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4_拠点共有（機構本部）\11_事業管理部門\02_厚生年金保険部\01_文書共有フォルダ\03　適用企画G\02 個人フォルダ\19_丸山\01_担当業務\15_HP確認作業\第１回　修正が必要なファイル\8946\"/>
    </mc:Choice>
  </mc:AlternateContent>
  <bookViews>
    <workbookView xWindow="0" yWindow="1695" windowWidth="15480" windowHeight="11640" tabRatio="793"/>
  </bookViews>
  <sheets>
    <sheet name="2.4%" sheetId="1" r:id="rId1"/>
    <sheet name="2.5%" sheetId="2" r:id="rId2"/>
    <sheet name="2.6%" sheetId="3" r:id="rId3"/>
    <sheet name="2.7%" sheetId="4" r:id="rId4"/>
    <sheet name="2.8%" sheetId="5" r:id="rId5"/>
    <sheet name="2.9%" sheetId="6" r:id="rId6"/>
    <sheet name="3.0%" sheetId="7" r:id="rId7"/>
    <sheet name="3.1%" sheetId="8" r:id="rId8"/>
    <sheet name="3.2%" sheetId="9" r:id="rId9"/>
    <sheet name="3.3%" sheetId="10" r:id="rId10"/>
    <sheet name="3.4%" sheetId="11" r:id="rId11"/>
    <sheet name="3.5%" sheetId="12" r:id="rId12"/>
    <sheet name="3.6%" sheetId="13" r:id="rId13"/>
    <sheet name="3.7%" sheetId="14" r:id="rId14"/>
    <sheet name="3.8%" sheetId="15" r:id="rId15"/>
    <sheet name="3.9%" sheetId="16" r:id="rId16"/>
    <sheet name="4.0%" sheetId="17" r:id="rId17"/>
    <sheet name="4.1%" sheetId="18" r:id="rId18"/>
    <sheet name="4.2%" sheetId="19" r:id="rId19"/>
    <sheet name="4.3%" sheetId="20" r:id="rId20"/>
    <sheet name="4.4%" sheetId="21" r:id="rId21"/>
    <sheet name="4.5%" sheetId="22" r:id="rId22"/>
    <sheet name="4.6%" sheetId="23" r:id="rId23"/>
    <sheet name="4.7%" sheetId="25" r:id="rId24"/>
    <sheet name="4.8%" sheetId="26" r:id="rId25"/>
    <sheet name="4.9%" sheetId="27" r:id="rId26"/>
    <sheet name="5.0%" sheetId="28" r:id="rId27"/>
  </sheets>
  <definedNames>
    <definedName name="_xlnm.Print_Area" localSheetId="0">'2.4%'!$A$1:$L$73</definedName>
    <definedName name="_xlnm.Print_Area" localSheetId="1">'2.5%'!$A$1:$L$73</definedName>
    <definedName name="_xlnm.Print_Area" localSheetId="2">'2.6%'!$A$1:$L$73</definedName>
    <definedName name="_xlnm.Print_Area" localSheetId="3">'2.7%'!$A$1:$L$73</definedName>
    <definedName name="_xlnm.Print_Area" localSheetId="4">'2.8%'!$A$1:$L$73</definedName>
    <definedName name="_xlnm.Print_Area" localSheetId="5">'2.9%'!$A$1:$L$73</definedName>
    <definedName name="_xlnm.Print_Area" localSheetId="6">'3.0%'!$A$1:$L$73</definedName>
    <definedName name="_xlnm.Print_Area" localSheetId="7">'3.1%'!$A$1:$L$73</definedName>
    <definedName name="_xlnm.Print_Area" localSheetId="8">'3.2%'!$A$1:$L$73</definedName>
    <definedName name="_xlnm.Print_Area" localSheetId="9">'3.3%'!$A$1:$L$73</definedName>
    <definedName name="_xlnm.Print_Area" localSheetId="10">'3.4%'!$A$1:$L$73</definedName>
    <definedName name="_xlnm.Print_Area" localSheetId="11">'3.5%'!$A$1:$L$73</definedName>
    <definedName name="_xlnm.Print_Area" localSheetId="12">'3.6%'!$A$1:$L$73</definedName>
    <definedName name="_xlnm.Print_Area" localSheetId="13">'3.7%'!$A$1:$L$73</definedName>
    <definedName name="_xlnm.Print_Area" localSheetId="14">'3.8%'!$A$1:$L$73</definedName>
    <definedName name="_xlnm.Print_Area" localSheetId="15">'3.9%'!$A$1:$L$73</definedName>
    <definedName name="_xlnm.Print_Area" localSheetId="16">'4.0%'!$A$1:$L$73</definedName>
    <definedName name="_xlnm.Print_Area" localSheetId="17">'4.1%'!$A$1:$L$73</definedName>
    <definedName name="_xlnm.Print_Area" localSheetId="18">'4.2%'!$A$1:$L$73</definedName>
    <definedName name="_xlnm.Print_Area" localSheetId="19">'4.3%'!$A$1:$L$73</definedName>
    <definedName name="_xlnm.Print_Area" localSheetId="20">'4.4%'!$A$1:$L$73</definedName>
    <definedName name="_xlnm.Print_Area" localSheetId="21">'4.5%'!$A$1:$L$73</definedName>
    <definedName name="_xlnm.Print_Area" localSheetId="22">'4.6%'!$A$1:$L$73</definedName>
    <definedName name="_xlnm.Print_Area" localSheetId="23">'4.7%'!$A$1:$L$73</definedName>
    <definedName name="_xlnm.Print_Area" localSheetId="24">'4.8%'!$A$1:$L$73</definedName>
    <definedName name="_xlnm.Print_Area" localSheetId="25">'4.9%'!$A$1:$L$73</definedName>
    <definedName name="_xlnm.Print_Area" localSheetId="26">'5.0%'!$A$1:$L$73</definedName>
  </definedNames>
  <calcPr calcId="162913"/>
</workbook>
</file>

<file path=xl/calcChain.xml><?xml version="1.0" encoding="utf-8"?>
<calcChain xmlns="http://schemas.openxmlformats.org/spreadsheetml/2006/main">
  <c r="I9" i="12" l="1"/>
  <c r="I9" i="11"/>
  <c r="I9" i="10"/>
  <c r="I9" i="9"/>
  <c r="I9" i="8"/>
  <c r="I9" i="7"/>
  <c r="I9" i="6"/>
  <c r="I9" i="5"/>
  <c r="I9" i="4"/>
  <c r="I14" i="2" l="1"/>
  <c r="K14" i="2" s="1"/>
  <c r="I14" i="3"/>
  <c r="K14" i="3" s="1"/>
  <c r="I14" i="4"/>
  <c r="K14" i="4" s="1"/>
  <c r="I14" i="5"/>
  <c r="K14" i="5" s="1"/>
  <c r="I14" i="6"/>
  <c r="K14" i="6" s="1"/>
  <c r="I14" i="7"/>
  <c r="K14" i="7" s="1"/>
  <c r="I14" i="8"/>
  <c r="K14" i="8" s="1"/>
  <c r="I14" i="9"/>
  <c r="K14" i="9" s="1"/>
  <c r="I14" i="10"/>
  <c r="K14" i="10" s="1"/>
  <c r="I14" i="11"/>
  <c r="K14" i="11" s="1"/>
  <c r="I14" i="12"/>
  <c r="K14" i="12" s="1"/>
  <c r="I14" i="13"/>
  <c r="K14" i="13" s="1"/>
  <c r="I14" i="14"/>
  <c r="K14" i="14" s="1"/>
  <c r="I14" i="15"/>
  <c r="K14" i="15" s="1"/>
  <c r="I14" i="16"/>
  <c r="K14" i="16" s="1"/>
  <c r="I14" i="17"/>
  <c r="K14" i="17" s="1"/>
  <c r="I14" i="18"/>
  <c r="K14" i="18" s="1"/>
  <c r="I14" i="19"/>
  <c r="K14" i="19" s="1"/>
  <c r="I14" i="20"/>
  <c r="K14" i="20" s="1"/>
  <c r="I14" i="21"/>
  <c r="K14" i="21" s="1"/>
  <c r="I14" i="22"/>
  <c r="K14" i="22" s="1"/>
  <c r="I14" i="23"/>
  <c r="K14" i="23" s="1"/>
  <c r="I14" i="25"/>
  <c r="K14" i="25" s="1"/>
  <c r="I14" i="26"/>
  <c r="K14" i="26" s="1"/>
  <c r="I14" i="27"/>
  <c r="K14" i="27" s="1"/>
  <c r="I14" i="28"/>
  <c r="K14" i="28" s="1"/>
  <c r="I14" i="1"/>
  <c r="K14" i="1" s="1"/>
  <c r="I44" i="28"/>
  <c r="K44" i="28" s="1"/>
  <c r="I43" i="28"/>
  <c r="K43" i="28" s="1"/>
  <c r="I42" i="28"/>
  <c r="K42" i="28" s="1"/>
  <c r="I41" i="28"/>
  <c r="K41" i="28" s="1"/>
  <c r="I40" i="28"/>
  <c r="K40" i="28" s="1"/>
  <c r="I39" i="28"/>
  <c r="K39" i="28" s="1"/>
  <c r="I38" i="28"/>
  <c r="K38" i="28" s="1"/>
  <c r="I37" i="28"/>
  <c r="K37" i="28" s="1"/>
  <c r="I36" i="28"/>
  <c r="K36" i="28" s="1"/>
  <c r="I35" i="28"/>
  <c r="K35" i="28" s="1"/>
  <c r="I34" i="28"/>
  <c r="K34" i="28" s="1"/>
  <c r="I33" i="28"/>
  <c r="K33" i="28" s="1"/>
  <c r="I32" i="28"/>
  <c r="K32" i="28" s="1"/>
  <c r="I31" i="28"/>
  <c r="K31" i="28" s="1"/>
  <c r="I30" i="28"/>
  <c r="K30" i="28" s="1"/>
  <c r="I29" i="28"/>
  <c r="K29" i="28" s="1"/>
  <c r="I28" i="28"/>
  <c r="K28" i="28" s="1"/>
  <c r="I27" i="28"/>
  <c r="K27" i="28" s="1"/>
  <c r="I26" i="28"/>
  <c r="K26" i="28" s="1"/>
  <c r="I25" i="28"/>
  <c r="K25" i="28" s="1"/>
  <c r="I24" i="28"/>
  <c r="K24" i="28" s="1"/>
  <c r="I23" i="28"/>
  <c r="K23" i="28" s="1"/>
  <c r="I22" i="28"/>
  <c r="K22" i="28" s="1"/>
  <c r="I21" i="28"/>
  <c r="K21" i="28" s="1"/>
  <c r="I20" i="28"/>
  <c r="K20" i="28" s="1"/>
  <c r="I19" i="28"/>
  <c r="K19" i="28" s="1"/>
  <c r="I18" i="28"/>
  <c r="K18" i="28" s="1"/>
  <c r="I17" i="28"/>
  <c r="K17" i="28" s="1"/>
  <c r="I16" i="28"/>
  <c r="K16" i="28" s="1"/>
  <c r="I15" i="28"/>
  <c r="K15" i="28" s="1"/>
  <c r="I44" i="27"/>
  <c r="K44" i="27" s="1"/>
  <c r="I43" i="27"/>
  <c r="K43" i="27" s="1"/>
  <c r="I42" i="27"/>
  <c r="K42" i="27" s="1"/>
  <c r="I41" i="27"/>
  <c r="K41" i="27" s="1"/>
  <c r="I40" i="27"/>
  <c r="K40" i="27" s="1"/>
  <c r="I39" i="27"/>
  <c r="K39" i="27" s="1"/>
  <c r="I38" i="27"/>
  <c r="K38" i="27" s="1"/>
  <c r="I37" i="27"/>
  <c r="K37" i="27" s="1"/>
  <c r="I36" i="27"/>
  <c r="K36" i="27" s="1"/>
  <c r="I35" i="27"/>
  <c r="K35" i="27" s="1"/>
  <c r="I34" i="27"/>
  <c r="K34" i="27" s="1"/>
  <c r="I33" i="27"/>
  <c r="K33" i="27" s="1"/>
  <c r="I32" i="27"/>
  <c r="K32" i="27" s="1"/>
  <c r="I31" i="27"/>
  <c r="K31" i="27" s="1"/>
  <c r="I30" i="27"/>
  <c r="K30" i="27" s="1"/>
  <c r="I29" i="27"/>
  <c r="K29" i="27" s="1"/>
  <c r="I28" i="27"/>
  <c r="K28" i="27" s="1"/>
  <c r="I27" i="27"/>
  <c r="K27" i="27" s="1"/>
  <c r="I26" i="27"/>
  <c r="K26" i="27" s="1"/>
  <c r="I25" i="27"/>
  <c r="K25" i="27" s="1"/>
  <c r="I24" i="27"/>
  <c r="K24" i="27" s="1"/>
  <c r="I23" i="27"/>
  <c r="K23" i="27" s="1"/>
  <c r="I22" i="27"/>
  <c r="K22" i="27" s="1"/>
  <c r="I21" i="27"/>
  <c r="K21" i="27" s="1"/>
  <c r="I20" i="27"/>
  <c r="K20" i="27" s="1"/>
  <c r="I19" i="27"/>
  <c r="K19" i="27" s="1"/>
  <c r="I18" i="27"/>
  <c r="K18" i="27" s="1"/>
  <c r="I17" i="27"/>
  <c r="K17" i="27" s="1"/>
  <c r="I16" i="27"/>
  <c r="K16" i="27" s="1"/>
  <c r="I15" i="27"/>
  <c r="K15" i="27" s="1"/>
  <c r="I44" i="26"/>
  <c r="K44" i="26" s="1"/>
  <c r="I43" i="26"/>
  <c r="K43" i="26" s="1"/>
  <c r="I42" i="26"/>
  <c r="K42" i="26" s="1"/>
  <c r="I41" i="26"/>
  <c r="K41" i="26" s="1"/>
  <c r="I40" i="26"/>
  <c r="K40" i="26" s="1"/>
  <c r="I39" i="26"/>
  <c r="K39" i="26" s="1"/>
  <c r="I38" i="26"/>
  <c r="K38" i="26" s="1"/>
  <c r="I37" i="26"/>
  <c r="K37" i="26" s="1"/>
  <c r="I36" i="26"/>
  <c r="K36" i="26" s="1"/>
  <c r="I35" i="26"/>
  <c r="K35" i="26" s="1"/>
  <c r="I34" i="26"/>
  <c r="K34" i="26" s="1"/>
  <c r="I33" i="26"/>
  <c r="K33" i="26" s="1"/>
  <c r="I32" i="26"/>
  <c r="K32" i="26" s="1"/>
  <c r="I31" i="26"/>
  <c r="K31" i="26" s="1"/>
  <c r="I30" i="26"/>
  <c r="K30" i="26" s="1"/>
  <c r="I29" i="26"/>
  <c r="K29" i="26" s="1"/>
  <c r="I28" i="26"/>
  <c r="K28" i="26" s="1"/>
  <c r="I27" i="26"/>
  <c r="K27" i="26" s="1"/>
  <c r="I26" i="26"/>
  <c r="K26" i="26" s="1"/>
  <c r="I25" i="26"/>
  <c r="K25" i="26" s="1"/>
  <c r="I24" i="26"/>
  <c r="K24" i="26" s="1"/>
  <c r="I23" i="26"/>
  <c r="K23" i="26" s="1"/>
  <c r="I22" i="26"/>
  <c r="K22" i="26" s="1"/>
  <c r="I21" i="26"/>
  <c r="K21" i="26" s="1"/>
  <c r="I20" i="26"/>
  <c r="K20" i="26" s="1"/>
  <c r="I19" i="26"/>
  <c r="K19" i="26" s="1"/>
  <c r="I18" i="26"/>
  <c r="K18" i="26" s="1"/>
  <c r="I17" i="26"/>
  <c r="K17" i="26" s="1"/>
  <c r="I16" i="26"/>
  <c r="K16" i="26" s="1"/>
  <c r="I15" i="26"/>
  <c r="K15" i="26" s="1"/>
  <c r="I44" i="25"/>
  <c r="K44" i="25" s="1"/>
  <c r="I43" i="25"/>
  <c r="K43" i="25" s="1"/>
  <c r="I42" i="25"/>
  <c r="K42" i="25" s="1"/>
  <c r="I41" i="25"/>
  <c r="K41" i="25" s="1"/>
  <c r="I40" i="25"/>
  <c r="K40" i="25" s="1"/>
  <c r="I39" i="25"/>
  <c r="K39" i="25" s="1"/>
  <c r="I38" i="25"/>
  <c r="K38" i="25" s="1"/>
  <c r="I37" i="25"/>
  <c r="K37" i="25" s="1"/>
  <c r="I36" i="25"/>
  <c r="K36" i="25" s="1"/>
  <c r="I35" i="25"/>
  <c r="K35" i="25" s="1"/>
  <c r="I34" i="25"/>
  <c r="K34" i="25" s="1"/>
  <c r="I33" i="25"/>
  <c r="K33" i="25" s="1"/>
  <c r="I32" i="25"/>
  <c r="K32" i="25" s="1"/>
  <c r="I31" i="25"/>
  <c r="K31" i="25" s="1"/>
  <c r="I30" i="25"/>
  <c r="K30" i="25" s="1"/>
  <c r="I29" i="25"/>
  <c r="K29" i="25" s="1"/>
  <c r="I28" i="25"/>
  <c r="K28" i="25" s="1"/>
  <c r="I27" i="25"/>
  <c r="K27" i="25" s="1"/>
  <c r="I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I20" i="25"/>
  <c r="K20" i="25" s="1"/>
  <c r="I19" i="25"/>
  <c r="K19" i="25" s="1"/>
  <c r="I18" i="25"/>
  <c r="K18" i="25" s="1"/>
  <c r="I17" i="25"/>
  <c r="K17" i="25" s="1"/>
  <c r="I16" i="25"/>
  <c r="K16" i="25" s="1"/>
  <c r="I15" i="25"/>
  <c r="K15" i="25" s="1"/>
  <c r="I44" i="23"/>
  <c r="K44" i="23" s="1"/>
  <c r="I43" i="23"/>
  <c r="K43" i="23" s="1"/>
  <c r="I42" i="23"/>
  <c r="K42" i="23" s="1"/>
  <c r="I41" i="23"/>
  <c r="K41" i="23" s="1"/>
  <c r="I40" i="23"/>
  <c r="K40" i="23" s="1"/>
  <c r="I39" i="23"/>
  <c r="K39" i="23" s="1"/>
  <c r="I38" i="23"/>
  <c r="K38" i="23" s="1"/>
  <c r="I37" i="23"/>
  <c r="K37" i="23" s="1"/>
  <c r="I36" i="23"/>
  <c r="K36" i="23" s="1"/>
  <c r="I35" i="23"/>
  <c r="K35" i="23" s="1"/>
  <c r="I34" i="23"/>
  <c r="K34" i="23" s="1"/>
  <c r="I33" i="23"/>
  <c r="K33" i="23" s="1"/>
  <c r="I32" i="23"/>
  <c r="K32" i="23" s="1"/>
  <c r="I31" i="23"/>
  <c r="K31" i="23" s="1"/>
  <c r="I30" i="23"/>
  <c r="K30" i="23" s="1"/>
  <c r="I29" i="23"/>
  <c r="K29" i="23" s="1"/>
  <c r="I28" i="23"/>
  <c r="K28" i="23" s="1"/>
  <c r="I27" i="23"/>
  <c r="K27" i="23" s="1"/>
  <c r="I26" i="23"/>
  <c r="K26" i="23" s="1"/>
  <c r="I25" i="23"/>
  <c r="K25" i="23" s="1"/>
  <c r="I24" i="23"/>
  <c r="K24" i="23"/>
  <c r="I23" i="23"/>
  <c r="K23" i="23" s="1"/>
  <c r="I22" i="23"/>
  <c r="K22" i="23" s="1"/>
  <c r="I21" i="23"/>
  <c r="K21" i="23" s="1"/>
  <c r="I20" i="23"/>
  <c r="K20" i="23" s="1"/>
  <c r="I19" i="23"/>
  <c r="K19" i="23"/>
  <c r="I18" i="23"/>
  <c r="K18" i="23" s="1"/>
  <c r="I17" i="23"/>
  <c r="K17" i="23"/>
  <c r="I16" i="23"/>
  <c r="K16" i="23" s="1"/>
  <c r="I15" i="23"/>
  <c r="K15" i="23"/>
  <c r="I44" i="22"/>
  <c r="K44" i="22" s="1"/>
  <c r="I43" i="22"/>
  <c r="K43" i="22"/>
  <c r="I42" i="22"/>
  <c r="K42" i="22" s="1"/>
  <c r="I41" i="22"/>
  <c r="K41" i="22"/>
  <c r="I40" i="22"/>
  <c r="K40" i="22" s="1"/>
  <c r="I39" i="22"/>
  <c r="K39" i="22"/>
  <c r="I38" i="22"/>
  <c r="K38" i="22" s="1"/>
  <c r="I37" i="22"/>
  <c r="K37" i="22"/>
  <c r="I36" i="22"/>
  <c r="K36" i="22" s="1"/>
  <c r="I35" i="22"/>
  <c r="K35" i="22"/>
  <c r="I34" i="22"/>
  <c r="K34" i="22" s="1"/>
  <c r="I33" i="22"/>
  <c r="K33" i="22"/>
  <c r="I32" i="22"/>
  <c r="K32" i="22" s="1"/>
  <c r="I31" i="22"/>
  <c r="K31" i="22"/>
  <c r="I30" i="22"/>
  <c r="K30" i="22" s="1"/>
  <c r="I29" i="22"/>
  <c r="K29" i="22"/>
  <c r="I28" i="22"/>
  <c r="K28" i="22" s="1"/>
  <c r="I27" i="22"/>
  <c r="K27" i="22"/>
  <c r="I26" i="22"/>
  <c r="K26" i="22" s="1"/>
  <c r="I25" i="22"/>
  <c r="K25" i="22"/>
  <c r="I24" i="22"/>
  <c r="K24" i="22" s="1"/>
  <c r="I23" i="22"/>
  <c r="K23" i="22"/>
  <c r="I22" i="22"/>
  <c r="K22" i="22" s="1"/>
  <c r="I21" i="22"/>
  <c r="K21" i="22"/>
  <c r="I20" i="22"/>
  <c r="K20" i="22" s="1"/>
  <c r="I19" i="22"/>
  <c r="K19" i="22"/>
  <c r="I18" i="22"/>
  <c r="K18" i="22" s="1"/>
  <c r="I17" i="22"/>
  <c r="K17" i="22"/>
  <c r="I16" i="22"/>
  <c r="K16" i="22" s="1"/>
  <c r="I15" i="22"/>
  <c r="K15" i="22"/>
  <c r="I44" i="21"/>
  <c r="K44" i="21" s="1"/>
  <c r="I43" i="21"/>
  <c r="K43" i="21"/>
  <c r="I42" i="21"/>
  <c r="K42" i="21" s="1"/>
  <c r="I41" i="21"/>
  <c r="K41" i="21"/>
  <c r="I40" i="21"/>
  <c r="K40" i="21" s="1"/>
  <c r="I39" i="21"/>
  <c r="K39" i="21"/>
  <c r="I38" i="21"/>
  <c r="K38" i="21" s="1"/>
  <c r="I37" i="21"/>
  <c r="K37" i="21"/>
  <c r="I36" i="21"/>
  <c r="K36" i="21" s="1"/>
  <c r="I35" i="21"/>
  <c r="K35" i="21"/>
  <c r="I34" i="21"/>
  <c r="K34" i="21" s="1"/>
  <c r="I33" i="21"/>
  <c r="K33" i="21"/>
  <c r="I32" i="21"/>
  <c r="K32" i="21" s="1"/>
  <c r="I31" i="21"/>
  <c r="K31" i="21"/>
  <c r="I30" i="21"/>
  <c r="K30" i="21" s="1"/>
  <c r="I29" i="21"/>
  <c r="K29" i="21"/>
  <c r="I28" i="21"/>
  <c r="K28" i="21" s="1"/>
  <c r="I27" i="21"/>
  <c r="K27" i="21"/>
  <c r="I26" i="21"/>
  <c r="K26" i="21" s="1"/>
  <c r="I25" i="21"/>
  <c r="K25" i="21" s="1"/>
  <c r="I24" i="21"/>
  <c r="K24" i="21" s="1"/>
  <c r="I23" i="21"/>
  <c r="K23" i="21" s="1"/>
  <c r="I22" i="21"/>
  <c r="K22" i="21" s="1"/>
  <c r="I21" i="21"/>
  <c r="K21" i="21" s="1"/>
  <c r="I20" i="21"/>
  <c r="K20" i="21" s="1"/>
  <c r="I19" i="21"/>
  <c r="K19" i="21" s="1"/>
  <c r="I18" i="21"/>
  <c r="K18" i="21" s="1"/>
  <c r="I17" i="21"/>
  <c r="K17" i="21" s="1"/>
  <c r="I16" i="21"/>
  <c r="K16" i="21" s="1"/>
  <c r="I15" i="21"/>
  <c r="K15" i="21" s="1"/>
  <c r="I44" i="20"/>
  <c r="K44" i="20" s="1"/>
  <c r="I43" i="20"/>
  <c r="K43" i="20" s="1"/>
  <c r="I42" i="20"/>
  <c r="K42" i="20" s="1"/>
  <c r="I41" i="20"/>
  <c r="K41" i="20" s="1"/>
  <c r="I40" i="20"/>
  <c r="K40" i="20" s="1"/>
  <c r="I39" i="20"/>
  <c r="K39" i="20" s="1"/>
  <c r="I38" i="20"/>
  <c r="K38" i="20" s="1"/>
  <c r="I37" i="20"/>
  <c r="K37" i="20" s="1"/>
  <c r="I36" i="20"/>
  <c r="K36" i="20" s="1"/>
  <c r="I35" i="20"/>
  <c r="K35" i="20" s="1"/>
  <c r="I34" i="20"/>
  <c r="K34" i="20" s="1"/>
  <c r="I33" i="20"/>
  <c r="K33" i="20" s="1"/>
  <c r="I32" i="20"/>
  <c r="K32" i="20" s="1"/>
  <c r="I31" i="20"/>
  <c r="K31" i="20" s="1"/>
  <c r="I30" i="20"/>
  <c r="K30" i="20" s="1"/>
  <c r="I29" i="20"/>
  <c r="K29" i="20" s="1"/>
  <c r="I28" i="20"/>
  <c r="K28" i="20" s="1"/>
  <c r="I27" i="20"/>
  <c r="K27" i="20" s="1"/>
  <c r="I26" i="20"/>
  <c r="K26" i="20" s="1"/>
  <c r="I25" i="20"/>
  <c r="K25" i="20" s="1"/>
  <c r="I24" i="20"/>
  <c r="K24" i="20" s="1"/>
  <c r="I23" i="20"/>
  <c r="K23" i="20" s="1"/>
  <c r="I22" i="20"/>
  <c r="K22" i="20" s="1"/>
  <c r="I21" i="20"/>
  <c r="K21" i="20" s="1"/>
  <c r="I20" i="20"/>
  <c r="K20" i="20" s="1"/>
  <c r="I19" i="20"/>
  <c r="K19" i="20" s="1"/>
  <c r="I18" i="20"/>
  <c r="K18" i="20" s="1"/>
  <c r="I17" i="20"/>
  <c r="K17" i="20" s="1"/>
  <c r="I16" i="20"/>
  <c r="K16" i="20" s="1"/>
  <c r="I15" i="20"/>
  <c r="K15" i="20" s="1"/>
  <c r="I44" i="19"/>
  <c r="K44" i="19" s="1"/>
  <c r="I43" i="19"/>
  <c r="K43" i="19" s="1"/>
  <c r="I42" i="19"/>
  <c r="K42" i="19" s="1"/>
  <c r="I41" i="19"/>
  <c r="K41" i="19" s="1"/>
  <c r="I40" i="19"/>
  <c r="K40" i="19" s="1"/>
  <c r="I39" i="19"/>
  <c r="K39" i="19" s="1"/>
  <c r="I38" i="19"/>
  <c r="K38" i="19" s="1"/>
  <c r="I37" i="19"/>
  <c r="K37" i="19" s="1"/>
  <c r="I36" i="19"/>
  <c r="K36" i="19" s="1"/>
  <c r="I35" i="19"/>
  <c r="K35" i="19" s="1"/>
  <c r="I34" i="19"/>
  <c r="K34" i="19" s="1"/>
  <c r="I33" i="19"/>
  <c r="K33" i="19" s="1"/>
  <c r="I32" i="19"/>
  <c r="K32" i="19" s="1"/>
  <c r="I31" i="19"/>
  <c r="K31" i="19" s="1"/>
  <c r="I30" i="19"/>
  <c r="K30" i="19" s="1"/>
  <c r="I29" i="19"/>
  <c r="K29" i="19" s="1"/>
  <c r="I28" i="19"/>
  <c r="K28" i="19" s="1"/>
  <c r="I27" i="19"/>
  <c r="K27" i="19" s="1"/>
  <c r="I26" i="19"/>
  <c r="K26" i="19" s="1"/>
  <c r="I25" i="19"/>
  <c r="K25" i="19" s="1"/>
  <c r="I24" i="19"/>
  <c r="K24" i="19" s="1"/>
  <c r="I23" i="19"/>
  <c r="K23" i="19" s="1"/>
  <c r="I22" i="19"/>
  <c r="K22" i="19" s="1"/>
  <c r="I21" i="19"/>
  <c r="K21" i="19" s="1"/>
  <c r="I20" i="19"/>
  <c r="K20" i="19" s="1"/>
  <c r="I19" i="19"/>
  <c r="K19" i="19" s="1"/>
  <c r="I18" i="19"/>
  <c r="K18" i="19" s="1"/>
  <c r="I17" i="19"/>
  <c r="K17" i="19" s="1"/>
  <c r="I16" i="19"/>
  <c r="K16" i="19" s="1"/>
  <c r="I15" i="19"/>
  <c r="K15" i="19" s="1"/>
  <c r="I44" i="18"/>
  <c r="K44" i="18" s="1"/>
  <c r="I43" i="18"/>
  <c r="K43" i="18" s="1"/>
  <c r="I42" i="18"/>
  <c r="K42" i="18" s="1"/>
  <c r="I41" i="18"/>
  <c r="K41" i="18" s="1"/>
  <c r="I40" i="18"/>
  <c r="K40" i="18" s="1"/>
  <c r="I39" i="18"/>
  <c r="K39" i="18" s="1"/>
  <c r="I38" i="18"/>
  <c r="K38" i="18" s="1"/>
  <c r="I37" i="18"/>
  <c r="K37" i="18" s="1"/>
  <c r="I36" i="18"/>
  <c r="K36" i="18" s="1"/>
  <c r="I35" i="18"/>
  <c r="K35" i="18" s="1"/>
  <c r="I34" i="18"/>
  <c r="K34" i="18" s="1"/>
  <c r="I33" i="18"/>
  <c r="K33" i="18" s="1"/>
  <c r="I32" i="18"/>
  <c r="K32" i="18" s="1"/>
  <c r="I31" i="18"/>
  <c r="K31" i="18" s="1"/>
  <c r="I30" i="18"/>
  <c r="K30" i="18" s="1"/>
  <c r="I29" i="18"/>
  <c r="K29" i="18" s="1"/>
  <c r="I28" i="18"/>
  <c r="K28" i="18" s="1"/>
  <c r="I27" i="18"/>
  <c r="K27" i="18" s="1"/>
  <c r="I26" i="18"/>
  <c r="K26" i="18" s="1"/>
  <c r="I25" i="18"/>
  <c r="K25" i="18" s="1"/>
  <c r="I24" i="18"/>
  <c r="K24" i="18" s="1"/>
  <c r="I23" i="18"/>
  <c r="K23" i="18" s="1"/>
  <c r="I22" i="18"/>
  <c r="K22" i="18" s="1"/>
  <c r="I21" i="18"/>
  <c r="K21" i="18" s="1"/>
  <c r="I20" i="18"/>
  <c r="K20" i="18" s="1"/>
  <c r="I19" i="18"/>
  <c r="K19" i="18" s="1"/>
  <c r="I18" i="18"/>
  <c r="K18" i="18" s="1"/>
  <c r="I17" i="18"/>
  <c r="K17" i="18" s="1"/>
  <c r="I16" i="18"/>
  <c r="K16" i="18" s="1"/>
  <c r="I15" i="18"/>
  <c r="K15" i="18" s="1"/>
  <c r="I44" i="17"/>
  <c r="K44" i="17" s="1"/>
  <c r="I43" i="17"/>
  <c r="K43" i="17" s="1"/>
  <c r="I42" i="17"/>
  <c r="K42" i="17" s="1"/>
  <c r="I41" i="17"/>
  <c r="K41" i="17" s="1"/>
  <c r="I40" i="17"/>
  <c r="K40" i="17" s="1"/>
  <c r="I39" i="17"/>
  <c r="K39" i="17" s="1"/>
  <c r="I38" i="17"/>
  <c r="K38" i="17" s="1"/>
  <c r="I37" i="17"/>
  <c r="K37" i="17" s="1"/>
  <c r="I36" i="17"/>
  <c r="K36" i="17" s="1"/>
  <c r="I35" i="17"/>
  <c r="K35" i="17" s="1"/>
  <c r="I34" i="17"/>
  <c r="K34" i="17" s="1"/>
  <c r="I33" i="17"/>
  <c r="K33" i="17" s="1"/>
  <c r="I32" i="17"/>
  <c r="K32" i="17" s="1"/>
  <c r="I31" i="17"/>
  <c r="K31" i="17"/>
  <c r="I30" i="17"/>
  <c r="K30" i="17"/>
  <c r="I29" i="17"/>
  <c r="K29" i="17"/>
  <c r="I28" i="17"/>
  <c r="K28" i="17"/>
  <c r="I27" i="17"/>
  <c r="K27" i="17"/>
  <c r="I26" i="17"/>
  <c r="K26" i="17"/>
  <c r="I25" i="17"/>
  <c r="K25" i="17"/>
  <c r="I24" i="17"/>
  <c r="K24" i="17"/>
  <c r="I23" i="17"/>
  <c r="K23" i="17"/>
  <c r="I22" i="17"/>
  <c r="K22" i="17"/>
  <c r="I21" i="17"/>
  <c r="K21" i="17"/>
  <c r="I20" i="17"/>
  <c r="K20" i="17"/>
  <c r="I19" i="17"/>
  <c r="K19" i="17"/>
  <c r="I18" i="17"/>
  <c r="K18" i="17"/>
  <c r="I17" i="17"/>
  <c r="K17" i="17"/>
  <c r="I16" i="17"/>
  <c r="K16" i="17"/>
  <c r="I15" i="17"/>
  <c r="K15" i="17"/>
  <c r="I44" i="16"/>
  <c r="K44" i="16"/>
  <c r="I43" i="16"/>
  <c r="K43" i="16"/>
  <c r="I42" i="16"/>
  <c r="K42" i="16"/>
  <c r="I41" i="16"/>
  <c r="K41" i="16"/>
  <c r="I40" i="16"/>
  <c r="K40" i="16"/>
  <c r="I39" i="16"/>
  <c r="K39" i="16"/>
  <c r="I38" i="16"/>
  <c r="K38" i="16"/>
  <c r="I37" i="16"/>
  <c r="K37" i="16"/>
  <c r="I36" i="16"/>
  <c r="K36" i="16"/>
  <c r="I35" i="16"/>
  <c r="K35" i="16"/>
  <c r="I34" i="16"/>
  <c r="K34" i="16"/>
  <c r="I33" i="16"/>
  <c r="K33" i="16"/>
  <c r="I32" i="16"/>
  <c r="K32" i="16"/>
  <c r="I31" i="16"/>
  <c r="K31" i="16"/>
  <c r="I30" i="16"/>
  <c r="K30" i="16"/>
  <c r="I29" i="16"/>
  <c r="K29" i="16"/>
  <c r="I28" i="16"/>
  <c r="K28" i="16"/>
  <c r="I27" i="16"/>
  <c r="K27" i="16"/>
  <c r="I26" i="16"/>
  <c r="K26" i="16" s="1"/>
  <c r="I25" i="16"/>
  <c r="K25" i="16"/>
  <c r="I24" i="16"/>
  <c r="K24" i="16" s="1"/>
  <c r="I23" i="16"/>
  <c r="K23" i="16"/>
  <c r="I22" i="16"/>
  <c r="K22" i="16" s="1"/>
  <c r="I21" i="16"/>
  <c r="K21" i="16"/>
  <c r="I20" i="16"/>
  <c r="K20" i="16" s="1"/>
  <c r="I19" i="16"/>
  <c r="K19" i="16"/>
  <c r="I18" i="16"/>
  <c r="K18" i="16" s="1"/>
  <c r="I17" i="16"/>
  <c r="K17" i="16"/>
  <c r="I16" i="16"/>
  <c r="K16" i="16" s="1"/>
  <c r="I15" i="16"/>
  <c r="K15" i="16"/>
  <c r="I44" i="15"/>
  <c r="K44" i="15" s="1"/>
  <c r="I43" i="15"/>
  <c r="K43" i="15"/>
  <c r="I42" i="15"/>
  <c r="K42" i="15" s="1"/>
  <c r="I41" i="15"/>
  <c r="K41" i="15"/>
  <c r="I40" i="15"/>
  <c r="K40" i="15" s="1"/>
  <c r="I39" i="15"/>
  <c r="K39" i="15"/>
  <c r="I38" i="15"/>
  <c r="K38" i="15" s="1"/>
  <c r="I37" i="15"/>
  <c r="K37" i="15"/>
  <c r="I36" i="15"/>
  <c r="K36" i="15" s="1"/>
  <c r="I35" i="15"/>
  <c r="K35" i="15"/>
  <c r="I34" i="15"/>
  <c r="K34" i="15" s="1"/>
  <c r="I33" i="15"/>
  <c r="K33" i="15"/>
  <c r="I32" i="15"/>
  <c r="K32" i="15" s="1"/>
  <c r="I31" i="15"/>
  <c r="K31" i="15"/>
  <c r="I30" i="15"/>
  <c r="K30" i="15" s="1"/>
  <c r="I29" i="15"/>
  <c r="K29" i="15"/>
  <c r="I28" i="15"/>
  <c r="K28" i="15" s="1"/>
  <c r="I27" i="15"/>
  <c r="K27" i="15"/>
  <c r="I26" i="15"/>
  <c r="K26" i="15" s="1"/>
  <c r="I25" i="15"/>
  <c r="K25" i="15"/>
  <c r="I24" i="15"/>
  <c r="K24" i="15" s="1"/>
  <c r="I23" i="15"/>
  <c r="K23" i="15"/>
  <c r="I22" i="15"/>
  <c r="K22" i="15" s="1"/>
  <c r="I21" i="15"/>
  <c r="K21" i="15"/>
  <c r="I20" i="15"/>
  <c r="K20" i="15" s="1"/>
  <c r="I19" i="15"/>
  <c r="K19" i="15"/>
  <c r="I18" i="15"/>
  <c r="K18" i="15" s="1"/>
  <c r="I17" i="15"/>
  <c r="K17" i="15"/>
  <c r="I16" i="15"/>
  <c r="K16" i="15" s="1"/>
  <c r="I15" i="15"/>
  <c r="K15" i="15"/>
  <c r="I44" i="14"/>
  <c r="K44" i="14" s="1"/>
  <c r="I43" i="14"/>
  <c r="K43" i="14"/>
  <c r="I42" i="14"/>
  <c r="K42" i="14" s="1"/>
  <c r="I41" i="14"/>
  <c r="K41" i="14"/>
  <c r="I40" i="14"/>
  <c r="K40" i="14" s="1"/>
  <c r="I39" i="14"/>
  <c r="K39" i="14"/>
  <c r="I38" i="14"/>
  <c r="K38" i="14" s="1"/>
  <c r="I37" i="14"/>
  <c r="K37" i="14" s="1"/>
  <c r="I36" i="14"/>
  <c r="K36" i="14" s="1"/>
  <c r="I35" i="14"/>
  <c r="K35" i="14" s="1"/>
  <c r="I34" i="14"/>
  <c r="K34" i="14" s="1"/>
  <c r="I33" i="14"/>
  <c r="K33" i="14" s="1"/>
  <c r="I32" i="14"/>
  <c r="K32" i="14" s="1"/>
  <c r="I31" i="14"/>
  <c r="K31" i="14" s="1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K23" i="14" s="1"/>
  <c r="I22" i="14"/>
  <c r="K22" i="14" s="1"/>
  <c r="I21" i="14"/>
  <c r="K21" i="14" s="1"/>
  <c r="I20" i="14"/>
  <c r="K20" i="14" s="1"/>
  <c r="I19" i="14"/>
  <c r="K19" i="14" s="1"/>
  <c r="I18" i="14"/>
  <c r="K18" i="14" s="1"/>
  <c r="I17" i="14"/>
  <c r="K17" i="14" s="1"/>
  <c r="I16" i="14"/>
  <c r="K16" i="14" s="1"/>
  <c r="I15" i="14"/>
  <c r="K15" i="14" s="1"/>
  <c r="I44" i="13"/>
  <c r="K44" i="13" s="1"/>
  <c r="I43" i="13"/>
  <c r="K43" i="13" s="1"/>
  <c r="I42" i="13"/>
  <c r="K42" i="13" s="1"/>
  <c r="I41" i="13"/>
  <c r="K41" i="13" s="1"/>
  <c r="I40" i="13"/>
  <c r="K40" i="13" s="1"/>
  <c r="I39" i="13"/>
  <c r="K39" i="13" s="1"/>
  <c r="I38" i="13"/>
  <c r="K38" i="13" s="1"/>
  <c r="I37" i="13"/>
  <c r="K37" i="13" s="1"/>
  <c r="I36" i="13"/>
  <c r="K36" i="13" s="1"/>
  <c r="I35" i="13"/>
  <c r="K35" i="13" s="1"/>
  <c r="I34" i="13"/>
  <c r="K34" i="13" s="1"/>
  <c r="I33" i="13"/>
  <c r="K33" i="13" s="1"/>
  <c r="I32" i="13"/>
  <c r="K32" i="13" s="1"/>
  <c r="I31" i="13"/>
  <c r="K31" i="13" s="1"/>
  <c r="I30" i="13"/>
  <c r="K30" i="13" s="1"/>
  <c r="I29" i="13"/>
  <c r="K29" i="13" s="1"/>
  <c r="I28" i="13"/>
  <c r="K28" i="13" s="1"/>
  <c r="I27" i="13"/>
  <c r="K27" i="13" s="1"/>
  <c r="I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I20" i="13"/>
  <c r="K20" i="13" s="1"/>
  <c r="I19" i="13"/>
  <c r="K19" i="13" s="1"/>
  <c r="I18" i="13"/>
  <c r="K18" i="13" s="1"/>
  <c r="I17" i="13"/>
  <c r="K17" i="13" s="1"/>
  <c r="I16" i="13"/>
  <c r="K16" i="13" s="1"/>
  <c r="I15" i="13"/>
  <c r="K15" i="13" s="1"/>
  <c r="I44" i="12"/>
  <c r="K44" i="12" s="1"/>
  <c r="I43" i="12"/>
  <c r="K43" i="12" s="1"/>
  <c r="I42" i="12"/>
  <c r="K42" i="12" s="1"/>
  <c r="I41" i="12"/>
  <c r="K41" i="12" s="1"/>
  <c r="I40" i="12"/>
  <c r="K40" i="12" s="1"/>
  <c r="I39" i="12"/>
  <c r="K39" i="12" s="1"/>
  <c r="I38" i="12"/>
  <c r="K38" i="12" s="1"/>
  <c r="I37" i="12"/>
  <c r="K37" i="12" s="1"/>
  <c r="I36" i="12"/>
  <c r="K36" i="12" s="1"/>
  <c r="I35" i="12"/>
  <c r="K35" i="12" s="1"/>
  <c r="I34" i="12"/>
  <c r="K34" i="12" s="1"/>
  <c r="I33" i="12"/>
  <c r="K33" i="12" s="1"/>
  <c r="I32" i="12"/>
  <c r="K32" i="12" s="1"/>
  <c r="I31" i="12"/>
  <c r="K31" i="12" s="1"/>
  <c r="I30" i="12"/>
  <c r="K30" i="12" s="1"/>
  <c r="I29" i="12"/>
  <c r="K29" i="12" s="1"/>
  <c r="I28" i="12"/>
  <c r="K28" i="12" s="1"/>
  <c r="I27" i="12"/>
  <c r="K27" i="12" s="1"/>
  <c r="I26" i="12"/>
  <c r="K26" i="12" s="1"/>
  <c r="I25" i="12"/>
  <c r="K25" i="12" s="1"/>
  <c r="I24" i="12"/>
  <c r="K24" i="12" s="1"/>
  <c r="I23" i="12"/>
  <c r="K23" i="12" s="1"/>
  <c r="I22" i="12"/>
  <c r="K22" i="12" s="1"/>
  <c r="I21" i="12"/>
  <c r="K21" i="12" s="1"/>
  <c r="I20" i="12"/>
  <c r="K20" i="12" s="1"/>
  <c r="I19" i="12"/>
  <c r="K19" i="12" s="1"/>
  <c r="I18" i="12"/>
  <c r="K18" i="12" s="1"/>
  <c r="I17" i="12"/>
  <c r="K17" i="12" s="1"/>
  <c r="I16" i="12"/>
  <c r="K16" i="12" s="1"/>
  <c r="I15" i="12"/>
  <c r="K15" i="12" s="1"/>
  <c r="I44" i="11"/>
  <c r="K44" i="11" s="1"/>
  <c r="I43" i="11"/>
  <c r="K43" i="11" s="1"/>
  <c r="I42" i="11"/>
  <c r="K42" i="11" s="1"/>
  <c r="I41" i="11"/>
  <c r="K41" i="11" s="1"/>
  <c r="I40" i="11"/>
  <c r="K40" i="11" s="1"/>
  <c r="I39" i="11"/>
  <c r="K39" i="11" s="1"/>
  <c r="I38" i="11"/>
  <c r="K38" i="11" s="1"/>
  <c r="I37" i="11"/>
  <c r="K37" i="11" s="1"/>
  <c r="I36" i="11"/>
  <c r="K36" i="11" s="1"/>
  <c r="I35" i="11"/>
  <c r="K35" i="11" s="1"/>
  <c r="I34" i="11"/>
  <c r="K34" i="11" s="1"/>
  <c r="I33" i="11"/>
  <c r="K33" i="11" s="1"/>
  <c r="I32" i="11"/>
  <c r="K32" i="11" s="1"/>
  <c r="I31" i="11"/>
  <c r="K31" i="11" s="1"/>
  <c r="I30" i="11"/>
  <c r="K30" i="11" s="1"/>
  <c r="I29" i="11"/>
  <c r="K29" i="11" s="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K22" i="11" s="1"/>
  <c r="I21" i="11"/>
  <c r="K21" i="11" s="1"/>
  <c r="I20" i="11"/>
  <c r="K20" i="11" s="1"/>
  <c r="I19" i="11"/>
  <c r="K19" i="11" s="1"/>
  <c r="I18" i="11"/>
  <c r="K18" i="11" s="1"/>
  <c r="I17" i="11"/>
  <c r="K17" i="11" s="1"/>
  <c r="I16" i="11"/>
  <c r="K16" i="11" s="1"/>
  <c r="I15" i="11"/>
  <c r="K15" i="11" s="1"/>
  <c r="I44" i="10"/>
  <c r="K44" i="10" s="1"/>
  <c r="I43" i="10"/>
  <c r="K43" i="10" s="1"/>
  <c r="I42" i="10"/>
  <c r="K42" i="10" s="1"/>
  <c r="I41" i="10"/>
  <c r="K41" i="10" s="1"/>
  <c r="I40" i="10"/>
  <c r="K40" i="10" s="1"/>
  <c r="I39" i="10"/>
  <c r="K39" i="10" s="1"/>
  <c r="I38" i="10"/>
  <c r="K38" i="10" s="1"/>
  <c r="I37" i="10"/>
  <c r="K37" i="10" s="1"/>
  <c r="I36" i="10"/>
  <c r="K36" i="10" s="1"/>
  <c r="I35" i="10"/>
  <c r="K35" i="10" s="1"/>
  <c r="I34" i="10"/>
  <c r="K34" i="10" s="1"/>
  <c r="I33" i="10"/>
  <c r="K33" i="10" s="1"/>
  <c r="I32" i="10"/>
  <c r="K32" i="10" s="1"/>
  <c r="I31" i="10"/>
  <c r="K31" i="10" s="1"/>
  <c r="I30" i="10"/>
  <c r="K30" i="10" s="1"/>
  <c r="I29" i="10"/>
  <c r="K29" i="10" s="1"/>
  <c r="I28" i="10"/>
  <c r="K28" i="10" s="1"/>
  <c r="I27" i="10"/>
  <c r="K27" i="10" s="1"/>
  <c r="I26" i="10"/>
  <c r="K26" i="10" s="1"/>
  <c r="I25" i="10"/>
  <c r="K25" i="10" s="1"/>
  <c r="I24" i="10"/>
  <c r="K24" i="10" s="1"/>
  <c r="I23" i="10"/>
  <c r="K23" i="10" s="1"/>
  <c r="I22" i="10"/>
  <c r="K22" i="10" s="1"/>
  <c r="I21" i="10"/>
  <c r="K21" i="10" s="1"/>
  <c r="I20" i="10"/>
  <c r="K20" i="10" s="1"/>
  <c r="I19" i="10"/>
  <c r="K19" i="10" s="1"/>
  <c r="I18" i="10"/>
  <c r="K18" i="10" s="1"/>
  <c r="I17" i="10"/>
  <c r="K17" i="10" s="1"/>
  <c r="I16" i="10"/>
  <c r="K16" i="10" s="1"/>
  <c r="I15" i="10"/>
  <c r="K15" i="10" s="1"/>
  <c r="I44" i="9"/>
  <c r="K44" i="9" s="1"/>
  <c r="I43" i="9"/>
  <c r="K43" i="9" s="1"/>
  <c r="I42" i="9"/>
  <c r="K42" i="9" s="1"/>
  <c r="I41" i="9"/>
  <c r="K41" i="9" s="1"/>
  <c r="I40" i="9"/>
  <c r="K40" i="9" s="1"/>
  <c r="I39" i="9"/>
  <c r="K39" i="9" s="1"/>
  <c r="I38" i="9"/>
  <c r="K38" i="9" s="1"/>
  <c r="I37" i="9"/>
  <c r="K37" i="9" s="1"/>
  <c r="I36" i="9"/>
  <c r="K36" i="9" s="1"/>
  <c r="I35" i="9"/>
  <c r="K35" i="9" s="1"/>
  <c r="I34" i="9"/>
  <c r="K34" i="9" s="1"/>
  <c r="I33" i="9"/>
  <c r="K33" i="9" s="1"/>
  <c r="I32" i="9"/>
  <c r="K32" i="9" s="1"/>
  <c r="I31" i="9"/>
  <c r="K31" i="9" s="1"/>
  <c r="I30" i="9"/>
  <c r="K30" i="9" s="1"/>
  <c r="I29" i="9"/>
  <c r="K29" i="9" s="1"/>
  <c r="I28" i="9"/>
  <c r="K28" i="9" s="1"/>
  <c r="I27" i="9"/>
  <c r="K27" i="9" s="1"/>
  <c r="I26" i="9"/>
  <c r="K26" i="9" s="1"/>
  <c r="I25" i="9"/>
  <c r="K25" i="9" s="1"/>
  <c r="I24" i="9"/>
  <c r="K24" i="9" s="1"/>
  <c r="I23" i="9"/>
  <c r="K23" i="9" s="1"/>
  <c r="I22" i="9"/>
  <c r="K22" i="9" s="1"/>
  <c r="I21" i="9"/>
  <c r="K21" i="9" s="1"/>
  <c r="I20" i="9"/>
  <c r="K20" i="9" s="1"/>
  <c r="I19" i="9"/>
  <c r="K19" i="9" s="1"/>
  <c r="I18" i="9"/>
  <c r="K18" i="9" s="1"/>
  <c r="I17" i="9"/>
  <c r="K17" i="9" s="1"/>
  <c r="I16" i="9"/>
  <c r="K16" i="9" s="1"/>
  <c r="I15" i="9"/>
  <c r="K15" i="9"/>
  <c r="I44" i="8"/>
  <c r="K44" i="8" s="1"/>
  <c r="I43" i="8"/>
  <c r="K43" i="8"/>
  <c r="I42" i="8"/>
  <c r="K42" i="8" s="1"/>
  <c r="I41" i="8"/>
  <c r="K41" i="8"/>
  <c r="I40" i="8"/>
  <c r="K40" i="8" s="1"/>
  <c r="I39" i="8"/>
  <c r="K39" i="8"/>
  <c r="I38" i="8"/>
  <c r="K38" i="8" s="1"/>
  <c r="I37" i="8"/>
  <c r="K37" i="8"/>
  <c r="I36" i="8"/>
  <c r="K36" i="8" s="1"/>
  <c r="I35" i="8"/>
  <c r="K35" i="8"/>
  <c r="I34" i="8"/>
  <c r="K34" i="8" s="1"/>
  <c r="I33" i="8"/>
  <c r="K33" i="8"/>
  <c r="I32" i="8"/>
  <c r="K32" i="8" s="1"/>
  <c r="I31" i="8"/>
  <c r="K31" i="8"/>
  <c r="I30" i="8"/>
  <c r="K30" i="8" s="1"/>
  <c r="I29" i="8"/>
  <c r="K29" i="8"/>
  <c r="I28" i="8"/>
  <c r="K28" i="8" s="1"/>
  <c r="I27" i="8"/>
  <c r="K27" i="8"/>
  <c r="I26" i="8"/>
  <c r="K26" i="8" s="1"/>
  <c r="I25" i="8"/>
  <c r="K25" i="8"/>
  <c r="I24" i="8"/>
  <c r="K24" i="8" s="1"/>
  <c r="I23" i="8"/>
  <c r="K23" i="8"/>
  <c r="I22" i="8"/>
  <c r="K22" i="8" s="1"/>
  <c r="I21" i="8"/>
  <c r="K21" i="8"/>
  <c r="I20" i="8"/>
  <c r="K20" i="8" s="1"/>
  <c r="I19" i="8"/>
  <c r="K19" i="8"/>
  <c r="I18" i="8"/>
  <c r="K18" i="8" s="1"/>
  <c r="I17" i="8"/>
  <c r="K17" i="8"/>
  <c r="I16" i="8"/>
  <c r="K16" i="8" s="1"/>
  <c r="I15" i="8"/>
  <c r="K15" i="8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44" i="6"/>
  <c r="K44" i="6"/>
  <c r="I43" i="6"/>
  <c r="K43" i="6" s="1"/>
  <c r="I42" i="6"/>
  <c r="K42" i="6"/>
  <c r="I41" i="6"/>
  <c r="K41" i="6" s="1"/>
  <c r="I40" i="6"/>
  <c r="K40" i="6"/>
  <c r="I39" i="6"/>
  <c r="K39" i="6" s="1"/>
  <c r="I38" i="6"/>
  <c r="K38" i="6"/>
  <c r="I37" i="6"/>
  <c r="K37" i="6" s="1"/>
  <c r="I36" i="6"/>
  <c r="K36" i="6"/>
  <c r="I35" i="6"/>
  <c r="K35" i="6" s="1"/>
  <c r="I34" i="6"/>
  <c r="K34" i="6"/>
  <c r="I33" i="6"/>
  <c r="K33" i="6" s="1"/>
  <c r="I32" i="6"/>
  <c r="K32" i="6"/>
  <c r="I31" i="6"/>
  <c r="K31" i="6" s="1"/>
  <c r="I30" i="6"/>
  <c r="K30" i="6"/>
  <c r="I29" i="6"/>
  <c r="K29" i="6" s="1"/>
  <c r="I28" i="6"/>
  <c r="K28" i="6"/>
  <c r="I27" i="6"/>
  <c r="K27" i="6" s="1"/>
  <c r="I26" i="6"/>
  <c r="K26" i="6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7" i="6"/>
  <c r="K17" i="6" s="1"/>
  <c r="I16" i="6"/>
  <c r="K16" i="6" s="1"/>
  <c r="I15" i="6"/>
  <c r="K15" i="6" s="1"/>
  <c r="I44" i="5"/>
  <c r="K44" i="5" s="1"/>
  <c r="I43" i="5"/>
  <c r="K43" i="5" s="1"/>
  <c r="I42" i="5"/>
  <c r="K42" i="5" s="1"/>
  <c r="I41" i="5"/>
  <c r="K41" i="5" s="1"/>
  <c r="I40" i="5"/>
  <c r="K40" i="5" s="1"/>
  <c r="I39" i="5"/>
  <c r="K39" i="5" s="1"/>
  <c r="I38" i="5"/>
  <c r="K38" i="5" s="1"/>
  <c r="I37" i="5"/>
  <c r="K37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15" i="5"/>
  <c r="K15" i="5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K22" i="4" s="1"/>
  <c r="I21" i="4"/>
  <c r="K21" i="4" s="1"/>
  <c r="I20" i="4"/>
  <c r="K20" i="4" s="1"/>
  <c r="I19" i="4"/>
  <c r="K19" i="4" s="1"/>
  <c r="I18" i="4"/>
  <c r="K18" i="4" s="1"/>
  <c r="I17" i="4"/>
  <c r="K17" i="4" s="1"/>
  <c r="I16" i="4"/>
  <c r="K16" i="4" s="1"/>
  <c r="I15" i="4"/>
  <c r="K15" i="4" s="1"/>
  <c r="I44" i="3"/>
  <c r="K44" i="3" s="1"/>
  <c r="I43" i="3"/>
  <c r="K43" i="3"/>
  <c r="I42" i="3"/>
  <c r="K42" i="3" s="1"/>
  <c r="I41" i="3"/>
  <c r="K41" i="3"/>
  <c r="I40" i="3"/>
  <c r="K40" i="3" s="1"/>
  <c r="I39" i="3"/>
  <c r="K39" i="3"/>
  <c r="I38" i="3"/>
  <c r="K38" i="3" s="1"/>
  <c r="I37" i="3"/>
  <c r="K37" i="3"/>
  <c r="I36" i="3"/>
  <c r="K36" i="3" s="1"/>
  <c r="I35" i="3"/>
  <c r="K35" i="3"/>
  <c r="I34" i="3"/>
  <c r="K34" i="3" s="1"/>
  <c r="I33" i="3"/>
  <c r="K33" i="3"/>
  <c r="I32" i="3"/>
  <c r="K32" i="3" s="1"/>
  <c r="I31" i="3"/>
  <c r="K31" i="3"/>
  <c r="I30" i="3"/>
  <c r="K30" i="3" s="1"/>
  <c r="I29" i="3"/>
  <c r="K29" i="3"/>
  <c r="I28" i="3"/>
  <c r="K28" i="3" s="1"/>
  <c r="I27" i="3"/>
  <c r="K27" i="3"/>
  <c r="I26" i="3"/>
  <c r="K26" i="3" s="1"/>
  <c r="I25" i="3"/>
  <c r="K25" i="3"/>
  <c r="I24" i="3"/>
  <c r="K24" i="3" s="1"/>
  <c r="I23" i="3"/>
  <c r="K23" i="3"/>
  <c r="I22" i="3"/>
  <c r="K22" i="3" s="1"/>
  <c r="I21" i="3"/>
  <c r="K21" i="3"/>
  <c r="I20" i="3"/>
  <c r="K20" i="3" s="1"/>
  <c r="I19" i="3"/>
  <c r="K19" i="3"/>
  <c r="I18" i="3"/>
  <c r="K18" i="3" s="1"/>
  <c r="I17" i="3"/>
  <c r="K17" i="3"/>
  <c r="I16" i="3"/>
  <c r="K16" i="3" s="1"/>
  <c r="I15" i="3"/>
  <c r="K15" i="3"/>
  <c r="I44" i="2"/>
  <c r="K44" i="2" s="1"/>
  <c r="I43" i="2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15" i="1"/>
  <c r="K15" i="1" s="1"/>
</calcChain>
</file>

<file path=xl/sharedStrings.xml><?xml version="1.0" encoding="utf-8"?>
<sst xmlns="http://schemas.openxmlformats.org/spreadsheetml/2006/main" count="1998" uniqueCount="78">
  <si>
    <t>厚生年金保険料率</t>
  </si>
  <si>
    <t>等級</t>
  </si>
  <si>
    <t>月額</t>
  </si>
  <si>
    <t>全額</t>
  </si>
  <si>
    <t>折半額</t>
  </si>
  <si>
    <t>円以上</t>
  </si>
  <si>
    <t>円未満</t>
  </si>
  <si>
    <t>～</t>
  </si>
  <si>
    <t>　免除保険料率（２.４％～５.０％）を控除した率となり、加入する基金ごとに異なります。免除保険料率については、加入する</t>
  </si>
  <si>
    <t>　厚生年金基金にお問い合わせください。</t>
  </si>
  <si>
    <t/>
  </si>
  <si>
    <t>〇賞与に係る保険料について</t>
  </si>
  <si>
    <t>　　賞与に係る保険料額を算出する場合は、上記の「保険料額表」は使用できません。</t>
  </si>
  <si>
    <t>　とになります。</t>
  </si>
  <si>
    <t>　を乗じて得た額の総額となります。</t>
  </si>
  <si>
    <t>〇被保険者が負担する保険料（以下「被保険者負担分」）に円未満の端数がある場合について</t>
  </si>
  <si>
    <t>　①事業主が、給与から被保険者負担分を控除する場合</t>
  </si>
  <si>
    <t>　②被保険者が、被保険者負担分を事業主の方に現金で支払う場合</t>
  </si>
  <si>
    <t>　　被保険者負担分の端数が、５０銭未満のときはその端数は切り捨てし、５０銭以上のときは切り上げして１円となります。</t>
  </si>
  <si>
    <t>　※事業主と被保険者との間で特約がある場合は、その特約に基づき端数処理をすることができます。</t>
  </si>
  <si>
    <t>○納入告知書の保険料額について</t>
  </si>
  <si>
    <t>　　納入告知書の保険料額は、被保険者個々の保険料額を合算した額になります。ただし、その合算した額に、円未満の端数が</t>
  </si>
  <si>
    <t>　ある場合は、その端数を切り捨てた額になります。</t>
  </si>
  <si>
    <t>(単位:円）</t>
  </si>
  <si>
    <t>　　賞与に係る保険料は、標準賞与額に保険料率を乗じた額となります。（保険料率は、標準報酬月額にかかる保険料と同じです。）</t>
    <rPh sb="2" eb="3">
      <t>ショウ</t>
    </rPh>
    <rPh sb="3" eb="4">
      <t>ヨ</t>
    </rPh>
    <rPh sb="5" eb="6">
      <t>カカ</t>
    </rPh>
    <rPh sb="7" eb="10">
      <t>ホケンリョウ</t>
    </rPh>
    <rPh sb="12" eb="14">
      <t>ヒョウジュン</t>
    </rPh>
    <rPh sb="14" eb="15">
      <t>ショウ</t>
    </rPh>
    <rPh sb="15" eb="16">
      <t>ヨ</t>
    </rPh>
    <rPh sb="16" eb="17">
      <t>ガク</t>
    </rPh>
    <rPh sb="18" eb="20">
      <t>ホケン</t>
    </rPh>
    <rPh sb="20" eb="22">
      <t>リョウリツ</t>
    </rPh>
    <rPh sb="23" eb="24">
      <t>ジョウ</t>
    </rPh>
    <rPh sb="26" eb="27">
      <t>ガク</t>
    </rPh>
    <rPh sb="34" eb="36">
      <t>ホケン</t>
    </rPh>
    <rPh sb="36" eb="38">
      <t>リョウリツ</t>
    </rPh>
    <rPh sb="40" eb="42">
      <t>ヒョウジュン</t>
    </rPh>
    <rPh sb="42" eb="44">
      <t>ホウシュウ</t>
    </rPh>
    <rPh sb="44" eb="46">
      <t>ゲツガク</t>
    </rPh>
    <rPh sb="50" eb="53">
      <t>ホケンリョウ</t>
    </rPh>
    <rPh sb="54" eb="55">
      <t>オナ</t>
    </rPh>
    <phoneticPr fontId="2"/>
  </si>
  <si>
    <t>　　標準賞与額は、各被保険者の賞与額から１，０００円未満の端数を切り捨てた額となっています。</t>
    <rPh sb="2" eb="4">
      <t>ヒョウジュン</t>
    </rPh>
    <rPh sb="4" eb="5">
      <t>ショウ</t>
    </rPh>
    <rPh sb="5" eb="6">
      <t>ヨ</t>
    </rPh>
    <rPh sb="6" eb="7">
      <t>ガク</t>
    </rPh>
    <rPh sb="9" eb="10">
      <t>カク</t>
    </rPh>
    <rPh sb="10" eb="14">
      <t>ヒホケンシャ</t>
    </rPh>
    <rPh sb="15" eb="17">
      <t>ショウヨ</t>
    </rPh>
    <rPh sb="17" eb="18">
      <t>ガク</t>
    </rPh>
    <rPh sb="25" eb="26">
      <t>エン</t>
    </rPh>
    <rPh sb="26" eb="28">
      <t>ミマン</t>
    </rPh>
    <rPh sb="29" eb="31">
      <t>ハスウ</t>
    </rPh>
    <rPh sb="32" eb="33">
      <t>キ</t>
    </rPh>
    <rPh sb="34" eb="35">
      <t>ス</t>
    </rPh>
    <rPh sb="37" eb="38">
      <t>ガク</t>
    </rPh>
    <phoneticPr fontId="2"/>
  </si>
  <si>
    <t>　　被保険者負担分の端数が、５０銭以下のときはその端数は切り捨てし、５０銭を超える場合は切り上げして１円となります。</t>
    <rPh sb="38" eb="39">
      <t>コ</t>
    </rPh>
    <rPh sb="41" eb="43">
      <t>バアイ</t>
    </rPh>
    <phoneticPr fontId="2"/>
  </si>
  <si>
    <t>標準報酬</t>
    <phoneticPr fontId="2"/>
  </si>
  <si>
    <t>報酬月額</t>
    <phoneticPr fontId="2"/>
  </si>
  <si>
    <t>【厚生年金保険】厚生年金基金に加入する一般の被保険者の方</t>
    <rPh sb="1" eb="3">
      <t>コウセイ</t>
    </rPh>
    <rPh sb="3" eb="5">
      <t>ネンキン</t>
    </rPh>
    <rPh sb="5" eb="7">
      <t>ホケン</t>
    </rPh>
    <rPh sb="8" eb="10">
      <t>コウセイ</t>
    </rPh>
    <rPh sb="10" eb="12">
      <t>ネンキン</t>
    </rPh>
    <rPh sb="12" eb="14">
      <t>キキン</t>
    </rPh>
    <rPh sb="15" eb="17">
      <t>カニュウ</t>
    </rPh>
    <rPh sb="19" eb="21">
      <t>イッパン</t>
    </rPh>
    <rPh sb="22" eb="26">
      <t>ヒホケンシャ</t>
    </rPh>
    <rPh sb="27" eb="28">
      <t>カタ</t>
    </rPh>
    <phoneticPr fontId="2"/>
  </si>
  <si>
    <t>免除保険料率</t>
    <rPh sb="0" eb="2">
      <t>メンジョ</t>
    </rPh>
    <rPh sb="2" eb="4">
      <t>ホケン</t>
    </rPh>
    <rPh sb="4" eb="5">
      <t>リョウ</t>
    </rPh>
    <rPh sb="5" eb="6">
      <t>リツ</t>
    </rPh>
    <phoneticPr fontId="2"/>
  </si>
  <si>
    <t>2.6％</t>
    <phoneticPr fontId="2"/>
  </si>
  <si>
    <t>2.4％</t>
    <phoneticPr fontId="2"/>
  </si>
  <si>
    <t>2.5％</t>
    <phoneticPr fontId="2"/>
  </si>
  <si>
    <t>2.7％</t>
    <phoneticPr fontId="2"/>
  </si>
  <si>
    <t>2.9％</t>
    <phoneticPr fontId="2"/>
  </si>
  <si>
    <t>3.0％</t>
    <phoneticPr fontId="2"/>
  </si>
  <si>
    <t>3.1％</t>
    <phoneticPr fontId="2"/>
  </si>
  <si>
    <t>3.2％</t>
    <phoneticPr fontId="2"/>
  </si>
  <si>
    <t>3.3％</t>
    <phoneticPr fontId="2"/>
  </si>
  <si>
    <t>3.4％</t>
    <phoneticPr fontId="2"/>
  </si>
  <si>
    <t>3.5％</t>
    <phoneticPr fontId="2"/>
  </si>
  <si>
    <t>3.6％</t>
    <phoneticPr fontId="2"/>
  </si>
  <si>
    <t>3.7％</t>
    <phoneticPr fontId="2"/>
  </si>
  <si>
    <t>3.8％</t>
    <phoneticPr fontId="2"/>
  </si>
  <si>
    <t>3.9％</t>
    <phoneticPr fontId="2"/>
  </si>
  <si>
    <t>4.0％</t>
    <phoneticPr fontId="2"/>
  </si>
  <si>
    <t>4.1％</t>
    <phoneticPr fontId="2"/>
  </si>
  <si>
    <t>4.2％</t>
    <phoneticPr fontId="2"/>
  </si>
  <si>
    <t>4.3％</t>
    <phoneticPr fontId="2"/>
  </si>
  <si>
    <t>4.4％</t>
    <phoneticPr fontId="2"/>
  </si>
  <si>
    <t>4.5％</t>
    <phoneticPr fontId="2"/>
  </si>
  <si>
    <t>4.6％</t>
    <phoneticPr fontId="2"/>
  </si>
  <si>
    <t>4.7％</t>
    <phoneticPr fontId="2"/>
  </si>
  <si>
    <t>4.8％</t>
    <phoneticPr fontId="2"/>
  </si>
  <si>
    <t>4.9％</t>
    <phoneticPr fontId="2"/>
  </si>
  <si>
    <t>5.0％</t>
    <phoneticPr fontId="2"/>
  </si>
  <si>
    <t>○子ども・子育て拠出金について</t>
    <rPh sb="1" eb="2">
      <t>コ</t>
    </rPh>
    <rPh sb="5" eb="7">
      <t>コソダ</t>
    </rPh>
    <phoneticPr fontId="2"/>
  </si>
  <si>
    <t>　　厚生年金保険の被保険者を使用する事業主の方は、児童手当の支給に要する費用等として子ども・子育て拠出金を全額負担いただくこ</t>
    <rPh sb="25" eb="27">
      <t>ジドウ</t>
    </rPh>
    <rPh sb="27" eb="29">
      <t>テアテ</t>
    </rPh>
    <rPh sb="30" eb="32">
      <t>シキュウ</t>
    </rPh>
    <rPh sb="38" eb="39">
      <t>トウ</t>
    </rPh>
    <rPh sb="42" eb="43">
      <t>コ</t>
    </rPh>
    <rPh sb="46" eb="48">
      <t>コソダ</t>
    </rPh>
    <rPh sb="49" eb="52">
      <t>キョシュツキン</t>
    </rPh>
    <phoneticPr fontId="2"/>
  </si>
  <si>
    <t>○平成２8年10月分（１1月納付分）からの厚生年金保険料額表</t>
    <rPh sb="21" eb="23">
      <t>コウセイ</t>
    </rPh>
    <rPh sb="23" eb="25">
      <t>ネンキン</t>
    </rPh>
    <rPh sb="25" eb="27">
      <t>ホケン</t>
    </rPh>
    <rPh sb="27" eb="28">
      <t>リョウ</t>
    </rPh>
    <rPh sb="28" eb="29">
      <t>ガク</t>
    </rPh>
    <rPh sb="29" eb="30">
      <t>ヒョウ</t>
    </rPh>
    <phoneticPr fontId="2"/>
  </si>
  <si>
    <t>※平成２８年１０月分（１１月納付分）から、厚生年金保険の標準報酬月額の下限が８８千円となりました。</t>
    <rPh sb="1" eb="3">
      <t>ヘイセイ</t>
    </rPh>
    <rPh sb="5" eb="6">
      <t>ネン</t>
    </rPh>
    <rPh sb="8" eb="9">
      <t>ツキ</t>
    </rPh>
    <rPh sb="9" eb="10">
      <t>ブン</t>
    </rPh>
    <rPh sb="13" eb="14">
      <t>ツキ</t>
    </rPh>
    <rPh sb="14" eb="16">
      <t>ノウフ</t>
    </rPh>
    <rPh sb="16" eb="17">
      <t>ブン</t>
    </rPh>
    <rPh sb="21" eb="23">
      <t>コウセイ</t>
    </rPh>
    <rPh sb="23" eb="25">
      <t>ネンキン</t>
    </rPh>
    <rPh sb="25" eb="27">
      <t>ホケン</t>
    </rPh>
    <rPh sb="28" eb="30">
      <t>ヒョウジュン</t>
    </rPh>
    <rPh sb="30" eb="32">
      <t>ホウシュウ</t>
    </rPh>
    <rPh sb="32" eb="33">
      <t>ゲツ</t>
    </rPh>
    <rPh sb="33" eb="34">
      <t>ガク</t>
    </rPh>
    <rPh sb="35" eb="37">
      <t>カゲン</t>
    </rPh>
    <rPh sb="40" eb="42">
      <t>センエン</t>
    </rPh>
    <phoneticPr fontId="2"/>
  </si>
  <si>
    <t>厚生年金保険料率：平成２８年１０月分　～　平成２９年８月分　適用</t>
    <rPh sb="0" eb="2">
      <t>コウセイ</t>
    </rPh>
    <rPh sb="2" eb="4">
      <t>ネンキン</t>
    </rPh>
    <rPh sb="4" eb="6">
      <t>ホケン</t>
    </rPh>
    <rPh sb="6" eb="7">
      <t>リョウ</t>
    </rPh>
    <rPh sb="7" eb="8">
      <t>リツ</t>
    </rPh>
    <rPh sb="9" eb="11">
      <t>ヘイセイ</t>
    </rPh>
    <rPh sb="13" eb="14">
      <t>ネン</t>
    </rPh>
    <rPh sb="16" eb="17">
      <t>ガツ</t>
    </rPh>
    <rPh sb="17" eb="18">
      <t>ブン</t>
    </rPh>
    <rPh sb="21" eb="23">
      <t>ヘイセイ</t>
    </rPh>
    <rPh sb="25" eb="26">
      <t>ネン</t>
    </rPh>
    <rPh sb="27" eb="28">
      <t>ツキ</t>
    </rPh>
    <rPh sb="28" eb="29">
      <t>ブン</t>
    </rPh>
    <rPh sb="30" eb="32">
      <t>テキヨウ</t>
    </rPh>
    <phoneticPr fontId="2"/>
  </si>
  <si>
    <t>　　厚生年金基金に加入している方の厚生年金保険料率は、一般の被保険者の方の本来の保険料率である「１8．１８２％」から</t>
    <phoneticPr fontId="2"/>
  </si>
  <si>
    <t>　　厚生年金基金に加入している方の厚生年金保険料率は、一般の被保険者の方の本来の保険料率である「１8．１８２％」から</t>
    <phoneticPr fontId="2"/>
  </si>
  <si>
    <t>※厚生年金基金に加入する方の厚生年金保険料率について</t>
    <phoneticPr fontId="2"/>
  </si>
  <si>
    <t>※厚生年金基金に加入する方の厚生年金保険料率について</t>
    <phoneticPr fontId="2"/>
  </si>
  <si>
    <t>※厚生年金基金に加入する方の厚生年金保険料率について</t>
    <phoneticPr fontId="2"/>
  </si>
  <si>
    <t>※厚生年金基金に加入する方の厚生年金保険料率について</t>
    <phoneticPr fontId="2"/>
  </si>
  <si>
    <t>※厚生年金基金に加入する方の厚生年金保険料率について</t>
    <phoneticPr fontId="2"/>
  </si>
  <si>
    <t>※厚生年金基金に加入する方の厚生年金保険料率について</t>
    <phoneticPr fontId="2"/>
  </si>
  <si>
    <t>※厚生年金基金に加入する方の厚生年金保険料率について</t>
    <phoneticPr fontId="2"/>
  </si>
  <si>
    <t>※厚生年金基金に加入する方の厚生年金保険料率について</t>
    <phoneticPr fontId="2"/>
  </si>
  <si>
    <t>※厚生年金基金に加入する方の厚生年金保険料率について</t>
    <phoneticPr fontId="2"/>
  </si>
  <si>
    <t>※平成29年4月から、子ども・子育て供出金率が1,000分の2.3（0．23％）に改定されました。</t>
    <rPh sb="1" eb="3">
      <t>ヘイセイ</t>
    </rPh>
    <rPh sb="5" eb="6">
      <t>ネン</t>
    </rPh>
    <rPh sb="7" eb="8">
      <t>ガツ</t>
    </rPh>
    <rPh sb="11" eb="12">
      <t>コ</t>
    </rPh>
    <rPh sb="15" eb="17">
      <t>コソダ</t>
    </rPh>
    <rPh sb="18" eb="20">
      <t>キョウシュツ</t>
    </rPh>
    <rPh sb="20" eb="21">
      <t>キン</t>
    </rPh>
    <rPh sb="21" eb="22">
      <t>リツ</t>
    </rPh>
    <rPh sb="28" eb="29">
      <t>ブン</t>
    </rPh>
    <rPh sb="41" eb="43">
      <t>カイテイ</t>
    </rPh>
    <phoneticPr fontId="2"/>
  </si>
  <si>
    <t xml:space="preserve">  （平成28年4月～平成29年3月までの期間は1,000分の2.0（0．2％））</t>
    <rPh sb="3" eb="5">
      <t>ヘイセイ</t>
    </rPh>
    <rPh sb="7" eb="8">
      <t>ネン</t>
    </rPh>
    <rPh sb="9" eb="10">
      <t>ガツ</t>
    </rPh>
    <rPh sb="11" eb="13">
      <t>ヘイセイ</t>
    </rPh>
    <rPh sb="15" eb="16">
      <t>ネン</t>
    </rPh>
    <rPh sb="17" eb="18">
      <t>ガツ</t>
    </rPh>
    <rPh sb="21" eb="23">
      <t>キカン</t>
    </rPh>
    <phoneticPr fontId="2"/>
  </si>
  <si>
    <t>2.8％</t>
    <phoneticPr fontId="2"/>
  </si>
  <si>
    <t>　　この子ども・子育て拠出金の額は、被保険者個々の厚生年金保険の標準報酬月額及び標準賞与額に、拠出金率（１０００分の２.３）</t>
    <rPh sb="4" eb="5">
      <t>コ</t>
    </rPh>
    <rPh sb="8" eb="10">
      <t>コソダ</t>
    </rPh>
    <rPh sb="11" eb="14">
      <t>キョシュツキン</t>
    </rPh>
    <phoneticPr fontId="2"/>
  </si>
  <si>
    <t>　   また、標準賞与額には上限が定められており、厚生年金保険と子ども・子育て拠出金は１ヶ月あたり１５０万円が上限となります。</t>
    <rPh sb="7" eb="9">
      <t>ヒョウジュン</t>
    </rPh>
    <rPh sb="9" eb="10">
      <t>ショウ</t>
    </rPh>
    <rPh sb="10" eb="11">
      <t>ヨ</t>
    </rPh>
    <rPh sb="11" eb="12">
      <t>ガク</t>
    </rPh>
    <rPh sb="14" eb="16">
      <t>ジョウゲン</t>
    </rPh>
    <rPh sb="17" eb="18">
      <t>サダ</t>
    </rPh>
    <rPh sb="25" eb="27">
      <t>コウセイ</t>
    </rPh>
    <rPh sb="32" eb="33">
      <t>コ</t>
    </rPh>
    <rPh sb="36" eb="38">
      <t>コソダ</t>
    </rPh>
    <rPh sb="39" eb="42">
      <t>キョシュツキン</t>
    </rPh>
    <rPh sb="45" eb="46">
      <t>ゲツ</t>
    </rPh>
    <rPh sb="52" eb="54">
      <t>マンエン</t>
    </rPh>
    <rPh sb="55" eb="57">
      <t>ジョウゲン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</si>
</sst>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.#####&quot;％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8">
    <xf numFmtId="0" fontId="0" fillId="0" borderId="0" xfId="0"/>
    <xf numFmtId="38" fontId="4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0" borderId="0" xfId="2" applyFont="1" applyAlignment="1">
      <alignment horizontal="center" vertical="center"/>
    </xf>
    <xf numFmtId="38" fontId="5" fillId="0" borderId="0" xfId="2" applyFont="1" applyAlignment="1">
      <alignment vertical="center"/>
    </xf>
    <xf numFmtId="38" fontId="6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38" fontId="5" fillId="2" borderId="0" xfId="2" applyFont="1" applyFill="1" applyAlignment="1">
      <alignment vertical="center"/>
    </xf>
    <xf numFmtId="38" fontId="9" fillId="0" borderId="0" xfId="2" applyFont="1" applyAlignment="1">
      <alignment horizontal="left" vertical="center"/>
    </xf>
    <xf numFmtId="38" fontId="10" fillId="0" borderId="0" xfId="2" applyFont="1" applyAlignment="1">
      <alignment vertical="center"/>
    </xf>
    <xf numFmtId="38" fontId="9" fillId="0" borderId="0" xfId="2" applyFont="1" applyAlignment="1">
      <alignment vertical="center"/>
    </xf>
    <xf numFmtId="38" fontId="12" fillId="0" borderId="1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right" vertical="center"/>
    </xf>
    <xf numFmtId="38" fontId="12" fillId="0" borderId="3" xfId="2" applyFont="1" applyFill="1" applyBorder="1" applyAlignment="1">
      <alignment horizontal="right" vertical="center"/>
    </xf>
    <xf numFmtId="38" fontId="12" fillId="0" borderId="4" xfId="2" applyFont="1" applyFill="1" applyBorder="1" applyAlignment="1">
      <alignment horizontal="right" vertical="center"/>
    </xf>
    <xf numFmtId="38" fontId="12" fillId="0" borderId="5" xfId="2" applyFont="1" applyFill="1" applyBorder="1" applyAlignment="1">
      <alignment horizontal="right" vertical="center"/>
    </xf>
    <xf numFmtId="38" fontId="12" fillId="0" borderId="5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38" fontId="12" fillId="0" borderId="6" xfId="2" applyFont="1" applyFill="1" applyBorder="1" applyAlignment="1">
      <alignment horizontal="right" vertical="center"/>
    </xf>
    <xf numFmtId="38" fontId="12" fillId="0" borderId="7" xfId="2" applyFont="1" applyFill="1" applyBorder="1" applyAlignment="1">
      <alignment horizontal="center" vertical="center"/>
    </xf>
    <xf numFmtId="38" fontId="12" fillId="0" borderId="8" xfId="2" applyFont="1" applyBorder="1" applyAlignment="1">
      <alignment vertical="center"/>
    </xf>
    <xf numFmtId="38" fontId="12" fillId="0" borderId="0" xfId="2" applyFont="1" applyAlignment="1">
      <alignment vertical="center"/>
    </xf>
    <xf numFmtId="38" fontId="12" fillId="0" borderId="9" xfId="2" applyFont="1" applyFill="1" applyBorder="1" applyAlignment="1">
      <alignment horizontal="center" vertical="center"/>
    </xf>
    <xf numFmtId="38" fontId="12" fillId="0" borderId="9" xfId="2" applyFont="1" applyFill="1" applyBorder="1" applyAlignment="1">
      <alignment horizontal="right" vertical="center"/>
    </xf>
    <xf numFmtId="38" fontId="12" fillId="0" borderId="10" xfId="2" applyFont="1" applyFill="1" applyBorder="1" applyAlignment="1">
      <alignment vertical="center"/>
    </xf>
    <xf numFmtId="40" fontId="12" fillId="0" borderId="11" xfId="2" applyNumberFormat="1" applyFont="1" applyFill="1" applyBorder="1" applyAlignment="1">
      <alignment horizontal="right" vertical="center"/>
    </xf>
    <xf numFmtId="40" fontId="12" fillId="0" borderId="12" xfId="2" applyNumberFormat="1" applyFont="1" applyFill="1" applyBorder="1" applyAlignment="1">
      <alignment horizontal="right" vertical="center"/>
    </xf>
    <xf numFmtId="40" fontId="12" fillId="0" borderId="13" xfId="2" applyNumberFormat="1" applyFont="1" applyFill="1" applyBorder="1" applyAlignment="1">
      <alignment horizontal="right" vertical="center"/>
    </xf>
    <xf numFmtId="38" fontId="12" fillId="0" borderId="14" xfId="2" applyFont="1" applyFill="1" applyBorder="1" applyAlignment="1">
      <alignment horizontal="right" vertical="center"/>
    </xf>
    <xf numFmtId="38" fontId="12" fillId="2" borderId="15" xfId="2" applyFont="1" applyFill="1" applyBorder="1" applyAlignment="1">
      <alignment horizontal="center" vertical="center"/>
    </xf>
    <xf numFmtId="38" fontId="12" fillId="2" borderId="16" xfId="2" applyFont="1" applyFill="1" applyBorder="1" applyAlignment="1">
      <alignment horizontal="right" vertical="center"/>
    </xf>
    <xf numFmtId="38" fontId="12" fillId="2" borderId="17" xfId="2" applyFont="1" applyFill="1" applyBorder="1" applyAlignment="1">
      <alignment horizontal="right" vertical="center"/>
    </xf>
    <xf numFmtId="38" fontId="12" fillId="2" borderId="18" xfId="2" applyFont="1" applyFill="1" applyBorder="1" applyAlignment="1">
      <alignment horizontal="center" vertical="center"/>
    </xf>
    <xf numFmtId="38" fontId="12" fillId="2" borderId="18" xfId="2" applyFont="1" applyFill="1" applyBorder="1" applyAlignment="1">
      <alignment horizontal="right" vertical="center"/>
    </xf>
    <xf numFmtId="38" fontId="12" fillId="2" borderId="13" xfId="2" applyFont="1" applyFill="1" applyBorder="1" applyAlignment="1">
      <alignment vertical="center"/>
    </xf>
    <xf numFmtId="40" fontId="12" fillId="2" borderId="11" xfId="2" applyNumberFormat="1" applyFont="1" applyFill="1" applyBorder="1" applyAlignment="1">
      <alignment horizontal="right" vertical="center"/>
    </xf>
    <xf numFmtId="40" fontId="12" fillId="2" borderId="12" xfId="2" applyNumberFormat="1" applyFont="1" applyFill="1" applyBorder="1" applyAlignment="1">
      <alignment horizontal="right" vertical="center"/>
    </xf>
    <xf numFmtId="40" fontId="12" fillId="2" borderId="13" xfId="2" applyNumberFormat="1" applyFont="1" applyFill="1" applyBorder="1" applyAlignment="1">
      <alignment horizontal="right" vertical="center"/>
    </xf>
    <xf numFmtId="38" fontId="12" fillId="2" borderId="14" xfId="2" applyFont="1" applyFill="1" applyBorder="1" applyAlignment="1">
      <alignment horizontal="right" vertical="center"/>
    </xf>
    <xf numFmtId="38" fontId="12" fillId="2" borderId="0" xfId="2" applyFont="1" applyFill="1" applyAlignment="1">
      <alignment vertical="center"/>
    </xf>
    <xf numFmtId="38" fontId="12" fillId="0" borderId="15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horizontal="right" vertical="center"/>
    </xf>
    <xf numFmtId="38" fontId="12" fillId="0" borderId="17" xfId="2" applyFont="1" applyFill="1" applyBorder="1" applyAlignment="1">
      <alignment horizontal="right" vertical="center"/>
    </xf>
    <xf numFmtId="38" fontId="12" fillId="0" borderId="18" xfId="2" applyFont="1" applyFill="1" applyBorder="1" applyAlignment="1">
      <alignment horizontal="center" vertical="center"/>
    </xf>
    <xf numFmtId="38" fontId="12" fillId="0" borderId="18" xfId="2" applyFont="1" applyFill="1" applyBorder="1" applyAlignment="1">
      <alignment horizontal="right" vertical="center"/>
    </xf>
    <xf numFmtId="38" fontId="12" fillId="0" borderId="13" xfId="2" applyFont="1" applyFill="1" applyBorder="1" applyAlignment="1">
      <alignment vertical="center"/>
    </xf>
    <xf numFmtId="38" fontId="12" fillId="2" borderId="19" xfId="2" applyFont="1" applyFill="1" applyBorder="1" applyAlignment="1">
      <alignment horizontal="center" vertical="center"/>
    </xf>
    <xf numFmtId="38" fontId="12" fillId="0" borderId="19" xfId="2" applyFont="1" applyFill="1" applyBorder="1" applyAlignment="1">
      <alignment horizontal="center" vertical="center"/>
    </xf>
    <xf numFmtId="38" fontId="12" fillId="0" borderId="13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0" xfId="2" applyFont="1" applyFill="1" applyBorder="1" applyAlignment="1">
      <alignment horizontal="left" vertical="center" wrapText="1"/>
    </xf>
    <xf numFmtId="38" fontId="9" fillId="0" borderId="0" xfId="2" applyFont="1" applyAlignment="1">
      <alignment horizontal="right" vertical="center"/>
    </xf>
    <xf numFmtId="38" fontId="9" fillId="0" borderId="0" xfId="2" applyFont="1" applyAlignment="1">
      <alignment horizontal="center" vertical="center"/>
    </xf>
    <xf numFmtId="38" fontId="10" fillId="0" borderId="0" xfId="2" applyFont="1" applyAlignment="1">
      <alignment horizontal="right" vertical="center"/>
    </xf>
    <xf numFmtId="38" fontId="10" fillId="0" borderId="0" xfId="2" applyFont="1" applyAlignment="1">
      <alignment horizontal="center" vertical="center"/>
    </xf>
    <xf numFmtId="38" fontId="12" fillId="2" borderId="20" xfId="2" applyFont="1" applyFill="1" applyBorder="1" applyAlignment="1">
      <alignment horizontal="center" vertical="center"/>
    </xf>
    <xf numFmtId="38" fontId="12" fillId="0" borderId="20" xfId="2" applyFont="1" applyFill="1" applyBorder="1" applyAlignment="1">
      <alignment horizontal="center" vertical="center"/>
    </xf>
    <xf numFmtId="38" fontId="12" fillId="2" borderId="13" xfId="2" applyFont="1" applyFill="1" applyBorder="1" applyAlignment="1">
      <alignment horizontal="center" vertical="center"/>
    </xf>
    <xf numFmtId="38" fontId="12" fillId="0" borderId="21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horizontal="right" vertical="center"/>
    </xf>
    <xf numFmtId="38" fontId="12" fillId="0" borderId="23" xfId="2" applyFont="1" applyFill="1" applyBorder="1" applyAlignment="1">
      <alignment horizontal="right" vertical="center"/>
    </xf>
    <xf numFmtId="38" fontId="12" fillId="0" borderId="24" xfId="2" applyFont="1" applyFill="1" applyBorder="1" applyAlignment="1">
      <alignment horizontal="center" vertical="center"/>
    </xf>
    <xf numFmtId="38" fontId="12" fillId="0" borderId="25" xfId="2" applyFont="1" applyFill="1" applyBorder="1" applyAlignment="1">
      <alignment horizontal="right" vertical="center"/>
    </xf>
    <xf numFmtId="38" fontId="12" fillId="0" borderId="25" xfId="2" applyFont="1" applyFill="1" applyBorder="1" applyAlignment="1">
      <alignment horizontal="center" vertical="center"/>
    </xf>
    <xf numFmtId="38" fontId="12" fillId="0" borderId="26" xfId="2" applyFont="1" applyFill="1" applyBorder="1" applyAlignment="1">
      <alignment vertical="center"/>
    </xf>
    <xf numFmtId="40" fontId="12" fillId="0" borderId="27" xfId="2" applyNumberFormat="1" applyFont="1" applyFill="1" applyBorder="1" applyAlignment="1">
      <alignment horizontal="right" vertical="center"/>
    </xf>
    <xf numFmtId="40" fontId="12" fillId="0" borderId="28" xfId="2" applyNumberFormat="1" applyFont="1" applyFill="1" applyBorder="1" applyAlignment="1">
      <alignment horizontal="right" vertical="center"/>
    </xf>
    <xf numFmtId="40" fontId="12" fillId="0" borderId="26" xfId="2" applyNumberFormat="1" applyFont="1" applyFill="1" applyBorder="1" applyAlignment="1">
      <alignment horizontal="right" vertical="center"/>
    </xf>
    <xf numFmtId="38" fontId="12" fillId="0" borderId="29" xfId="2" applyFont="1" applyFill="1" applyBorder="1" applyAlignment="1">
      <alignment horizontal="right" vertical="center"/>
    </xf>
    <xf numFmtId="38" fontId="12" fillId="2" borderId="30" xfId="2" applyFont="1" applyFill="1" applyBorder="1" applyAlignment="1">
      <alignment horizontal="center" vertical="center"/>
    </xf>
    <xf numFmtId="38" fontId="12" fillId="2" borderId="31" xfId="2" applyFont="1" applyFill="1" applyBorder="1" applyAlignment="1">
      <alignment horizontal="right" vertical="center"/>
    </xf>
    <xf numFmtId="38" fontId="12" fillId="2" borderId="32" xfId="2" applyFont="1" applyFill="1" applyBorder="1" applyAlignment="1">
      <alignment horizontal="right" vertical="center"/>
    </xf>
    <xf numFmtId="38" fontId="12" fillId="2" borderId="9" xfId="2" applyFont="1" applyFill="1" applyBorder="1" applyAlignment="1">
      <alignment horizontal="right" vertical="center"/>
    </xf>
    <xf numFmtId="38" fontId="12" fillId="2" borderId="9" xfId="2" applyFont="1" applyFill="1" applyBorder="1" applyAlignment="1">
      <alignment horizontal="center" vertical="center"/>
    </xf>
    <xf numFmtId="38" fontId="12" fillId="2" borderId="10" xfId="2" applyFont="1" applyFill="1" applyBorder="1" applyAlignment="1">
      <alignment vertical="center"/>
    </xf>
    <xf numFmtId="38" fontId="12" fillId="2" borderId="33" xfId="2" applyFont="1" applyFill="1" applyBorder="1" applyAlignment="1">
      <alignment horizontal="right" vertical="center"/>
    </xf>
    <xf numFmtId="38" fontId="12" fillId="2" borderId="13" xfId="2" applyFont="1" applyFill="1" applyBorder="1" applyAlignment="1">
      <alignment horizontal="right" vertical="center"/>
    </xf>
    <xf numFmtId="38" fontId="12" fillId="0" borderId="34" xfId="2" applyFont="1" applyFill="1" applyBorder="1" applyAlignment="1">
      <alignment horizontal="center" vertical="center"/>
    </xf>
    <xf numFmtId="38" fontId="12" fillId="2" borderId="34" xfId="2" applyFont="1" applyFill="1" applyBorder="1" applyAlignment="1">
      <alignment horizontal="center" vertical="center"/>
    </xf>
    <xf numFmtId="38" fontId="12" fillId="0" borderId="35" xfId="2" applyFont="1" applyFill="1" applyBorder="1" applyAlignment="1">
      <alignment horizontal="center" vertical="center"/>
    </xf>
    <xf numFmtId="38" fontId="12" fillId="0" borderId="31" xfId="2" applyFont="1" applyFill="1" applyBorder="1" applyAlignment="1">
      <alignment horizontal="right" vertical="center"/>
    </xf>
    <xf numFmtId="38" fontId="12" fillId="0" borderId="32" xfId="2" applyFont="1" applyFill="1" applyBorder="1" applyAlignment="1">
      <alignment horizontal="right" vertical="center"/>
    </xf>
    <xf numFmtId="40" fontId="12" fillId="0" borderId="34" xfId="2" applyNumberFormat="1" applyFont="1" applyFill="1" applyBorder="1" applyAlignment="1">
      <alignment horizontal="right" vertical="center"/>
    </xf>
    <xf numFmtId="40" fontId="12" fillId="0" borderId="36" xfId="2" applyNumberFormat="1" applyFont="1" applyFill="1" applyBorder="1" applyAlignment="1">
      <alignment horizontal="right" vertical="center"/>
    </xf>
    <xf numFmtId="40" fontId="12" fillId="0" borderId="9" xfId="2" applyNumberFormat="1" applyFont="1" applyFill="1" applyBorder="1" applyAlignment="1">
      <alignment horizontal="right" vertical="center"/>
    </xf>
    <xf numFmtId="38" fontId="12" fillId="0" borderId="37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left" vertical="center"/>
    </xf>
    <xf numFmtId="38" fontId="9" fillId="0" borderId="0" xfId="2" applyFont="1" applyFill="1" applyBorder="1" applyAlignment="1">
      <alignment horizontal="left" vertical="center" wrapText="1"/>
    </xf>
    <xf numFmtId="38" fontId="15" fillId="0" borderId="0" xfId="2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  <xf numFmtId="38" fontId="14" fillId="0" borderId="54" xfId="2" applyFont="1" applyFill="1" applyBorder="1" applyAlignment="1">
      <alignment horizontal="center" vertical="center"/>
    </xf>
    <xf numFmtId="38" fontId="14" fillId="0" borderId="55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9" fillId="0" borderId="0" xfId="2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38" fontId="11" fillId="2" borderId="38" xfId="2" applyFont="1" applyFill="1" applyBorder="1" applyAlignment="1">
      <alignment horizontal="center" vertical="center"/>
    </xf>
    <xf numFmtId="38" fontId="11" fillId="2" borderId="39" xfId="2" applyFont="1" applyFill="1" applyBorder="1" applyAlignment="1">
      <alignment horizontal="center" vertical="center"/>
    </xf>
    <xf numFmtId="38" fontId="11" fillId="2" borderId="40" xfId="2" applyFont="1" applyFill="1" applyBorder="1" applyAlignment="1">
      <alignment horizontal="center" vertical="center"/>
    </xf>
    <xf numFmtId="38" fontId="12" fillId="2" borderId="41" xfId="2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44" xfId="0" applyNumberFormat="1" applyFont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49" fontId="13" fillId="0" borderId="46" xfId="0" applyNumberFormat="1" applyFont="1" applyBorder="1" applyAlignment="1">
      <alignment horizontal="center" vertical="center" wrapText="1"/>
    </xf>
    <xf numFmtId="38" fontId="12" fillId="0" borderId="50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4" xfId="2" applyFont="1" applyFill="1" applyBorder="1" applyAlignment="1">
      <alignment horizontal="center" vertical="center"/>
    </xf>
    <xf numFmtId="38" fontId="12" fillId="0" borderId="5" xfId="2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38" fontId="12" fillId="0" borderId="6" xfId="2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38" fontId="12" fillId="0" borderId="44" xfId="2" applyFont="1" applyFill="1" applyBorder="1" applyAlignment="1">
      <alignment horizontal="center" vertical="center"/>
    </xf>
    <xf numFmtId="38" fontId="12" fillId="0" borderId="45" xfId="2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38" fontId="14" fillId="0" borderId="56" xfId="2" applyFont="1" applyFill="1" applyBorder="1" applyAlignment="1">
      <alignment horizontal="center" vertical="center"/>
    </xf>
    <xf numFmtId="38" fontId="14" fillId="0" borderId="57" xfId="2" applyFont="1" applyFill="1" applyBorder="1" applyAlignment="1">
      <alignment horizontal="center" vertical="center"/>
    </xf>
    <xf numFmtId="38" fontId="14" fillId="0" borderId="58" xfId="2" applyFont="1" applyFill="1" applyBorder="1" applyAlignment="1">
      <alignment horizontal="center" vertical="center"/>
    </xf>
    <xf numFmtId="38" fontId="14" fillId="0" borderId="45" xfId="2" applyFont="1" applyFill="1" applyBorder="1" applyAlignment="1">
      <alignment horizontal="center" vertical="center"/>
    </xf>
    <xf numFmtId="176" fontId="11" fillId="0" borderId="47" xfId="1" quotePrefix="1" applyNumberFormat="1" applyFont="1" applyFill="1" applyBorder="1" applyAlignment="1">
      <alignment horizontal="center" vertical="center"/>
    </xf>
    <xf numFmtId="176" fontId="11" fillId="0" borderId="48" xfId="1" quotePrefix="1" applyNumberFormat="1" applyFont="1" applyFill="1" applyBorder="1" applyAlignment="1">
      <alignment horizontal="center" vertical="center"/>
    </xf>
    <xf numFmtId="176" fontId="11" fillId="0" borderId="49" xfId="1" quotePrefix="1" applyNumberFormat="1" applyFont="1" applyFill="1" applyBorder="1" applyAlignment="1">
      <alignment horizontal="center" vertical="center"/>
    </xf>
    <xf numFmtId="176" fontId="11" fillId="0" borderId="44" xfId="1" quotePrefix="1" applyNumberFormat="1" applyFont="1" applyFill="1" applyBorder="1" applyAlignment="1">
      <alignment horizontal="center" vertical="center"/>
    </xf>
    <xf numFmtId="176" fontId="11" fillId="0" borderId="45" xfId="1" quotePrefix="1" applyNumberFormat="1" applyFont="1" applyFill="1" applyBorder="1" applyAlignment="1">
      <alignment horizontal="center" vertical="center"/>
    </xf>
    <xf numFmtId="176" fontId="11" fillId="0" borderId="46" xfId="1" quotePrefix="1" applyNumberFormat="1" applyFont="1" applyFill="1" applyBorder="1" applyAlignment="1">
      <alignment horizontal="center" vertical="center"/>
    </xf>
    <xf numFmtId="176" fontId="12" fillId="2" borderId="41" xfId="2" applyNumberFormat="1" applyFont="1" applyFill="1" applyBorder="1" applyAlignment="1">
      <alignment horizontal="center" vertical="center"/>
    </xf>
    <xf numFmtId="176" fontId="12" fillId="2" borderId="42" xfId="2" applyNumberFormat="1" applyFont="1" applyFill="1" applyBorder="1" applyAlignment="1">
      <alignment horizontal="center" vertical="center"/>
    </xf>
    <xf numFmtId="176" fontId="12" fillId="2" borderId="43" xfId="2" applyNumberFormat="1" applyFont="1" applyFill="1" applyBorder="1" applyAlignment="1">
      <alignment horizontal="center" vertical="center"/>
    </xf>
    <xf numFmtId="38" fontId="14" fillId="0" borderId="4" xfId="2" quotePrefix="1" applyFont="1" applyFill="1" applyBorder="1" applyAlignment="1">
      <alignment horizontal="center" vertical="center"/>
    </xf>
    <xf numFmtId="38" fontId="14" fillId="0" borderId="59" xfId="2" quotePrefix="1" applyFont="1" applyFill="1" applyBorder="1" applyAlignment="1">
      <alignment horizontal="center" vertical="center"/>
    </xf>
    <xf numFmtId="38" fontId="14" fillId="0" borderId="44" xfId="2" quotePrefix="1" applyFont="1" applyFill="1" applyBorder="1" applyAlignment="1">
      <alignment horizontal="center" vertical="center"/>
    </xf>
    <xf numFmtId="38" fontId="14" fillId="0" borderId="60" xfId="2" quotePrefix="1" applyFont="1" applyFill="1" applyBorder="1" applyAlignment="1">
      <alignment horizontal="center" vertical="center"/>
    </xf>
    <xf numFmtId="38" fontId="14" fillId="0" borderId="61" xfId="2" quotePrefix="1" applyFont="1" applyFill="1" applyBorder="1" applyAlignment="1">
      <alignment horizontal="center" vertical="center"/>
    </xf>
    <xf numFmtId="38" fontId="14" fillId="0" borderId="62" xfId="2" quotePrefix="1" applyFont="1" applyFill="1" applyBorder="1" applyAlignment="1">
      <alignment horizontal="center" vertical="center"/>
    </xf>
    <xf numFmtId="38" fontId="14" fillId="0" borderId="63" xfId="2" quotePrefix="1" applyFont="1" applyFill="1" applyBorder="1" applyAlignment="1">
      <alignment horizontal="center" vertical="center"/>
    </xf>
    <xf numFmtId="38" fontId="14" fillId="0" borderId="46" xfId="2" quotePrefix="1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107"/>
  <sheetViews>
    <sheetView tabSelected="1" view="pageBreakPreview" zoomScaleNormal="100" zoomScaleSheetLayoutView="100" workbookViewId="0">
      <selection activeCell="D4" sqref="D4:H1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32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15.782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13888.16</v>
      </c>
      <c r="J14" s="89"/>
      <c r="K14" s="90">
        <f>I14/2</f>
        <v>6944.08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15466.36</v>
      </c>
      <c r="J15" s="39"/>
      <c r="K15" s="40">
        <f>I15/2</f>
        <v>7733.18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16413.28</v>
      </c>
      <c r="J16" s="29"/>
      <c r="K16" s="30">
        <f t="shared" ref="K16:K44" si="1">I16/2</f>
        <v>8206.64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17360.2</v>
      </c>
      <c r="J17" s="39"/>
      <c r="K17" s="40">
        <f t="shared" si="1"/>
        <v>8680.1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18622.759999999998</v>
      </c>
      <c r="J18" s="29"/>
      <c r="K18" s="30">
        <f t="shared" si="1"/>
        <v>9311.3799999999992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19885.32</v>
      </c>
      <c r="J19" s="39"/>
      <c r="K19" s="40">
        <f t="shared" si="1"/>
        <v>9942.66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21147.88</v>
      </c>
      <c r="J20" s="29"/>
      <c r="K20" s="30">
        <f t="shared" si="1"/>
        <v>10573.94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22410.44</v>
      </c>
      <c r="J21" s="39"/>
      <c r="K21" s="40">
        <f t="shared" si="1"/>
        <v>11205.22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23673</v>
      </c>
      <c r="J22" s="29"/>
      <c r="K22" s="30">
        <f t="shared" si="1"/>
        <v>11836.5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25251.200000000001</v>
      </c>
      <c r="J23" s="39"/>
      <c r="K23" s="40">
        <f t="shared" si="1"/>
        <v>12625.6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26829.4</v>
      </c>
      <c r="J24" s="29"/>
      <c r="K24" s="30">
        <f t="shared" si="1"/>
        <v>13414.7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28407.599999999999</v>
      </c>
      <c r="J25" s="39"/>
      <c r="K25" s="40">
        <f t="shared" si="1"/>
        <v>14203.8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29985.8</v>
      </c>
      <c r="J26" s="29"/>
      <c r="K26" s="30">
        <f t="shared" si="1"/>
        <v>14992.9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31564</v>
      </c>
      <c r="J27" s="39"/>
      <c r="K27" s="40">
        <f t="shared" si="1"/>
        <v>15782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34720.400000000001</v>
      </c>
      <c r="J28" s="29"/>
      <c r="K28" s="30">
        <f t="shared" si="1"/>
        <v>17360.2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37876.800000000003</v>
      </c>
      <c r="J29" s="39"/>
      <c r="K29" s="40">
        <f t="shared" si="1"/>
        <v>18938.400000000001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41033.199999999997</v>
      </c>
      <c r="J30" s="29"/>
      <c r="K30" s="30">
        <f t="shared" si="1"/>
        <v>20516.599999999999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44189.599999999999</v>
      </c>
      <c r="J31" s="39"/>
      <c r="K31" s="40">
        <f t="shared" si="1"/>
        <v>22094.799999999999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47346</v>
      </c>
      <c r="J32" s="29"/>
      <c r="K32" s="30">
        <f t="shared" si="1"/>
        <v>23673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50502.400000000001</v>
      </c>
      <c r="J33" s="39"/>
      <c r="K33" s="40">
        <f t="shared" si="1"/>
        <v>25251.200000000001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53658.8</v>
      </c>
      <c r="J34" s="29"/>
      <c r="K34" s="30">
        <f t="shared" si="1"/>
        <v>26829.4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56815.199999999997</v>
      </c>
      <c r="J35" s="39"/>
      <c r="K35" s="40">
        <f t="shared" si="1"/>
        <v>28407.599999999999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59971.6</v>
      </c>
      <c r="J36" s="29"/>
      <c r="K36" s="30">
        <f t="shared" si="1"/>
        <v>29985.8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64706.2</v>
      </c>
      <c r="J37" s="39"/>
      <c r="K37" s="40">
        <f t="shared" si="1"/>
        <v>32353.1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69440.800000000003</v>
      </c>
      <c r="J38" s="29"/>
      <c r="K38" s="30">
        <f t="shared" si="1"/>
        <v>34720.400000000001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74175.399999999994</v>
      </c>
      <c r="J39" s="39"/>
      <c r="K39" s="40">
        <f t="shared" si="1"/>
        <v>37087.699999999997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78910</v>
      </c>
      <c r="J40" s="29"/>
      <c r="K40" s="30">
        <f t="shared" si="1"/>
        <v>39455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83644.600000000006</v>
      </c>
      <c r="J41" s="39"/>
      <c r="K41" s="40">
        <f t="shared" si="1"/>
        <v>41822.300000000003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88379.199999999997</v>
      </c>
      <c r="J42" s="29"/>
      <c r="K42" s="30">
        <f t="shared" si="1"/>
        <v>44189.599999999999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93113.8</v>
      </c>
      <c r="J43" s="39"/>
      <c r="K43" s="40">
        <f t="shared" si="1"/>
        <v>46556.9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97848.4</v>
      </c>
      <c r="J44" s="72"/>
      <c r="K44" s="73">
        <f t="shared" si="1"/>
        <v>48924.2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62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1:L1"/>
    <mergeCell ref="A2:L2"/>
    <mergeCell ref="A3:L3"/>
    <mergeCell ref="I4:L4"/>
    <mergeCell ref="I5:L7"/>
    <mergeCell ref="A4:C10"/>
    <mergeCell ref="D4:H12"/>
    <mergeCell ref="B11:C12"/>
    <mergeCell ref="I9:L10"/>
    <mergeCell ref="I8:L8"/>
    <mergeCell ref="I11:J12"/>
    <mergeCell ref="K11:L12"/>
    <mergeCell ref="A64:M64"/>
    <mergeCell ref="A54:M54"/>
    <mergeCell ref="A46:M46"/>
    <mergeCell ref="A47:M47"/>
    <mergeCell ref="A53:M53"/>
    <mergeCell ref="A57:L57"/>
    <mergeCell ref="A63:M63"/>
    <mergeCell ref="A56:M56"/>
    <mergeCell ref="A62:M62"/>
    <mergeCell ref="A55:M55"/>
    <mergeCell ref="A51:L51"/>
    <mergeCell ref="K45:L45"/>
    <mergeCell ref="A48:M48"/>
    <mergeCell ref="A11:A12"/>
    <mergeCell ref="A61:M61"/>
    <mergeCell ref="A58:M58"/>
    <mergeCell ref="A59:M59"/>
    <mergeCell ref="A50:M50"/>
    <mergeCell ref="A73:M73"/>
    <mergeCell ref="A74:M74"/>
    <mergeCell ref="A70:M70"/>
    <mergeCell ref="A65:M65"/>
    <mergeCell ref="A66:M66"/>
    <mergeCell ref="A67:M67"/>
    <mergeCell ref="A68:M68"/>
    <mergeCell ref="A72:M72"/>
    <mergeCell ref="A71:M71"/>
    <mergeCell ref="A69:M69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34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33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15.682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13800.16</v>
      </c>
      <c r="J14" s="89"/>
      <c r="K14" s="90">
        <f>I14/2</f>
        <v>6900.08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15368.36</v>
      </c>
      <c r="J15" s="39"/>
      <c r="K15" s="40">
        <f>I15/2</f>
        <v>7684.18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16309.28</v>
      </c>
      <c r="J16" s="29"/>
      <c r="K16" s="30">
        <f t="shared" ref="K16:K44" si="1">I16/2</f>
        <v>8154.64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17250.2</v>
      </c>
      <c r="J17" s="39"/>
      <c r="K17" s="40">
        <f t="shared" si="1"/>
        <v>8625.1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18504.759999999998</v>
      </c>
      <c r="J18" s="29"/>
      <c r="K18" s="30">
        <f t="shared" si="1"/>
        <v>9252.3799999999992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19759.32</v>
      </c>
      <c r="J19" s="39"/>
      <c r="K19" s="40">
        <f t="shared" si="1"/>
        <v>9879.66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21013.88</v>
      </c>
      <c r="J20" s="29"/>
      <c r="K20" s="30">
        <f t="shared" si="1"/>
        <v>10506.94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22268.44</v>
      </c>
      <c r="J21" s="39"/>
      <c r="K21" s="40">
        <f t="shared" si="1"/>
        <v>11134.22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23523</v>
      </c>
      <c r="J22" s="29"/>
      <c r="K22" s="30">
        <f t="shared" si="1"/>
        <v>11761.5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25091.200000000001</v>
      </c>
      <c r="J23" s="39"/>
      <c r="K23" s="40">
        <f t="shared" si="1"/>
        <v>12545.6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26659.4</v>
      </c>
      <c r="J24" s="29"/>
      <c r="K24" s="30">
        <f t="shared" si="1"/>
        <v>13329.7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28227.599999999999</v>
      </c>
      <c r="J25" s="39"/>
      <c r="K25" s="40">
        <f t="shared" si="1"/>
        <v>14113.8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29795.8</v>
      </c>
      <c r="J26" s="29"/>
      <c r="K26" s="30">
        <f t="shared" si="1"/>
        <v>14897.9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31364</v>
      </c>
      <c r="J27" s="39"/>
      <c r="K27" s="40">
        <f t="shared" si="1"/>
        <v>15682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34500.400000000001</v>
      </c>
      <c r="J28" s="29"/>
      <c r="K28" s="30">
        <f t="shared" si="1"/>
        <v>17250.2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37636.800000000003</v>
      </c>
      <c r="J29" s="39"/>
      <c r="K29" s="40">
        <f t="shared" si="1"/>
        <v>18818.400000000001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40773.199999999997</v>
      </c>
      <c r="J30" s="29"/>
      <c r="K30" s="30">
        <f t="shared" si="1"/>
        <v>20386.599999999999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43909.599999999999</v>
      </c>
      <c r="J31" s="39"/>
      <c r="K31" s="40">
        <f t="shared" si="1"/>
        <v>21954.799999999999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47046</v>
      </c>
      <c r="J32" s="29"/>
      <c r="K32" s="30">
        <f t="shared" si="1"/>
        <v>23523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50182.400000000001</v>
      </c>
      <c r="J33" s="39"/>
      <c r="K33" s="40">
        <f t="shared" si="1"/>
        <v>25091.200000000001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53318.8</v>
      </c>
      <c r="J34" s="29"/>
      <c r="K34" s="30">
        <f t="shared" si="1"/>
        <v>26659.4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56455.199999999997</v>
      </c>
      <c r="J35" s="39"/>
      <c r="K35" s="40">
        <f t="shared" si="1"/>
        <v>28227.599999999999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59591.6</v>
      </c>
      <c r="J36" s="29"/>
      <c r="K36" s="30">
        <f t="shared" si="1"/>
        <v>29795.8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64296.2</v>
      </c>
      <c r="J37" s="39"/>
      <c r="K37" s="40">
        <f t="shared" si="1"/>
        <v>32148.1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69000.800000000003</v>
      </c>
      <c r="J38" s="29"/>
      <c r="K38" s="30">
        <f t="shared" si="1"/>
        <v>34500.400000000001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73705.399999999994</v>
      </c>
      <c r="J39" s="39"/>
      <c r="K39" s="40">
        <f t="shared" si="1"/>
        <v>36852.699999999997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78410</v>
      </c>
      <c r="J40" s="29"/>
      <c r="K40" s="30">
        <f t="shared" si="1"/>
        <v>39205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83114.600000000006</v>
      </c>
      <c r="J41" s="39"/>
      <c r="K41" s="40">
        <f t="shared" si="1"/>
        <v>41557.300000000003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87819.199999999997</v>
      </c>
      <c r="J42" s="29"/>
      <c r="K42" s="30">
        <f t="shared" si="1"/>
        <v>43909.599999999999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92523.8</v>
      </c>
      <c r="J43" s="39"/>
      <c r="K43" s="40">
        <f t="shared" si="1"/>
        <v>46261.9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97228.4</v>
      </c>
      <c r="J44" s="72"/>
      <c r="K44" s="73">
        <f t="shared" si="1"/>
        <v>48614.2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6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31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15.582000000000001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13712.16</v>
      </c>
      <c r="J14" s="89"/>
      <c r="K14" s="90">
        <f>I14/2</f>
        <v>6856.08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15270.36</v>
      </c>
      <c r="J15" s="39"/>
      <c r="K15" s="40">
        <f>I15/2</f>
        <v>7635.18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16205.28</v>
      </c>
      <c r="J16" s="29"/>
      <c r="K16" s="30">
        <f t="shared" ref="K16:K44" si="1">I16/2</f>
        <v>8102.64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17140.2</v>
      </c>
      <c r="J17" s="39"/>
      <c r="K17" s="40">
        <f t="shared" si="1"/>
        <v>8570.1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18386.759999999998</v>
      </c>
      <c r="J18" s="29"/>
      <c r="K18" s="30">
        <f t="shared" si="1"/>
        <v>9193.3799999999992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19633.32</v>
      </c>
      <c r="J19" s="39"/>
      <c r="K19" s="40">
        <f t="shared" si="1"/>
        <v>9816.66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20879.88</v>
      </c>
      <c r="J20" s="29"/>
      <c r="K20" s="30">
        <f t="shared" si="1"/>
        <v>10439.94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22126.44</v>
      </c>
      <c r="J21" s="39"/>
      <c r="K21" s="40">
        <f t="shared" si="1"/>
        <v>11063.22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23373</v>
      </c>
      <c r="J22" s="29"/>
      <c r="K22" s="30">
        <f t="shared" si="1"/>
        <v>11686.5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24931.200000000001</v>
      </c>
      <c r="J23" s="39"/>
      <c r="K23" s="40">
        <f t="shared" si="1"/>
        <v>12465.6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26489.4</v>
      </c>
      <c r="J24" s="29"/>
      <c r="K24" s="30">
        <f t="shared" si="1"/>
        <v>13244.7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28047.599999999999</v>
      </c>
      <c r="J25" s="39"/>
      <c r="K25" s="40">
        <f t="shared" si="1"/>
        <v>14023.8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29605.8</v>
      </c>
      <c r="J26" s="29"/>
      <c r="K26" s="30">
        <f t="shared" si="1"/>
        <v>14802.9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31164</v>
      </c>
      <c r="J27" s="39"/>
      <c r="K27" s="40">
        <f t="shared" si="1"/>
        <v>15582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34280.400000000001</v>
      </c>
      <c r="J28" s="29"/>
      <c r="K28" s="30">
        <f t="shared" si="1"/>
        <v>17140.2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37396.800000000003</v>
      </c>
      <c r="J29" s="39"/>
      <c r="K29" s="40">
        <f t="shared" si="1"/>
        <v>18698.400000000001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40513.199999999997</v>
      </c>
      <c r="J30" s="29"/>
      <c r="K30" s="30">
        <f t="shared" si="1"/>
        <v>20256.599999999999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43629.599999999999</v>
      </c>
      <c r="J31" s="39"/>
      <c r="K31" s="40">
        <f t="shared" si="1"/>
        <v>21814.799999999999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46746</v>
      </c>
      <c r="J32" s="29"/>
      <c r="K32" s="30">
        <f t="shared" si="1"/>
        <v>23373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49862.400000000001</v>
      </c>
      <c r="J33" s="39"/>
      <c r="K33" s="40">
        <f t="shared" si="1"/>
        <v>24931.200000000001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52978.8</v>
      </c>
      <c r="J34" s="29"/>
      <c r="K34" s="30">
        <f t="shared" si="1"/>
        <v>26489.4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56095.199999999997</v>
      </c>
      <c r="J35" s="39"/>
      <c r="K35" s="40">
        <f t="shared" si="1"/>
        <v>28047.599999999999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59211.6</v>
      </c>
      <c r="J36" s="29"/>
      <c r="K36" s="30">
        <f t="shared" si="1"/>
        <v>29605.8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63886.2</v>
      </c>
      <c r="J37" s="39"/>
      <c r="K37" s="40">
        <f t="shared" si="1"/>
        <v>31943.1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68560.800000000003</v>
      </c>
      <c r="J38" s="29"/>
      <c r="K38" s="30">
        <f t="shared" si="1"/>
        <v>34280.400000000001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73235.399999999994</v>
      </c>
      <c r="J39" s="39"/>
      <c r="K39" s="40">
        <f t="shared" si="1"/>
        <v>36617.699999999997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77910</v>
      </c>
      <c r="J40" s="29"/>
      <c r="K40" s="30">
        <f t="shared" si="1"/>
        <v>38955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82584.600000000006</v>
      </c>
      <c r="J41" s="39"/>
      <c r="K41" s="40">
        <f t="shared" si="1"/>
        <v>41292.300000000003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87259.199999999997</v>
      </c>
      <c r="J42" s="29"/>
      <c r="K42" s="30">
        <f t="shared" si="1"/>
        <v>43629.599999999999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91933.8</v>
      </c>
      <c r="J43" s="39"/>
      <c r="K43" s="40">
        <f t="shared" si="1"/>
        <v>45966.9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96608.4</v>
      </c>
      <c r="J44" s="72"/>
      <c r="K44" s="73">
        <f t="shared" si="1"/>
        <v>48304.2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72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34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34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f>18.182-2.7</f>
        <v>15.481999999999999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13624.16</v>
      </c>
      <c r="J14" s="89"/>
      <c r="K14" s="90">
        <f>I14/2</f>
        <v>6812.08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15172.36</v>
      </c>
      <c r="J15" s="39"/>
      <c r="K15" s="40">
        <f>I15/2</f>
        <v>7586.18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16101.28</v>
      </c>
      <c r="J16" s="29"/>
      <c r="K16" s="30">
        <f t="shared" ref="K16:K44" si="1">I16/2</f>
        <v>8050.64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17030.2</v>
      </c>
      <c r="J17" s="39"/>
      <c r="K17" s="40">
        <f t="shared" si="1"/>
        <v>8515.1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18268.759999999998</v>
      </c>
      <c r="J18" s="29"/>
      <c r="K18" s="30">
        <f t="shared" si="1"/>
        <v>9134.3799999999992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19507.32</v>
      </c>
      <c r="J19" s="39"/>
      <c r="K19" s="40">
        <f t="shared" si="1"/>
        <v>9753.66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20745.88</v>
      </c>
      <c r="J20" s="29"/>
      <c r="K20" s="30">
        <f t="shared" si="1"/>
        <v>10372.94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21984.44</v>
      </c>
      <c r="J21" s="39"/>
      <c r="K21" s="40">
        <f t="shared" si="1"/>
        <v>10992.22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23223</v>
      </c>
      <c r="J22" s="29"/>
      <c r="K22" s="30">
        <f t="shared" si="1"/>
        <v>11611.5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24771.200000000001</v>
      </c>
      <c r="J23" s="39"/>
      <c r="K23" s="40">
        <f t="shared" si="1"/>
        <v>12385.6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26319.4</v>
      </c>
      <c r="J24" s="29"/>
      <c r="K24" s="30">
        <f t="shared" si="1"/>
        <v>13159.7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27867.599999999999</v>
      </c>
      <c r="J25" s="39"/>
      <c r="K25" s="40">
        <f t="shared" si="1"/>
        <v>13933.8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29415.8</v>
      </c>
      <c r="J26" s="29"/>
      <c r="K26" s="30">
        <f t="shared" si="1"/>
        <v>14707.9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30964</v>
      </c>
      <c r="J27" s="39"/>
      <c r="K27" s="40">
        <f t="shared" si="1"/>
        <v>15482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34060.400000000001</v>
      </c>
      <c r="J28" s="29"/>
      <c r="K28" s="30">
        <f t="shared" si="1"/>
        <v>17030.2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37156.800000000003</v>
      </c>
      <c r="J29" s="39"/>
      <c r="K29" s="40">
        <f t="shared" si="1"/>
        <v>18578.400000000001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40253.199999999997</v>
      </c>
      <c r="J30" s="29"/>
      <c r="K30" s="30">
        <f t="shared" si="1"/>
        <v>20126.599999999999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43349.599999999999</v>
      </c>
      <c r="J31" s="39"/>
      <c r="K31" s="40">
        <f t="shared" si="1"/>
        <v>21674.799999999999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46446</v>
      </c>
      <c r="J32" s="29"/>
      <c r="K32" s="30">
        <f t="shared" si="1"/>
        <v>23223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49542.400000000001</v>
      </c>
      <c r="J33" s="39"/>
      <c r="K33" s="40">
        <f t="shared" si="1"/>
        <v>24771.200000000001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52638.8</v>
      </c>
      <c r="J34" s="29"/>
      <c r="K34" s="30">
        <f t="shared" si="1"/>
        <v>26319.4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55735.199999999997</v>
      </c>
      <c r="J35" s="39"/>
      <c r="K35" s="40">
        <f t="shared" si="1"/>
        <v>27867.599999999999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58831.6</v>
      </c>
      <c r="J36" s="29"/>
      <c r="K36" s="30">
        <f t="shared" si="1"/>
        <v>29415.8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63476.2</v>
      </c>
      <c r="J37" s="39"/>
      <c r="K37" s="40">
        <f t="shared" si="1"/>
        <v>31738.1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68120.800000000003</v>
      </c>
      <c r="J38" s="29"/>
      <c r="K38" s="30">
        <f t="shared" si="1"/>
        <v>34060.400000000001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72765.399999999994</v>
      </c>
      <c r="J39" s="39"/>
      <c r="K39" s="40">
        <f t="shared" si="1"/>
        <v>36382.699999999997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77410</v>
      </c>
      <c r="J40" s="29"/>
      <c r="K40" s="30">
        <f t="shared" si="1"/>
        <v>38705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82054.600000000006</v>
      </c>
      <c r="J41" s="39"/>
      <c r="K41" s="40">
        <f t="shared" si="1"/>
        <v>41027.300000000003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86699.199999999997</v>
      </c>
      <c r="J42" s="29"/>
      <c r="K42" s="30">
        <f t="shared" si="1"/>
        <v>43349.599999999999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91343.8</v>
      </c>
      <c r="J43" s="39"/>
      <c r="K43" s="40">
        <f t="shared" si="1"/>
        <v>45671.9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95988.4</v>
      </c>
      <c r="J44" s="72"/>
      <c r="K44" s="73">
        <f t="shared" si="1"/>
        <v>47994.2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66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75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f>18.182-2.8</f>
        <v>15.381999999999998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13536.159999999998</v>
      </c>
      <c r="J14" s="89"/>
      <c r="K14" s="90">
        <f>I14/2</f>
        <v>6768.079999999999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15074.359999999997</v>
      </c>
      <c r="J15" s="39"/>
      <c r="K15" s="40">
        <f>I15/2</f>
        <v>7537.1799999999985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15997.279999999997</v>
      </c>
      <c r="J16" s="29"/>
      <c r="K16" s="30">
        <f t="shared" ref="K16:K44" si="1">I16/2</f>
        <v>7998.6399999999985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16920.199999999997</v>
      </c>
      <c r="J17" s="39"/>
      <c r="K17" s="40">
        <f t="shared" si="1"/>
        <v>8460.0999999999985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18150.759999999998</v>
      </c>
      <c r="J18" s="29"/>
      <c r="K18" s="30">
        <f t="shared" si="1"/>
        <v>9075.3799999999992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19381.319999999996</v>
      </c>
      <c r="J19" s="39"/>
      <c r="K19" s="40">
        <f t="shared" si="1"/>
        <v>9690.659999999998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20611.879999999997</v>
      </c>
      <c r="J20" s="29"/>
      <c r="K20" s="30">
        <f t="shared" si="1"/>
        <v>10305.939999999999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21842.439999999995</v>
      </c>
      <c r="J21" s="39"/>
      <c r="K21" s="40">
        <f t="shared" si="1"/>
        <v>10921.219999999998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23072.999999999996</v>
      </c>
      <c r="J22" s="29"/>
      <c r="K22" s="30">
        <f t="shared" si="1"/>
        <v>11536.499999999998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24611.199999999997</v>
      </c>
      <c r="J23" s="39"/>
      <c r="K23" s="40">
        <f t="shared" si="1"/>
        <v>12305.599999999999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26149.399999999994</v>
      </c>
      <c r="J24" s="29"/>
      <c r="K24" s="30">
        <f t="shared" si="1"/>
        <v>13074.699999999997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27687.599999999995</v>
      </c>
      <c r="J25" s="39"/>
      <c r="K25" s="40">
        <f t="shared" si="1"/>
        <v>13843.799999999997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29225.799999999996</v>
      </c>
      <c r="J26" s="29"/>
      <c r="K26" s="30">
        <f t="shared" si="1"/>
        <v>14612.899999999998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30763.999999999996</v>
      </c>
      <c r="J27" s="39"/>
      <c r="K27" s="40">
        <f t="shared" si="1"/>
        <v>15381.999999999998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33840.399999999994</v>
      </c>
      <c r="J28" s="29"/>
      <c r="K28" s="30">
        <f t="shared" si="1"/>
        <v>16920.199999999997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36916.799999999996</v>
      </c>
      <c r="J29" s="39"/>
      <c r="K29" s="40">
        <f t="shared" si="1"/>
        <v>18458.399999999998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39993.199999999997</v>
      </c>
      <c r="J30" s="29"/>
      <c r="K30" s="30">
        <f t="shared" si="1"/>
        <v>19996.599999999999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43069.599999999991</v>
      </c>
      <c r="J31" s="39"/>
      <c r="K31" s="40">
        <f t="shared" si="1"/>
        <v>21534.799999999996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46145.999999999993</v>
      </c>
      <c r="J32" s="29"/>
      <c r="K32" s="30">
        <f t="shared" si="1"/>
        <v>23072.999999999996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49222.399999999994</v>
      </c>
      <c r="J33" s="39"/>
      <c r="K33" s="40">
        <f t="shared" si="1"/>
        <v>24611.199999999997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52298.799999999988</v>
      </c>
      <c r="J34" s="29"/>
      <c r="K34" s="30">
        <f t="shared" si="1"/>
        <v>26149.399999999994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55375.19999999999</v>
      </c>
      <c r="J35" s="39"/>
      <c r="K35" s="40">
        <f t="shared" si="1"/>
        <v>27687.599999999995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58451.599999999991</v>
      </c>
      <c r="J36" s="29"/>
      <c r="K36" s="30">
        <f t="shared" si="1"/>
        <v>29225.799999999996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63066.19999999999</v>
      </c>
      <c r="J37" s="39"/>
      <c r="K37" s="40">
        <f t="shared" si="1"/>
        <v>31533.099999999995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67680.799999999988</v>
      </c>
      <c r="J38" s="29"/>
      <c r="K38" s="30">
        <f t="shared" si="1"/>
        <v>33840.399999999994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72295.399999999994</v>
      </c>
      <c r="J39" s="39"/>
      <c r="K39" s="40">
        <f t="shared" si="1"/>
        <v>36147.699999999997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76909.999999999985</v>
      </c>
      <c r="J40" s="29"/>
      <c r="K40" s="30">
        <f t="shared" si="1"/>
        <v>38454.999999999993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81524.599999999991</v>
      </c>
      <c r="J41" s="39"/>
      <c r="K41" s="40">
        <f t="shared" si="1"/>
        <v>40762.299999999996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86139.199999999983</v>
      </c>
      <c r="J42" s="29"/>
      <c r="K42" s="30">
        <f t="shared" si="1"/>
        <v>43069.599999999991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90753.799999999988</v>
      </c>
      <c r="J43" s="39"/>
      <c r="K43" s="40">
        <f t="shared" si="1"/>
        <v>45376.899999999994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95368.39999999998</v>
      </c>
      <c r="J44" s="72"/>
      <c r="K44" s="73">
        <f t="shared" si="1"/>
        <v>47684.19999999999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69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0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35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f>18.182-2.9</f>
        <v>15.281999999999998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13448.159999999998</v>
      </c>
      <c r="J14" s="89"/>
      <c r="K14" s="90">
        <f>I14/2</f>
        <v>6724.079999999999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14976.359999999997</v>
      </c>
      <c r="J15" s="39"/>
      <c r="K15" s="40">
        <f>I15/2</f>
        <v>7488.1799999999985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15893.279999999997</v>
      </c>
      <c r="J16" s="29"/>
      <c r="K16" s="30">
        <f t="shared" ref="K16:K44" si="1">I16/2</f>
        <v>7946.6399999999985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16810.199999999997</v>
      </c>
      <c r="J17" s="39"/>
      <c r="K17" s="40">
        <f t="shared" si="1"/>
        <v>8405.0999999999985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18032.759999999998</v>
      </c>
      <c r="J18" s="29"/>
      <c r="K18" s="30">
        <f t="shared" si="1"/>
        <v>9016.3799999999992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19255.319999999996</v>
      </c>
      <c r="J19" s="39"/>
      <c r="K19" s="40">
        <f t="shared" si="1"/>
        <v>9627.659999999998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20477.879999999997</v>
      </c>
      <c r="J20" s="29"/>
      <c r="K20" s="30">
        <f t="shared" si="1"/>
        <v>10238.939999999999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21700.439999999995</v>
      </c>
      <c r="J21" s="39"/>
      <c r="K21" s="40">
        <f t="shared" si="1"/>
        <v>10850.219999999998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22922.999999999996</v>
      </c>
      <c r="J22" s="29"/>
      <c r="K22" s="30">
        <f t="shared" si="1"/>
        <v>11461.499999999998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24451.199999999997</v>
      </c>
      <c r="J23" s="39"/>
      <c r="K23" s="40">
        <f t="shared" si="1"/>
        <v>12225.599999999999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25979.399999999994</v>
      </c>
      <c r="J24" s="29"/>
      <c r="K24" s="30">
        <f t="shared" si="1"/>
        <v>12989.699999999997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27507.599999999995</v>
      </c>
      <c r="J25" s="39"/>
      <c r="K25" s="40">
        <f t="shared" si="1"/>
        <v>13753.799999999997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29035.799999999996</v>
      </c>
      <c r="J26" s="29"/>
      <c r="K26" s="30">
        <f t="shared" si="1"/>
        <v>14517.899999999998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30563.999999999996</v>
      </c>
      <c r="J27" s="39"/>
      <c r="K27" s="40">
        <f t="shared" si="1"/>
        <v>15281.999999999998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33620.399999999994</v>
      </c>
      <c r="J28" s="29"/>
      <c r="K28" s="30">
        <f t="shared" si="1"/>
        <v>16810.199999999997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36676.799999999996</v>
      </c>
      <c r="J29" s="39"/>
      <c r="K29" s="40">
        <f t="shared" si="1"/>
        <v>18338.399999999998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39733.199999999997</v>
      </c>
      <c r="J30" s="29"/>
      <c r="K30" s="30">
        <f t="shared" si="1"/>
        <v>19866.599999999999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42789.599999999991</v>
      </c>
      <c r="J31" s="39"/>
      <c r="K31" s="40">
        <f t="shared" si="1"/>
        <v>21394.799999999996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45845.999999999993</v>
      </c>
      <c r="J32" s="29"/>
      <c r="K32" s="30">
        <f t="shared" si="1"/>
        <v>22922.999999999996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48902.399999999994</v>
      </c>
      <c r="J33" s="39"/>
      <c r="K33" s="40">
        <f t="shared" si="1"/>
        <v>24451.199999999997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51958.799999999988</v>
      </c>
      <c r="J34" s="29"/>
      <c r="K34" s="30">
        <f t="shared" si="1"/>
        <v>25979.399999999994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55015.19999999999</v>
      </c>
      <c r="J35" s="39"/>
      <c r="K35" s="40">
        <f t="shared" si="1"/>
        <v>27507.599999999995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58071.599999999991</v>
      </c>
      <c r="J36" s="29"/>
      <c r="K36" s="30">
        <f t="shared" si="1"/>
        <v>29035.799999999996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62656.19999999999</v>
      </c>
      <c r="J37" s="39"/>
      <c r="K37" s="40">
        <f t="shared" si="1"/>
        <v>31328.099999999995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67240.799999999988</v>
      </c>
      <c r="J38" s="29"/>
      <c r="K38" s="30">
        <f t="shared" si="1"/>
        <v>33620.399999999994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71825.399999999994</v>
      </c>
      <c r="J39" s="39"/>
      <c r="K39" s="40">
        <f t="shared" si="1"/>
        <v>35912.699999999997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76409.999999999985</v>
      </c>
      <c r="J40" s="29"/>
      <c r="K40" s="30">
        <f t="shared" si="1"/>
        <v>38204.999999999993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80994.599999999991</v>
      </c>
      <c r="J41" s="39"/>
      <c r="K41" s="40">
        <f t="shared" si="1"/>
        <v>40497.299999999996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85579.199999999983</v>
      </c>
      <c r="J42" s="29"/>
      <c r="K42" s="30">
        <f t="shared" si="1"/>
        <v>42789.599999999991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90163.799999999988</v>
      </c>
      <c r="J43" s="39"/>
      <c r="K43" s="40">
        <f t="shared" si="1"/>
        <v>45081.899999999994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94748.39999999998</v>
      </c>
      <c r="J44" s="72"/>
      <c r="K44" s="73">
        <f t="shared" si="1"/>
        <v>47374.19999999999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71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36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f>18.182-3</f>
        <v>15.181999999999999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13360.159999999998</v>
      </c>
      <c r="J14" s="89"/>
      <c r="K14" s="90">
        <f>I14/2</f>
        <v>6680.079999999999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14878.359999999997</v>
      </c>
      <c r="J15" s="39"/>
      <c r="K15" s="40">
        <f>I15/2</f>
        <v>7439.1799999999985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15789.279999999997</v>
      </c>
      <c r="J16" s="29"/>
      <c r="K16" s="30">
        <f t="shared" ref="K16:K44" si="1">I16/2</f>
        <v>7894.6399999999985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16700.199999999997</v>
      </c>
      <c r="J17" s="39"/>
      <c r="K17" s="40">
        <f t="shared" si="1"/>
        <v>8350.0999999999985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17914.759999999998</v>
      </c>
      <c r="J18" s="29"/>
      <c r="K18" s="30">
        <f t="shared" si="1"/>
        <v>8957.3799999999992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19129.319999999996</v>
      </c>
      <c r="J19" s="39"/>
      <c r="K19" s="40">
        <f t="shared" si="1"/>
        <v>9564.659999999998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20343.879999999997</v>
      </c>
      <c r="J20" s="29"/>
      <c r="K20" s="30">
        <f t="shared" si="1"/>
        <v>10171.939999999999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21558.44</v>
      </c>
      <c r="J21" s="39"/>
      <c r="K21" s="40">
        <f t="shared" si="1"/>
        <v>10779.22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22773</v>
      </c>
      <c r="J22" s="29"/>
      <c r="K22" s="30">
        <f t="shared" si="1"/>
        <v>11386.5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24291.200000000001</v>
      </c>
      <c r="J23" s="39"/>
      <c r="K23" s="40">
        <f t="shared" si="1"/>
        <v>12145.6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25809.399999999994</v>
      </c>
      <c r="J24" s="29"/>
      <c r="K24" s="30">
        <f t="shared" si="1"/>
        <v>12904.699999999997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27327.599999999995</v>
      </c>
      <c r="J25" s="39"/>
      <c r="K25" s="40">
        <f t="shared" si="1"/>
        <v>13663.799999999997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28845.799999999996</v>
      </c>
      <c r="J26" s="29"/>
      <c r="K26" s="30">
        <f t="shared" si="1"/>
        <v>14422.899999999998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30363.999999999996</v>
      </c>
      <c r="J27" s="39"/>
      <c r="K27" s="40">
        <f t="shared" si="1"/>
        <v>15181.999999999998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33400.399999999994</v>
      </c>
      <c r="J28" s="29"/>
      <c r="K28" s="30">
        <f t="shared" si="1"/>
        <v>16700.199999999997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36436.799999999996</v>
      </c>
      <c r="J29" s="39"/>
      <c r="K29" s="40">
        <f t="shared" si="1"/>
        <v>18218.399999999998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39473.199999999997</v>
      </c>
      <c r="J30" s="29"/>
      <c r="K30" s="30">
        <f t="shared" si="1"/>
        <v>19736.599999999999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42509.599999999999</v>
      </c>
      <c r="J31" s="39"/>
      <c r="K31" s="40">
        <f t="shared" si="1"/>
        <v>21254.799999999999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45546</v>
      </c>
      <c r="J32" s="29"/>
      <c r="K32" s="30">
        <f t="shared" si="1"/>
        <v>22773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48582.400000000001</v>
      </c>
      <c r="J33" s="39"/>
      <c r="K33" s="40">
        <f t="shared" si="1"/>
        <v>24291.200000000001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51618.799999999988</v>
      </c>
      <c r="J34" s="29"/>
      <c r="K34" s="30">
        <f t="shared" si="1"/>
        <v>25809.399999999994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54655.19999999999</v>
      </c>
      <c r="J35" s="39"/>
      <c r="K35" s="40">
        <f t="shared" si="1"/>
        <v>27327.599999999995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57691.599999999991</v>
      </c>
      <c r="J36" s="29"/>
      <c r="K36" s="30">
        <f t="shared" si="1"/>
        <v>28845.799999999996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62246.19999999999</v>
      </c>
      <c r="J37" s="39"/>
      <c r="K37" s="40">
        <f t="shared" si="1"/>
        <v>31123.099999999995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66800.799999999988</v>
      </c>
      <c r="J38" s="29"/>
      <c r="K38" s="30">
        <f t="shared" si="1"/>
        <v>33400.399999999994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71355.399999999994</v>
      </c>
      <c r="J39" s="39"/>
      <c r="K39" s="40">
        <f t="shared" si="1"/>
        <v>35677.699999999997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75909.999999999985</v>
      </c>
      <c r="J40" s="29"/>
      <c r="K40" s="30">
        <f t="shared" si="1"/>
        <v>37954.999999999993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80464.599999999991</v>
      </c>
      <c r="J41" s="39"/>
      <c r="K41" s="40">
        <f t="shared" si="1"/>
        <v>40232.299999999996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85019.199999999997</v>
      </c>
      <c r="J42" s="29"/>
      <c r="K42" s="30">
        <f t="shared" si="1"/>
        <v>42509.599999999999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89573.8</v>
      </c>
      <c r="J43" s="39"/>
      <c r="K43" s="40">
        <f t="shared" si="1"/>
        <v>44786.9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94128.4</v>
      </c>
      <c r="J44" s="72"/>
      <c r="K44" s="73">
        <f t="shared" si="1"/>
        <v>47064.2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70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0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37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f>18.182-3.1</f>
        <v>15.081999999999999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13272.16</v>
      </c>
      <c r="J14" s="89"/>
      <c r="K14" s="90">
        <f>I14/2</f>
        <v>6636.08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14780.36</v>
      </c>
      <c r="J15" s="39"/>
      <c r="K15" s="40">
        <f>I15/2</f>
        <v>7390.18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15685.28</v>
      </c>
      <c r="J16" s="29"/>
      <c r="K16" s="30">
        <f t="shared" ref="K16:K44" si="1">I16/2</f>
        <v>7842.64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16590.2</v>
      </c>
      <c r="J17" s="39"/>
      <c r="K17" s="40">
        <f t="shared" si="1"/>
        <v>8295.1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17796.759999999998</v>
      </c>
      <c r="J18" s="29"/>
      <c r="K18" s="30">
        <f t="shared" si="1"/>
        <v>8898.3799999999992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19003.319999999996</v>
      </c>
      <c r="J19" s="39"/>
      <c r="K19" s="40">
        <f t="shared" si="1"/>
        <v>9501.659999999998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20209.879999999997</v>
      </c>
      <c r="J20" s="29"/>
      <c r="K20" s="30">
        <f t="shared" si="1"/>
        <v>10104.939999999999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21416.44</v>
      </c>
      <c r="J21" s="39"/>
      <c r="K21" s="40">
        <f t="shared" si="1"/>
        <v>10708.22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22623</v>
      </c>
      <c r="J22" s="29"/>
      <c r="K22" s="30">
        <f t="shared" si="1"/>
        <v>11311.5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24131.200000000001</v>
      </c>
      <c r="J23" s="39"/>
      <c r="K23" s="40">
        <f t="shared" si="1"/>
        <v>12065.6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25639.4</v>
      </c>
      <c r="J24" s="29"/>
      <c r="K24" s="30">
        <f t="shared" si="1"/>
        <v>12819.7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27147.599999999999</v>
      </c>
      <c r="J25" s="39"/>
      <c r="K25" s="40">
        <f t="shared" si="1"/>
        <v>13573.8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28655.8</v>
      </c>
      <c r="J26" s="29"/>
      <c r="K26" s="30">
        <f t="shared" si="1"/>
        <v>14327.9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30164</v>
      </c>
      <c r="J27" s="39"/>
      <c r="K27" s="40">
        <f t="shared" si="1"/>
        <v>15082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33180.400000000001</v>
      </c>
      <c r="J28" s="29"/>
      <c r="K28" s="30">
        <f t="shared" si="1"/>
        <v>16590.2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36196.799999999996</v>
      </c>
      <c r="J29" s="39"/>
      <c r="K29" s="40">
        <f t="shared" si="1"/>
        <v>18098.399999999998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39213.199999999997</v>
      </c>
      <c r="J30" s="29"/>
      <c r="K30" s="30">
        <f t="shared" si="1"/>
        <v>19606.599999999999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42229.599999999999</v>
      </c>
      <c r="J31" s="39"/>
      <c r="K31" s="40">
        <f t="shared" si="1"/>
        <v>21114.799999999999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45246</v>
      </c>
      <c r="J32" s="29"/>
      <c r="K32" s="30">
        <f t="shared" si="1"/>
        <v>22623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48262.400000000001</v>
      </c>
      <c r="J33" s="39"/>
      <c r="K33" s="40">
        <f t="shared" si="1"/>
        <v>24131.200000000001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51278.8</v>
      </c>
      <c r="J34" s="29"/>
      <c r="K34" s="30">
        <f t="shared" si="1"/>
        <v>25639.4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54295.199999999997</v>
      </c>
      <c r="J35" s="39"/>
      <c r="K35" s="40">
        <f t="shared" si="1"/>
        <v>27147.599999999999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57311.6</v>
      </c>
      <c r="J36" s="29"/>
      <c r="K36" s="30">
        <f t="shared" si="1"/>
        <v>28655.8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61836.2</v>
      </c>
      <c r="J37" s="39"/>
      <c r="K37" s="40">
        <f t="shared" si="1"/>
        <v>30918.1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66360.800000000003</v>
      </c>
      <c r="J38" s="29"/>
      <c r="K38" s="30">
        <f t="shared" si="1"/>
        <v>33180.400000000001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70885.399999999994</v>
      </c>
      <c r="J39" s="39"/>
      <c r="K39" s="40">
        <f t="shared" si="1"/>
        <v>35442.699999999997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75409.999999999985</v>
      </c>
      <c r="J40" s="29"/>
      <c r="K40" s="30">
        <f t="shared" si="1"/>
        <v>37704.999999999993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79934.599999999991</v>
      </c>
      <c r="J41" s="39"/>
      <c r="K41" s="40">
        <f t="shared" si="1"/>
        <v>39967.299999999996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84459.199999999997</v>
      </c>
      <c r="J42" s="29"/>
      <c r="K42" s="30">
        <f t="shared" si="1"/>
        <v>42229.599999999999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88983.8</v>
      </c>
      <c r="J43" s="39"/>
      <c r="K43" s="40">
        <f t="shared" si="1"/>
        <v>44491.9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93508.4</v>
      </c>
      <c r="J44" s="72"/>
      <c r="K44" s="73">
        <f t="shared" si="1"/>
        <v>46754.2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38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f>18.182-3.2</f>
        <v>14.981999999999999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13184.16</v>
      </c>
      <c r="J14" s="89"/>
      <c r="K14" s="90">
        <f>I14/2</f>
        <v>6592.08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14682.36</v>
      </c>
      <c r="J15" s="39"/>
      <c r="K15" s="40">
        <f>I15/2</f>
        <v>7341.18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15581.28</v>
      </c>
      <c r="J16" s="29"/>
      <c r="K16" s="30">
        <f t="shared" ref="K16:K44" si="1">I16/2</f>
        <v>7790.64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16480.2</v>
      </c>
      <c r="J17" s="39"/>
      <c r="K17" s="40">
        <f t="shared" si="1"/>
        <v>8240.1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17678.759999999998</v>
      </c>
      <c r="J18" s="29"/>
      <c r="K18" s="30">
        <f t="shared" si="1"/>
        <v>8839.3799999999992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18877.32</v>
      </c>
      <c r="J19" s="39"/>
      <c r="K19" s="40">
        <f t="shared" si="1"/>
        <v>9438.66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20075.88</v>
      </c>
      <c r="J20" s="29"/>
      <c r="K20" s="30">
        <f t="shared" si="1"/>
        <v>10037.94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21274.44</v>
      </c>
      <c r="J21" s="39"/>
      <c r="K21" s="40">
        <f t="shared" si="1"/>
        <v>10637.22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22473</v>
      </c>
      <c r="J22" s="29"/>
      <c r="K22" s="30">
        <f t="shared" si="1"/>
        <v>11236.5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23971.200000000001</v>
      </c>
      <c r="J23" s="39"/>
      <c r="K23" s="40">
        <f t="shared" si="1"/>
        <v>11985.6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25469.4</v>
      </c>
      <c r="J24" s="29"/>
      <c r="K24" s="30">
        <f t="shared" si="1"/>
        <v>12734.7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26967.599999999999</v>
      </c>
      <c r="J25" s="39"/>
      <c r="K25" s="40">
        <f t="shared" si="1"/>
        <v>13483.8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28465.8</v>
      </c>
      <c r="J26" s="29"/>
      <c r="K26" s="30">
        <f t="shared" si="1"/>
        <v>14232.9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29964</v>
      </c>
      <c r="J27" s="39"/>
      <c r="K27" s="40">
        <f t="shared" si="1"/>
        <v>14982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32960.400000000001</v>
      </c>
      <c r="J28" s="29"/>
      <c r="K28" s="30">
        <f t="shared" si="1"/>
        <v>16480.2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35956.800000000003</v>
      </c>
      <c r="J29" s="39"/>
      <c r="K29" s="40">
        <f t="shared" si="1"/>
        <v>17978.400000000001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38953.199999999997</v>
      </c>
      <c r="J30" s="29"/>
      <c r="K30" s="30">
        <f t="shared" si="1"/>
        <v>19476.599999999999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41949.599999999999</v>
      </c>
      <c r="J31" s="39"/>
      <c r="K31" s="40">
        <f t="shared" si="1"/>
        <v>20974.799999999999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44946</v>
      </c>
      <c r="J32" s="29"/>
      <c r="K32" s="30">
        <f t="shared" si="1"/>
        <v>22473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47942.400000000001</v>
      </c>
      <c r="J33" s="39"/>
      <c r="K33" s="40">
        <f t="shared" si="1"/>
        <v>23971.200000000001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50938.8</v>
      </c>
      <c r="J34" s="29"/>
      <c r="K34" s="30">
        <f t="shared" si="1"/>
        <v>25469.4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53935.199999999997</v>
      </c>
      <c r="J35" s="39"/>
      <c r="K35" s="40">
        <f t="shared" si="1"/>
        <v>26967.599999999999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56931.6</v>
      </c>
      <c r="J36" s="29"/>
      <c r="K36" s="30">
        <f t="shared" si="1"/>
        <v>28465.8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61426.2</v>
      </c>
      <c r="J37" s="39"/>
      <c r="K37" s="40">
        <f t="shared" si="1"/>
        <v>30713.1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65920.800000000003</v>
      </c>
      <c r="J38" s="29"/>
      <c r="K38" s="30">
        <f t="shared" si="1"/>
        <v>32960.400000000001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70415.399999999994</v>
      </c>
      <c r="J39" s="39"/>
      <c r="K39" s="40">
        <f t="shared" si="1"/>
        <v>35207.699999999997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74910</v>
      </c>
      <c r="J40" s="29"/>
      <c r="K40" s="30">
        <f t="shared" si="1"/>
        <v>37455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79404.600000000006</v>
      </c>
      <c r="J41" s="39"/>
      <c r="K41" s="40">
        <f t="shared" si="1"/>
        <v>39702.300000000003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83899.199999999997</v>
      </c>
      <c r="J42" s="29"/>
      <c r="K42" s="30">
        <f t="shared" si="1"/>
        <v>41949.599999999999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88393.8</v>
      </c>
      <c r="J43" s="39"/>
      <c r="K43" s="40">
        <f t="shared" si="1"/>
        <v>44196.9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92888.4</v>
      </c>
      <c r="J44" s="72"/>
      <c r="K44" s="73">
        <f t="shared" si="1"/>
        <v>46444.2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39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f>18.182-3.3</f>
        <v>14.881999999999998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13096.159999999998</v>
      </c>
      <c r="J14" s="89"/>
      <c r="K14" s="90">
        <f>I14/2</f>
        <v>6548.079999999999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14584.359999999997</v>
      </c>
      <c r="J15" s="39"/>
      <c r="K15" s="40">
        <f>I15/2</f>
        <v>7292.1799999999985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15477.279999999997</v>
      </c>
      <c r="J16" s="29"/>
      <c r="K16" s="30">
        <f t="shared" ref="K16:K44" si="1">I16/2</f>
        <v>7738.6399999999985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16370.199999999997</v>
      </c>
      <c r="J17" s="39"/>
      <c r="K17" s="40">
        <f t="shared" si="1"/>
        <v>8185.0999999999985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17560.759999999998</v>
      </c>
      <c r="J18" s="29"/>
      <c r="K18" s="30">
        <f t="shared" si="1"/>
        <v>8780.3799999999992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18751.319999999996</v>
      </c>
      <c r="J19" s="39"/>
      <c r="K19" s="40">
        <f t="shared" si="1"/>
        <v>9375.659999999998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19941.879999999997</v>
      </c>
      <c r="J20" s="29"/>
      <c r="K20" s="30">
        <f t="shared" si="1"/>
        <v>9970.9399999999987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21132.439999999995</v>
      </c>
      <c r="J21" s="39"/>
      <c r="K21" s="40">
        <f t="shared" si="1"/>
        <v>10566.219999999998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22322.999999999996</v>
      </c>
      <c r="J22" s="29"/>
      <c r="K22" s="30">
        <f t="shared" si="1"/>
        <v>11161.499999999998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23811.199999999997</v>
      </c>
      <c r="J23" s="39"/>
      <c r="K23" s="40">
        <f t="shared" si="1"/>
        <v>11905.599999999999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25299.399999999994</v>
      </c>
      <c r="J24" s="29"/>
      <c r="K24" s="30">
        <f t="shared" si="1"/>
        <v>12649.699999999997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26787.599999999995</v>
      </c>
      <c r="J25" s="39"/>
      <c r="K25" s="40">
        <f t="shared" si="1"/>
        <v>13393.799999999997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28275.799999999996</v>
      </c>
      <c r="J26" s="29"/>
      <c r="K26" s="30">
        <f t="shared" si="1"/>
        <v>14137.899999999998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29763.999999999996</v>
      </c>
      <c r="J27" s="39"/>
      <c r="K27" s="40">
        <f t="shared" si="1"/>
        <v>14881.999999999998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32740.399999999994</v>
      </c>
      <c r="J28" s="29"/>
      <c r="K28" s="30">
        <f t="shared" si="1"/>
        <v>16370.199999999997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35716.799999999996</v>
      </c>
      <c r="J29" s="39"/>
      <c r="K29" s="40">
        <f t="shared" si="1"/>
        <v>17858.399999999998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38693.199999999997</v>
      </c>
      <c r="J30" s="29"/>
      <c r="K30" s="30">
        <f t="shared" si="1"/>
        <v>19346.599999999999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41669.599999999999</v>
      </c>
      <c r="J31" s="39"/>
      <c r="K31" s="40">
        <f t="shared" si="1"/>
        <v>20834.8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44645.999999999993</v>
      </c>
      <c r="J32" s="29"/>
      <c r="K32" s="30">
        <f t="shared" si="1"/>
        <v>22322.999999999996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47622.399999999994</v>
      </c>
      <c r="J33" s="39"/>
      <c r="K33" s="40">
        <f t="shared" si="1"/>
        <v>23811.199999999997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50598.799999999988</v>
      </c>
      <c r="J34" s="29"/>
      <c r="K34" s="30">
        <f t="shared" si="1"/>
        <v>25299.399999999994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53575.19999999999</v>
      </c>
      <c r="J35" s="39"/>
      <c r="K35" s="40">
        <f t="shared" si="1"/>
        <v>26787.599999999995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56551.599999999991</v>
      </c>
      <c r="J36" s="29"/>
      <c r="K36" s="30">
        <f t="shared" si="1"/>
        <v>28275.799999999996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61016.19999999999</v>
      </c>
      <c r="J37" s="39"/>
      <c r="K37" s="40">
        <f t="shared" si="1"/>
        <v>30508.099999999995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65480.799999999988</v>
      </c>
      <c r="J38" s="29"/>
      <c r="K38" s="30">
        <f t="shared" si="1"/>
        <v>32740.399999999994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69945.399999999994</v>
      </c>
      <c r="J39" s="39"/>
      <c r="K39" s="40">
        <f t="shared" si="1"/>
        <v>34972.699999999997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74409.999999999985</v>
      </c>
      <c r="J40" s="29"/>
      <c r="K40" s="30">
        <f t="shared" si="1"/>
        <v>37204.999999999993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78874.599999999991</v>
      </c>
      <c r="J41" s="39"/>
      <c r="K41" s="40">
        <f t="shared" si="1"/>
        <v>39437.299999999996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83339.199999999997</v>
      </c>
      <c r="J42" s="29"/>
      <c r="K42" s="30">
        <f t="shared" si="1"/>
        <v>41669.599999999999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87803.799999999988</v>
      </c>
      <c r="J43" s="39"/>
      <c r="K43" s="40">
        <f t="shared" si="1"/>
        <v>43901.899999999994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92268.39999999998</v>
      </c>
      <c r="J44" s="72"/>
      <c r="K44" s="73">
        <f t="shared" si="1"/>
        <v>46134.19999999999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40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f>18.182-3.4</f>
        <v>14.781999999999998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13008.159999999998</v>
      </c>
      <c r="J14" s="89"/>
      <c r="K14" s="90">
        <f>I14/2</f>
        <v>6504.079999999999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14486.359999999997</v>
      </c>
      <c r="J15" s="39"/>
      <c r="K15" s="40">
        <f>I15/2</f>
        <v>7243.1799999999985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15373.279999999997</v>
      </c>
      <c r="J16" s="29"/>
      <c r="K16" s="30">
        <f t="shared" ref="K16:K44" si="1">I16/2</f>
        <v>7686.6399999999985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16260.199999999997</v>
      </c>
      <c r="J17" s="39"/>
      <c r="K17" s="40">
        <f t="shared" si="1"/>
        <v>8130.0999999999985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17442.759999999998</v>
      </c>
      <c r="J18" s="29"/>
      <c r="K18" s="30">
        <f t="shared" si="1"/>
        <v>8721.3799999999992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18625.319999999996</v>
      </c>
      <c r="J19" s="39"/>
      <c r="K19" s="40">
        <f t="shared" si="1"/>
        <v>9312.659999999998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19807.879999999997</v>
      </c>
      <c r="J20" s="29"/>
      <c r="K20" s="30">
        <f t="shared" si="1"/>
        <v>9903.9399999999987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20990.439999999995</v>
      </c>
      <c r="J21" s="39"/>
      <c r="K21" s="40">
        <f t="shared" si="1"/>
        <v>10495.219999999998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22172.999999999996</v>
      </c>
      <c r="J22" s="29"/>
      <c r="K22" s="30">
        <f t="shared" si="1"/>
        <v>11086.499999999998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23651.199999999997</v>
      </c>
      <c r="J23" s="39"/>
      <c r="K23" s="40">
        <f t="shared" si="1"/>
        <v>11825.599999999999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25129.399999999994</v>
      </c>
      <c r="J24" s="29"/>
      <c r="K24" s="30">
        <f t="shared" si="1"/>
        <v>12564.699999999997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26607.599999999995</v>
      </c>
      <c r="J25" s="39"/>
      <c r="K25" s="40">
        <f t="shared" si="1"/>
        <v>13303.799999999997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28085.799999999996</v>
      </c>
      <c r="J26" s="29"/>
      <c r="K26" s="30">
        <f t="shared" si="1"/>
        <v>14042.899999999998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29563.999999999996</v>
      </c>
      <c r="J27" s="39"/>
      <c r="K27" s="40">
        <f t="shared" si="1"/>
        <v>14781.999999999998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32520.399999999994</v>
      </c>
      <c r="J28" s="29"/>
      <c r="K28" s="30">
        <f t="shared" si="1"/>
        <v>16260.199999999997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35476.799999999996</v>
      </c>
      <c r="J29" s="39"/>
      <c r="K29" s="40">
        <f t="shared" si="1"/>
        <v>17738.399999999998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38433.199999999997</v>
      </c>
      <c r="J30" s="29"/>
      <c r="K30" s="30">
        <f t="shared" si="1"/>
        <v>19216.599999999999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41389.599999999999</v>
      </c>
      <c r="J31" s="39"/>
      <c r="K31" s="40">
        <f t="shared" si="1"/>
        <v>20694.8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44345.999999999993</v>
      </c>
      <c r="J32" s="29"/>
      <c r="K32" s="30">
        <f t="shared" si="1"/>
        <v>22172.999999999996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47302.399999999994</v>
      </c>
      <c r="J33" s="39"/>
      <c r="K33" s="40">
        <f t="shared" si="1"/>
        <v>23651.199999999997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50258.799999999988</v>
      </c>
      <c r="J34" s="29"/>
      <c r="K34" s="30">
        <f t="shared" si="1"/>
        <v>25129.399999999994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53215.19999999999</v>
      </c>
      <c r="J35" s="39"/>
      <c r="K35" s="40">
        <f t="shared" si="1"/>
        <v>26607.599999999995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56171.599999999991</v>
      </c>
      <c r="J36" s="29"/>
      <c r="K36" s="30">
        <f t="shared" si="1"/>
        <v>28085.799999999996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60606.19999999999</v>
      </c>
      <c r="J37" s="39"/>
      <c r="K37" s="40">
        <f t="shared" si="1"/>
        <v>30303.099999999995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65040.799999999988</v>
      </c>
      <c r="J38" s="29"/>
      <c r="K38" s="30">
        <f t="shared" si="1"/>
        <v>32520.399999999994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69475.399999999994</v>
      </c>
      <c r="J39" s="39"/>
      <c r="K39" s="40">
        <f t="shared" si="1"/>
        <v>34737.699999999997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73909.999999999985</v>
      </c>
      <c r="J40" s="29"/>
      <c r="K40" s="30">
        <f t="shared" si="1"/>
        <v>36954.999999999993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78344.599999999991</v>
      </c>
      <c r="J41" s="39"/>
      <c r="K41" s="40">
        <f t="shared" si="1"/>
        <v>39172.299999999996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82779.199999999997</v>
      </c>
      <c r="J42" s="29"/>
      <c r="K42" s="30">
        <f t="shared" si="1"/>
        <v>41389.599999999999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87213.799999999988</v>
      </c>
      <c r="J43" s="39"/>
      <c r="K43" s="40">
        <f t="shared" si="1"/>
        <v>43606.899999999994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91648.39999999998</v>
      </c>
      <c r="J44" s="72"/>
      <c r="K44" s="73">
        <f t="shared" si="1"/>
        <v>45824.19999999999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69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41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f>18.182-3.5</f>
        <v>14.681999999999999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12920.159999999998</v>
      </c>
      <c r="J14" s="89"/>
      <c r="K14" s="90">
        <f>I14/2</f>
        <v>6460.079999999999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14388.359999999997</v>
      </c>
      <c r="J15" s="39"/>
      <c r="K15" s="40">
        <f>I15/2</f>
        <v>7194.1799999999985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15269.279999999997</v>
      </c>
      <c r="J16" s="29"/>
      <c r="K16" s="30">
        <f t="shared" ref="K16:K44" si="1">I16/2</f>
        <v>7634.6399999999985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16150.199999999997</v>
      </c>
      <c r="J17" s="39"/>
      <c r="K17" s="40">
        <f t="shared" si="1"/>
        <v>8075.0999999999985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17324.759999999998</v>
      </c>
      <c r="J18" s="29"/>
      <c r="K18" s="30">
        <f t="shared" si="1"/>
        <v>8662.3799999999992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18499.319999999996</v>
      </c>
      <c r="J19" s="39"/>
      <c r="K19" s="40">
        <f t="shared" si="1"/>
        <v>9249.659999999998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19673.879999999997</v>
      </c>
      <c r="J20" s="29"/>
      <c r="K20" s="30">
        <f t="shared" si="1"/>
        <v>9836.9399999999987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20848.439999999999</v>
      </c>
      <c r="J21" s="39"/>
      <c r="K21" s="40">
        <f t="shared" si="1"/>
        <v>10424.219999999999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22023</v>
      </c>
      <c r="J22" s="29"/>
      <c r="K22" s="30">
        <f t="shared" si="1"/>
        <v>11011.5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23491.200000000001</v>
      </c>
      <c r="J23" s="39"/>
      <c r="K23" s="40">
        <f t="shared" si="1"/>
        <v>11745.6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24959.399999999994</v>
      </c>
      <c r="J24" s="29"/>
      <c r="K24" s="30">
        <f t="shared" si="1"/>
        <v>12479.699999999997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26427.599999999995</v>
      </c>
      <c r="J25" s="39"/>
      <c r="K25" s="40">
        <f t="shared" si="1"/>
        <v>13213.799999999997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27895.799999999996</v>
      </c>
      <c r="J26" s="29"/>
      <c r="K26" s="30">
        <f t="shared" si="1"/>
        <v>13947.899999999998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29363.999999999996</v>
      </c>
      <c r="J27" s="39"/>
      <c r="K27" s="40">
        <f t="shared" si="1"/>
        <v>14681.999999999998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32300.399999999994</v>
      </c>
      <c r="J28" s="29"/>
      <c r="K28" s="30">
        <f t="shared" si="1"/>
        <v>16150.199999999997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35236.799999999996</v>
      </c>
      <c r="J29" s="39"/>
      <c r="K29" s="40">
        <f t="shared" si="1"/>
        <v>17618.399999999998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38173.199999999997</v>
      </c>
      <c r="J30" s="29"/>
      <c r="K30" s="30">
        <f t="shared" si="1"/>
        <v>19086.599999999999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41109.599999999999</v>
      </c>
      <c r="J31" s="39"/>
      <c r="K31" s="40">
        <f t="shared" si="1"/>
        <v>20554.8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44046</v>
      </c>
      <c r="J32" s="29"/>
      <c r="K32" s="30">
        <f t="shared" si="1"/>
        <v>22023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46982.400000000001</v>
      </c>
      <c r="J33" s="39"/>
      <c r="K33" s="40">
        <f t="shared" si="1"/>
        <v>23491.200000000001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49918.799999999988</v>
      </c>
      <c r="J34" s="29"/>
      <c r="K34" s="30">
        <f t="shared" si="1"/>
        <v>24959.399999999994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52855.19999999999</v>
      </c>
      <c r="J35" s="39"/>
      <c r="K35" s="40">
        <f t="shared" si="1"/>
        <v>26427.599999999995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55791.599999999991</v>
      </c>
      <c r="J36" s="29"/>
      <c r="K36" s="30">
        <f t="shared" si="1"/>
        <v>27895.799999999996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60196.19999999999</v>
      </c>
      <c r="J37" s="39"/>
      <c r="K37" s="40">
        <f t="shared" si="1"/>
        <v>30098.099999999995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64600.799999999988</v>
      </c>
      <c r="J38" s="29"/>
      <c r="K38" s="30">
        <f t="shared" si="1"/>
        <v>32300.399999999994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69005.399999999994</v>
      </c>
      <c r="J39" s="39"/>
      <c r="K39" s="40">
        <f t="shared" si="1"/>
        <v>34502.699999999997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73409.999999999985</v>
      </c>
      <c r="J40" s="29"/>
      <c r="K40" s="30">
        <f t="shared" si="1"/>
        <v>36704.999999999993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77814.599999999991</v>
      </c>
      <c r="J41" s="39"/>
      <c r="K41" s="40">
        <f t="shared" si="1"/>
        <v>38907.299999999996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82219.199999999997</v>
      </c>
      <c r="J42" s="29"/>
      <c r="K42" s="30">
        <f t="shared" si="1"/>
        <v>41109.599999999999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86623.8</v>
      </c>
      <c r="J43" s="39"/>
      <c r="K43" s="40">
        <f t="shared" si="1"/>
        <v>43311.9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91028.4</v>
      </c>
      <c r="J44" s="72"/>
      <c r="K44" s="73">
        <f t="shared" si="1"/>
        <v>45514.2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68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42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14.582000000000001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12832.16</v>
      </c>
      <c r="J14" s="89"/>
      <c r="K14" s="90">
        <f>I14/2</f>
        <v>6416.08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14290.36</v>
      </c>
      <c r="J15" s="39"/>
      <c r="K15" s="40">
        <f>I15/2</f>
        <v>7145.18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15165.28</v>
      </c>
      <c r="J16" s="29"/>
      <c r="K16" s="30">
        <f t="shared" ref="K16:K44" si="1">I16/2</f>
        <v>7582.64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16040.2</v>
      </c>
      <c r="J17" s="39"/>
      <c r="K17" s="40">
        <f t="shared" si="1"/>
        <v>8020.1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17206.759999999998</v>
      </c>
      <c r="J18" s="29"/>
      <c r="K18" s="30">
        <f t="shared" si="1"/>
        <v>8603.3799999999992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18373.32</v>
      </c>
      <c r="J19" s="39"/>
      <c r="K19" s="40">
        <f t="shared" si="1"/>
        <v>9186.66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19539.88</v>
      </c>
      <c r="J20" s="29"/>
      <c r="K20" s="30">
        <f t="shared" si="1"/>
        <v>9769.94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20706.439999999999</v>
      </c>
      <c r="J21" s="39"/>
      <c r="K21" s="40">
        <f t="shared" si="1"/>
        <v>10353.219999999999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21873</v>
      </c>
      <c r="J22" s="29"/>
      <c r="K22" s="30">
        <f t="shared" si="1"/>
        <v>10936.5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23331.200000000001</v>
      </c>
      <c r="J23" s="39"/>
      <c r="K23" s="40">
        <f t="shared" si="1"/>
        <v>11665.6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24789.4</v>
      </c>
      <c r="J24" s="29"/>
      <c r="K24" s="30">
        <f t="shared" si="1"/>
        <v>12394.7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26247.599999999999</v>
      </c>
      <c r="J25" s="39"/>
      <c r="K25" s="40">
        <f t="shared" si="1"/>
        <v>13123.8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27705.8</v>
      </c>
      <c r="J26" s="29"/>
      <c r="K26" s="30">
        <f t="shared" si="1"/>
        <v>13852.9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29164</v>
      </c>
      <c r="J27" s="39"/>
      <c r="K27" s="40">
        <f t="shared" si="1"/>
        <v>14582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32080.400000000001</v>
      </c>
      <c r="J28" s="29"/>
      <c r="K28" s="30">
        <f t="shared" si="1"/>
        <v>16040.2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34996.800000000003</v>
      </c>
      <c r="J29" s="39"/>
      <c r="K29" s="40">
        <f t="shared" si="1"/>
        <v>17498.400000000001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37913.199999999997</v>
      </c>
      <c r="J30" s="29"/>
      <c r="K30" s="30">
        <f t="shared" si="1"/>
        <v>18956.599999999999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40829.599999999999</v>
      </c>
      <c r="J31" s="39"/>
      <c r="K31" s="40">
        <f t="shared" si="1"/>
        <v>20414.8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43746</v>
      </c>
      <c r="J32" s="29"/>
      <c r="K32" s="30">
        <f t="shared" si="1"/>
        <v>21873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46662.400000000001</v>
      </c>
      <c r="J33" s="39"/>
      <c r="K33" s="40">
        <f t="shared" si="1"/>
        <v>23331.200000000001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49578.8</v>
      </c>
      <c r="J34" s="29"/>
      <c r="K34" s="30">
        <f t="shared" si="1"/>
        <v>24789.4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52495.199999999997</v>
      </c>
      <c r="J35" s="39"/>
      <c r="K35" s="40">
        <f t="shared" si="1"/>
        <v>26247.599999999999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55411.6</v>
      </c>
      <c r="J36" s="29"/>
      <c r="K36" s="30">
        <f t="shared" si="1"/>
        <v>27705.8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59786.2</v>
      </c>
      <c r="J37" s="39"/>
      <c r="K37" s="40">
        <f t="shared" si="1"/>
        <v>29893.1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64160.800000000003</v>
      </c>
      <c r="J38" s="29"/>
      <c r="K38" s="30">
        <f t="shared" si="1"/>
        <v>32080.400000000001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68535.399999999994</v>
      </c>
      <c r="J39" s="39"/>
      <c r="K39" s="40">
        <f t="shared" si="1"/>
        <v>34267.699999999997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72910</v>
      </c>
      <c r="J40" s="29"/>
      <c r="K40" s="30">
        <f t="shared" si="1"/>
        <v>36455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77284.600000000006</v>
      </c>
      <c r="J41" s="39"/>
      <c r="K41" s="40">
        <f t="shared" si="1"/>
        <v>38642.300000000003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81659.199999999997</v>
      </c>
      <c r="J42" s="29"/>
      <c r="K42" s="30">
        <f t="shared" si="1"/>
        <v>40829.599999999999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86033.8</v>
      </c>
      <c r="J43" s="39"/>
      <c r="K43" s="40">
        <f t="shared" si="1"/>
        <v>43016.9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90408.4</v>
      </c>
      <c r="J44" s="72"/>
      <c r="K44" s="73">
        <f t="shared" si="1"/>
        <v>45204.2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43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14.481999999999999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12744.16</v>
      </c>
      <c r="J14" s="89"/>
      <c r="K14" s="90">
        <f>I14/2</f>
        <v>6372.08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14192.36</v>
      </c>
      <c r="J15" s="39"/>
      <c r="K15" s="40">
        <f>I15/2</f>
        <v>7096.18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15061.28</v>
      </c>
      <c r="J16" s="29"/>
      <c r="K16" s="30">
        <f t="shared" ref="K16:K44" si="1">I16/2</f>
        <v>7530.64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15930.2</v>
      </c>
      <c r="J17" s="39"/>
      <c r="K17" s="40">
        <f t="shared" si="1"/>
        <v>7965.1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17088.759999999998</v>
      </c>
      <c r="J18" s="29"/>
      <c r="K18" s="30">
        <f t="shared" si="1"/>
        <v>8544.3799999999992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18247.32</v>
      </c>
      <c r="J19" s="39"/>
      <c r="K19" s="40">
        <f t="shared" si="1"/>
        <v>9123.66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19405.88</v>
      </c>
      <c r="J20" s="29"/>
      <c r="K20" s="30">
        <f t="shared" si="1"/>
        <v>9702.94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20564.439999999999</v>
      </c>
      <c r="J21" s="39"/>
      <c r="K21" s="40">
        <f t="shared" si="1"/>
        <v>10282.219999999999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21723</v>
      </c>
      <c r="J22" s="29"/>
      <c r="K22" s="30">
        <f t="shared" si="1"/>
        <v>10861.5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23171.200000000001</v>
      </c>
      <c r="J23" s="39"/>
      <c r="K23" s="40">
        <f t="shared" si="1"/>
        <v>11585.6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24619.4</v>
      </c>
      <c r="J24" s="29"/>
      <c r="K24" s="30">
        <f t="shared" si="1"/>
        <v>12309.7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26067.599999999999</v>
      </c>
      <c r="J25" s="39"/>
      <c r="K25" s="40">
        <f t="shared" si="1"/>
        <v>13033.8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27515.8</v>
      </c>
      <c r="J26" s="29"/>
      <c r="K26" s="30">
        <f t="shared" si="1"/>
        <v>13757.9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28964</v>
      </c>
      <c r="J27" s="39"/>
      <c r="K27" s="40">
        <f t="shared" si="1"/>
        <v>14482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31860.400000000001</v>
      </c>
      <c r="J28" s="29"/>
      <c r="K28" s="30">
        <f t="shared" si="1"/>
        <v>15930.2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34756.800000000003</v>
      </c>
      <c r="J29" s="39"/>
      <c r="K29" s="40">
        <f t="shared" si="1"/>
        <v>17378.400000000001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37653.199999999997</v>
      </c>
      <c r="J30" s="29"/>
      <c r="K30" s="30">
        <f t="shared" si="1"/>
        <v>18826.599999999999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40549.599999999999</v>
      </c>
      <c r="J31" s="39"/>
      <c r="K31" s="40">
        <f t="shared" si="1"/>
        <v>20274.8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43446</v>
      </c>
      <c r="J32" s="29"/>
      <c r="K32" s="30">
        <f t="shared" si="1"/>
        <v>21723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46342.400000000001</v>
      </c>
      <c r="J33" s="39"/>
      <c r="K33" s="40">
        <f t="shared" si="1"/>
        <v>23171.200000000001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49238.8</v>
      </c>
      <c r="J34" s="29"/>
      <c r="K34" s="30">
        <f t="shared" si="1"/>
        <v>24619.4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52135.199999999997</v>
      </c>
      <c r="J35" s="39"/>
      <c r="K35" s="40">
        <f t="shared" si="1"/>
        <v>26067.599999999999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55031.6</v>
      </c>
      <c r="J36" s="29"/>
      <c r="K36" s="30">
        <f t="shared" si="1"/>
        <v>27515.8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59376.2</v>
      </c>
      <c r="J37" s="39"/>
      <c r="K37" s="40">
        <f t="shared" si="1"/>
        <v>29688.1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63720.800000000003</v>
      </c>
      <c r="J38" s="29"/>
      <c r="K38" s="30">
        <f t="shared" si="1"/>
        <v>31860.400000000001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68065.399999999994</v>
      </c>
      <c r="J39" s="39"/>
      <c r="K39" s="40">
        <f t="shared" si="1"/>
        <v>34032.699999999997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72410</v>
      </c>
      <c r="J40" s="29"/>
      <c r="K40" s="30">
        <f t="shared" si="1"/>
        <v>36205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76754.600000000006</v>
      </c>
      <c r="J41" s="39"/>
      <c r="K41" s="40">
        <f t="shared" si="1"/>
        <v>38377.300000000003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81099.199999999997</v>
      </c>
      <c r="J42" s="29"/>
      <c r="K42" s="30">
        <f t="shared" si="1"/>
        <v>40549.599999999999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85443.8</v>
      </c>
      <c r="J43" s="39"/>
      <c r="K43" s="40">
        <f t="shared" si="1"/>
        <v>42721.9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89788.4</v>
      </c>
      <c r="J44" s="72"/>
      <c r="K44" s="73">
        <f t="shared" si="1"/>
        <v>44894.2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44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14.382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12656.16</v>
      </c>
      <c r="J14" s="89"/>
      <c r="K14" s="90">
        <f>I14/2</f>
        <v>6328.08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14094.36</v>
      </c>
      <c r="J15" s="39"/>
      <c r="K15" s="40">
        <f>I15/2</f>
        <v>7047.18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14957.28</v>
      </c>
      <c r="J16" s="29"/>
      <c r="K16" s="30">
        <f t="shared" ref="K16:K44" si="1">I16/2</f>
        <v>7478.64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15820.2</v>
      </c>
      <c r="J17" s="39"/>
      <c r="K17" s="40">
        <f t="shared" si="1"/>
        <v>7910.1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16970.759999999998</v>
      </c>
      <c r="J18" s="29"/>
      <c r="K18" s="30">
        <f t="shared" si="1"/>
        <v>8485.3799999999992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18121.32</v>
      </c>
      <c r="J19" s="39"/>
      <c r="K19" s="40">
        <f t="shared" si="1"/>
        <v>9060.66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19271.88</v>
      </c>
      <c r="J20" s="29"/>
      <c r="K20" s="30">
        <f t="shared" si="1"/>
        <v>9635.94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20422.439999999999</v>
      </c>
      <c r="J21" s="39"/>
      <c r="K21" s="40">
        <f t="shared" si="1"/>
        <v>10211.219999999999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21573</v>
      </c>
      <c r="J22" s="29"/>
      <c r="K22" s="30">
        <f t="shared" si="1"/>
        <v>10786.5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23011.200000000001</v>
      </c>
      <c r="J23" s="39"/>
      <c r="K23" s="40">
        <f t="shared" si="1"/>
        <v>11505.6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24449.4</v>
      </c>
      <c r="J24" s="29"/>
      <c r="K24" s="30">
        <f t="shared" si="1"/>
        <v>12224.7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25887.599999999999</v>
      </c>
      <c r="J25" s="39"/>
      <c r="K25" s="40">
        <f t="shared" si="1"/>
        <v>12943.8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27325.8</v>
      </c>
      <c r="J26" s="29"/>
      <c r="K26" s="30">
        <f t="shared" si="1"/>
        <v>13662.9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28764</v>
      </c>
      <c r="J27" s="39"/>
      <c r="K27" s="40">
        <f t="shared" si="1"/>
        <v>14382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31640.400000000001</v>
      </c>
      <c r="J28" s="29"/>
      <c r="K28" s="30">
        <f t="shared" si="1"/>
        <v>15820.2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34516.800000000003</v>
      </c>
      <c r="J29" s="39"/>
      <c r="K29" s="40">
        <f t="shared" si="1"/>
        <v>17258.400000000001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37393.199999999997</v>
      </c>
      <c r="J30" s="29"/>
      <c r="K30" s="30">
        <f t="shared" si="1"/>
        <v>18696.599999999999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40269.599999999999</v>
      </c>
      <c r="J31" s="39"/>
      <c r="K31" s="40">
        <f t="shared" si="1"/>
        <v>20134.8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43146</v>
      </c>
      <c r="J32" s="29"/>
      <c r="K32" s="30">
        <f t="shared" si="1"/>
        <v>21573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46022.400000000001</v>
      </c>
      <c r="J33" s="39"/>
      <c r="K33" s="40">
        <f t="shared" si="1"/>
        <v>23011.200000000001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48898.8</v>
      </c>
      <c r="J34" s="29"/>
      <c r="K34" s="30">
        <f t="shared" si="1"/>
        <v>24449.4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51775.199999999997</v>
      </c>
      <c r="J35" s="39"/>
      <c r="K35" s="40">
        <f t="shared" si="1"/>
        <v>25887.599999999999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54651.6</v>
      </c>
      <c r="J36" s="29"/>
      <c r="K36" s="30">
        <f t="shared" si="1"/>
        <v>27325.8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58966.2</v>
      </c>
      <c r="J37" s="39"/>
      <c r="K37" s="40">
        <f t="shared" si="1"/>
        <v>29483.1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63280.800000000003</v>
      </c>
      <c r="J38" s="29"/>
      <c r="K38" s="30">
        <f t="shared" si="1"/>
        <v>31640.400000000001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67595.399999999994</v>
      </c>
      <c r="J39" s="39"/>
      <c r="K39" s="40">
        <f t="shared" si="1"/>
        <v>33797.699999999997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71910</v>
      </c>
      <c r="J40" s="29"/>
      <c r="K40" s="30">
        <f t="shared" si="1"/>
        <v>35955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76224.600000000006</v>
      </c>
      <c r="J41" s="39"/>
      <c r="K41" s="40">
        <f t="shared" si="1"/>
        <v>38112.300000000003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80539.199999999997</v>
      </c>
      <c r="J42" s="29"/>
      <c r="K42" s="30">
        <f t="shared" si="1"/>
        <v>40269.599999999999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84853.8</v>
      </c>
      <c r="J43" s="39"/>
      <c r="K43" s="40">
        <f t="shared" si="1"/>
        <v>42426.9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89168.4</v>
      </c>
      <c r="J44" s="72"/>
      <c r="K44" s="73">
        <f t="shared" si="1"/>
        <v>44584.2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6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45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14.282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12568.16</v>
      </c>
      <c r="J14" s="89"/>
      <c r="K14" s="90">
        <f>I14/2</f>
        <v>6284.08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13996.36</v>
      </c>
      <c r="J15" s="39"/>
      <c r="K15" s="40">
        <f>I15/2</f>
        <v>6998.18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14853.28</v>
      </c>
      <c r="J16" s="29"/>
      <c r="K16" s="30">
        <f t="shared" ref="K16:K44" si="1">I16/2</f>
        <v>7426.64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15710.2</v>
      </c>
      <c r="J17" s="39"/>
      <c r="K17" s="40">
        <f t="shared" si="1"/>
        <v>7855.1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16852.759999999998</v>
      </c>
      <c r="J18" s="29"/>
      <c r="K18" s="30">
        <f t="shared" si="1"/>
        <v>8426.3799999999992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17995.32</v>
      </c>
      <c r="J19" s="39"/>
      <c r="K19" s="40">
        <f t="shared" si="1"/>
        <v>8997.66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19137.88</v>
      </c>
      <c r="J20" s="29"/>
      <c r="K20" s="30">
        <f t="shared" si="1"/>
        <v>9568.94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20280.439999999999</v>
      </c>
      <c r="J21" s="39"/>
      <c r="K21" s="40">
        <f t="shared" si="1"/>
        <v>10140.219999999999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21423</v>
      </c>
      <c r="J22" s="29"/>
      <c r="K22" s="30">
        <f t="shared" si="1"/>
        <v>10711.5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22851.200000000001</v>
      </c>
      <c r="J23" s="39"/>
      <c r="K23" s="40">
        <f t="shared" si="1"/>
        <v>11425.6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24279.4</v>
      </c>
      <c r="J24" s="29"/>
      <c r="K24" s="30">
        <f t="shared" si="1"/>
        <v>12139.7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25707.599999999999</v>
      </c>
      <c r="J25" s="39"/>
      <c r="K25" s="40">
        <f t="shared" si="1"/>
        <v>12853.8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27135.8</v>
      </c>
      <c r="J26" s="29"/>
      <c r="K26" s="30">
        <f t="shared" si="1"/>
        <v>13567.9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28564</v>
      </c>
      <c r="J27" s="39"/>
      <c r="K27" s="40">
        <f t="shared" si="1"/>
        <v>14282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31420.400000000001</v>
      </c>
      <c r="J28" s="29"/>
      <c r="K28" s="30">
        <f t="shared" si="1"/>
        <v>15710.2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34276.800000000003</v>
      </c>
      <c r="J29" s="39"/>
      <c r="K29" s="40">
        <f t="shared" si="1"/>
        <v>17138.400000000001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37133.199999999997</v>
      </c>
      <c r="J30" s="29"/>
      <c r="K30" s="30">
        <f t="shared" si="1"/>
        <v>18566.599999999999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39989.599999999999</v>
      </c>
      <c r="J31" s="39"/>
      <c r="K31" s="40">
        <f t="shared" si="1"/>
        <v>19994.8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42846</v>
      </c>
      <c r="J32" s="29"/>
      <c r="K32" s="30">
        <f t="shared" si="1"/>
        <v>21423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45702.400000000001</v>
      </c>
      <c r="J33" s="39"/>
      <c r="K33" s="40">
        <f t="shared" si="1"/>
        <v>22851.200000000001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48558.8</v>
      </c>
      <c r="J34" s="29"/>
      <c r="K34" s="30">
        <f t="shared" si="1"/>
        <v>24279.4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51415.199999999997</v>
      </c>
      <c r="J35" s="39"/>
      <c r="K35" s="40">
        <f t="shared" si="1"/>
        <v>25707.599999999999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54271.6</v>
      </c>
      <c r="J36" s="29"/>
      <c r="K36" s="30">
        <f t="shared" si="1"/>
        <v>27135.8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58556.2</v>
      </c>
      <c r="J37" s="39"/>
      <c r="K37" s="40">
        <f t="shared" si="1"/>
        <v>29278.1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62840.800000000003</v>
      </c>
      <c r="J38" s="29"/>
      <c r="K38" s="30">
        <f t="shared" si="1"/>
        <v>31420.400000000001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67125.399999999994</v>
      </c>
      <c r="J39" s="39"/>
      <c r="K39" s="40">
        <f t="shared" si="1"/>
        <v>33562.699999999997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71410</v>
      </c>
      <c r="J40" s="29"/>
      <c r="K40" s="30">
        <f t="shared" si="1"/>
        <v>35705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75694.600000000006</v>
      </c>
      <c r="J41" s="39"/>
      <c r="K41" s="40">
        <f t="shared" si="1"/>
        <v>37847.300000000003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79979.199999999997</v>
      </c>
      <c r="J42" s="29"/>
      <c r="K42" s="30">
        <f t="shared" si="1"/>
        <v>39989.599999999999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84263.8</v>
      </c>
      <c r="J43" s="39"/>
      <c r="K43" s="40">
        <f t="shared" si="1"/>
        <v>42131.9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88548.4</v>
      </c>
      <c r="J44" s="72"/>
      <c r="K44" s="73">
        <f t="shared" si="1"/>
        <v>44274.2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46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14.182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12480.16</v>
      </c>
      <c r="J14" s="89"/>
      <c r="K14" s="90">
        <f>I14/2</f>
        <v>6240.08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13898.36</v>
      </c>
      <c r="J15" s="39"/>
      <c r="K15" s="40">
        <f>I15/2</f>
        <v>6949.18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14749.28</v>
      </c>
      <c r="J16" s="29"/>
      <c r="K16" s="30">
        <f t="shared" ref="K16:K44" si="1">I16/2</f>
        <v>7374.64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15600.2</v>
      </c>
      <c r="J17" s="39"/>
      <c r="K17" s="40">
        <f t="shared" si="1"/>
        <v>7800.1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16734.759999999998</v>
      </c>
      <c r="J18" s="29"/>
      <c r="K18" s="30">
        <f t="shared" si="1"/>
        <v>8367.3799999999992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17869.32</v>
      </c>
      <c r="J19" s="39"/>
      <c r="K19" s="40">
        <f t="shared" si="1"/>
        <v>8934.66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19003.88</v>
      </c>
      <c r="J20" s="29"/>
      <c r="K20" s="30">
        <f t="shared" si="1"/>
        <v>9501.94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20138.439999999999</v>
      </c>
      <c r="J21" s="39"/>
      <c r="K21" s="40">
        <f t="shared" si="1"/>
        <v>10069.219999999999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21273</v>
      </c>
      <c r="J22" s="29"/>
      <c r="K22" s="30">
        <f t="shared" si="1"/>
        <v>10636.5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22691.200000000001</v>
      </c>
      <c r="J23" s="39"/>
      <c r="K23" s="40">
        <f t="shared" si="1"/>
        <v>11345.6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24109.4</v>
      </c>
      <c r="J24" s="29"/>
      <c r="K24" s="30">
        <f t="shared" si="1"/>
        <v>12054.7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25527.599999999999</v>
      </c>
      <c r="J25" s="39"/>
      <c r="K25" s="40">
        <f t="shared" si="1"/>
        <v>12763.8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26945.8</v>
      </c>
      <c r="J26" s="29"/>
      <c r="K26" s="30">
        <f t="shared" si="1"/>
        <v>13472.9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28364</v>
      </c>
      <c r="J27" s="39"/>
      <c r="K27" s="40">
        <f t="shared" si="1"/>
        <v>14182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31200.400000000001</v>
      </c>
      <c r="J28" s="29"/>
      <c r="K28" s="30">
        <f t="shared" si="1"/>
        <v>15600.2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34036.800000000003</v>
      </c>
      <c r="J29" s="39"/>
      <c r="K29" s="40">
        <f t="shared" si="1"/>
        <v>17018.400000000001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36873.199999999997</v>
      </c>
      <c r="J30" s="29"/>
      <c r="K30" s="30">
        <f t="shared" si="1"/>
        <v>18436.599999999999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39709.599999999999</v>
      </c>
      <c r="J31" s="39"/>
      <c r="K31" s="40">
        <f t="shared" si="1"/>
        <v>19854.8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42546</v>
      </c>
      <c r="J32" s="29"/>
      <c r="K32" s="30">
        <f t="shared" si="1"/>
        <v>21273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45382.400000000001</v>
      </c>
      <c r="J33" s="39"/>
      <c r="K33" s="40">
        <f t="shared" si="1"/>
        <v>22691.200000000001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48218.8</v>
      </c>
      <c r="J34" s="29"/>
      <c r="K34" s="30">
        <f t="shared" si="1"/>
        <v>24109.4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51055.199999999997</v>
      </c>
      <c r="J35" s="39"/>
      <c r="K35" s="40">
        <f t="shared" si="1"/>
        <v>25527.599999999999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53891.6</v>
      </c>
      <c r="J36" s="29"/>
      <c r="K36" s="30">
        <f t="shared" si="1"/>
        <v>26945.8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58146.2</v>
      </c>
      <c r="J37" s="39"/>
      <c r="K37" s="40">
        <f t="shared" si="1"/>
        <v>29073.1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62400.800000000003</v>
      </c>
      <c r="J38" s="29"/>
      <c r="K38" s="30">
        <f t="shared" si="1"/>
        <v>31200.400000000001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66655.399999999994</v>
      </c>
      <c r="J39" s="39"/>
      <c r="K39" s="40">
        <f t="shared" si="1"/>
        <v>33327.699999999997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70910</v>
      </c>
      <c r="J40" s="29"/>
      <c r="K40" s="30">
        <f t="shared" si="1"/>
        <v>35455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75164.600000000006</v>
      </c>
      <c r="J41" s="39"/>
      <c r="K41" s="40">
        <f t="shared" si="1"/>
        <v>37582.300000000003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79419.199999999997</v>
      </c>
      <c r="J42" s="29"/>
      <c r="K42" s="30">
        <f t="shared" si="1"/>
        <v>39709.599999999999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83673.8</v>
      </c>
      <c r="J43" s="39"/>
      <c r="K43" s="40">
        <f t="shared" si="1"/>
        <v>41836.9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87928.4</v>
      </c>
      <c r="J44" s="72"/>
      <c r="K44" s="73">
        <f t="shared" si="1"/>
        <v>43964.2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47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14.082000000000001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12392.16</v>
      </c>
      <c r="J14" s="89"/>
      <c r="K14" s="90">
        <f>I14/2</f>
        <v>6196.08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13800.36</v>
      </c>
      <c r="J15" s="39"/>
      <c r="K15" s="40">
        <f>I15/2</f>
        <v>6900.18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14645.28</v>
      </c>
      <c r="J16" s="29"/>
      <c r="K16" s="30">
        <f t="shared" ref="K16:K44" si="1">I16/2</f>
        <v>7322.64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15490.2</v>
      </c>
      <c r="J17" s="39"/>
      <c r="K17" s="40">
        <f t="shared" si="1"/>
        <v>7745.1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16616.759999999998</v>
      </c>
      <c r="J18" s="29"/>
      <c r="K18" s="30">
        <f t="shared" si="1"/>
        <v>8308.3799999999992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17743.32</v>
      </c>
      <c r="J19" s="39"/>
      <c r="K19" s="40">
        <f t="shared" si="1"/>
        <v>8871.66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18869.88</v>
      </c>
      <c r="J20" s="29"/>
      <c r="K20" s="30">
        <f t="shared" si="1"/>
        <v>9434.94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19996.439999999999</v>
      </c>
      <c r="J21" s="39"/>
      <c r="K21" s="40">
        <f t="shared" si="1"/>
        <v>9998.2199999999993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21123</v>
      </c>
      <c r="J22" s="29"/>
      <c r="K22" s="30">
        <f t="shared" si="1"/>
        <v>10561.5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22531.200000000001</v>
      </c>
      <c r="J23" s="39"/>
      <c r="K23" s="40">
        <f t="shared" si="1"/>
        <v>11265.6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23939.4</v>
      </c>
      <c r="J24" s="29"/>
      <c r="K24" s="30">
        <f t="shared" si="1"/>
        <v>11969.7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25347.599999999999</v>
      </c>
      <c r="J25" s="39"/>
      <c r="K25" s="40">
        <f t="shared" si="1"/>
        <v>12673.8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26755.8</v>
      </c>
      <c r="J26" s="29"/>
      <c r="K26" s="30">
        <f t="shared" si="1"/>
        <v>13377.9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28164</v>
      </c>
      <c r="J27" s="39"/>
      <c r="K27" s="40">
        <f t="shared" si="1"/>
        <v>14082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30980.400000000001</v>
      </c>
      <c r="J28" s="29"/>
      <c r="K28" s="30">
        <f t="shared" si="1"/>
        <v>15490.2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33796.800000000003</v>
      </c>
      <c r="J29" s="39"/>
      <c r="K29" s="40">
        <f t="shared" si="1"/>
        <v>16898.400000000001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36613.199999999997</v>
      </c>
      <c r="J30" s="29"/>
      <c r="K30" s="30">
        <f t="shared" si="1"/>
        <v>18306.599999999999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39429.599999999999</v>
      </c>
      <c r="J31" s="39"/>
      <c r="K31" s="40">
        <f t="shared" si="1"/>
        <v>19714.8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42246</v>
      </c>
      <c r="J32" s="29"/>
      <c r="K32" s="30">
        <f t="shared" si="1"/>
        <v>21123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45062.400000000001</v>
      </c>
      <c r="J33" s="39"/>
      <c r="K33" s="40">
        <f t="shared" si="1"/>
        <v>22531.200000000001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47878.8</v>
      </c>
      <c r="J34" s="29"/>
      <c r="K34" s="30">
        <f t="shared" si="1"/>
        <v>23939.4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50695.199999999997</v>
      </c>
      <c r="J35" s="39"/>
      <c r="K35" s="40">
        <f t="shared" si="1"/>
        <v>25347.599999999999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53511.6</v>
      </c>
      <c r="J36" s="29"/>
      <c r="K36" s="30">
        <f t="shared" si="1"/>
        <v>26755.8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57736.2</v>
      </c>
      <c r="J37" s="39"/>
      <c r="K37" s="40">
        <f t="shared" si="1"/>
        <v>28868.1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61960.800000000003</v>
      </c>
      <c r="J38" s="29"/>
      <c r="K38" s="30">
        <f t="shared" si="1"/>
        <v>30980.400000000001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66185.399999999994</v>
      </c>
      <c r="J39" s="39"/>
      <c r="K39" s="40">
        <f t="shared" si="1"/>
        <v>33092.699999999997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70410</v>
      </c>
      <c r="J40" s="29"/>
      <c r="K40" s="30">
        <f t="shared" si="1"/>
        <v>35205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74634.600000000006</v>
      </c>
      <c r="J41" s="39"/>
      <c r="K41" s="40">
        <f t="shared" si="1"/>
        <v>37317.300000000003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78859.199999999997</v>
      </c>
      <c r="J42" s="29"/>
      <c r="K42" s="30">
        <f t="shared" si="1"/>
        <v>39429.599999999999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83083.8</v>
      </c>
      <c r="J43" s="39"/>
      <c r="K43" s="40">
        <f t="shared" si="1"/>
        <v>41541.9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87308.4</v>
      </c>
      <c r="J44" s="72"/>
      <c r="K44" s="73">
        <f t="shared" si="1"/>
        <v>43654.2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48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13.981999999999999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12304.16</v>
      </c>
      <c r="J14" s="89"/>
      <c r="K14" s="90">
        <f>I14/2</f>
        <v>6152.08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13702.36</v>
      </c>
      <c r="J15" s="39"/>
      <c r="K15" s="40">
        <f>I15/2</f>
        <v>6851.18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14541.28</v>
      </c>
      <c r="J16" s="29"/>
      <c r="K16" s="30">
        <f t="shared" ref="K16:K44" si="1">I16/2</f>
        <v>7270.64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15380.2</v>
      </c>
      <c r="J17" s="39"/>
      <c r="K17" s="40">
        <f t="shared" si="1"/>
        <v>7690.1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16498.759999999998</v>
      </c>
      <c r="J18" s="29"/>
      <c r="K18" s="30">
        <f t="shared" si="1"/>
        <v>8249.3799999999992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17617.32</v>
      </c>
      <c r="J19" s="39"/>
      <c r="K19" s="40">
        <f t="shared" si="1"/>
        <v>8808.66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18735.88</v>
      </c>
      <c r="J20" s="29"/>
      <c r="K20" s="30">
        <f t="shared" si="1"/>
        <v>9367.94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19854.439999999999</v>
      </c>
      <c r="J21" s="39"/>
      <c r="K21" s="40">
        <f t="shared" si="1"/>
        <v>9927.2199999999993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20973</v>
      </c>
      <c r="J22" s="29"/>
      <c r="K22" s="30">
        <f t="shared" si="1"/>
        <v>10486.5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22371.200000000001</v>
      </c>
      <c r="J23" s="39"/>
      <c r="K23" s="40">
        <f t="shared" si="1"/>
        <v>11185.6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23769.4</v>
      </c>
      <c r="J24" s="29"/>
      <c r="K24" s="30">
        <f t="shared" si="1"/>
        <v>11884.7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25167.599999999999</v>
      </c>
      <c r="J25" s="39"/>
      <c r="K25" s="40">
        <f t="shared" si="1"/>
        <v>12583.8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26565.8</v>
      </c>
      <c r="J26" s="29"/>
      <c r="K26" s="30">
        <f t="shared" si="1"/>
        <v>13282.9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27964</v>
      </c>
      <c r="J27" s="39"/>
      <c r="K27" s="40">
        <f t="shared" si="1"/>
        <v>13982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30760.400000000001</v>
      </c>
      <c r="J28" s="29"/>
      <c r="K28" s="30">
        <f t="shared" si="1"/>
        <v>15380.2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33556.800000000003</v>
      </c>
      <c r="J29" s="39"/>
      <c r="K29" s="40">
        <f t="shared" si="1"/>
        <v>16778.400000000001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36353.199999999997</v>
      </c>
      <c r="J30" s="29"/>
      <c r="K30" s="30">
        <f t="shared" si="1"/>
        <v>18176.599999999999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39149.599999999999</v>
      </c>
      <c r="J31" s="39"/>
      <c r="K31" s="40">
        <f t="shared" si="1"/>
        <v>19574.8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41946</v>
      </c>
      <c r="J32" s="29"/>
      <c r="K32" s="30">
        <f t="shared" si="1"/>
        <v>20973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44742.400000000001</v>
      </c>
      <c r="J33" s="39"/>
      <c r="K33" s="40">
        <f t="shared" si="1"/>
        <v>22371.200000000001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47538.8</v>
      </c>
      <c r="J34" s="29"/>
      <c r="K34" s="30">
        <f t="shared" si="1"/>
        <v>23769.4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50335.199999999997</v>
      </c>
      <c r="J35" s="39"/>
      <c r="K35" s="40">
        <f t="shared" si="1"/>
        <v>25167.599999999999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53131.6</v>
      </c>
      <c r="J36" s="29"/>
      <c r="K36" s="30">
        <f t="shared" si="1"/>
        <v>26565.8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57326.2</v>
      </c>
      <c r="J37" s="39"/>
      <c r="K37" s="40">
        <f t="shared" si="1"/>
        <v>28663.1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61520.800000000003</v>
      </c>
      <c r="J38" s="29"/>
      <c r="K38" s="30">
        <f t="shared" si="1"/>
        <v>30760.400000000001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65715.399999999994</v>
      </c>
      <c r="J39" s="39"/>
      <c r="K39" s="40">
        <f t="shared" si="1"/>
        <v>32857.699999999997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69910</v>
      </c>
      <c r="J40" s="29"/>
      <c r="K40" s="30">
        <f t="shared" si="1"/>
        <v>34955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74104.600000000006</v>
      </c>
      <c r="J41" s="39"/>
      <c r="K41" s="40">
        <f t="shared" si="1"/>
        <v>37052.300000000003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78299.199999999997</v>
      </c>
      <c r="J42" s="29"/>
      <c r="K42" s="30">
        <f t="shared" si="1"/>
        <v>39149.599999999999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82493.8</v>
      </c>
      <c r="J43" s="39"/>
      <c r="K43" s="40">
        <f t="shared" si="1"/>
        <v>41246.9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86688.4</v>
      </c>
      <c r="J44" s="72"/>
      <c r="K44" s="73">
        <f t="shared" si="1"/>
        <v>43344.2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66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37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49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13.882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12216.16</v>
      </c>
      <c r="J14" s="89"/>
      <c r="K14" s="90">
        <f>I14/2</f>
        <v>6108.08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13604.36</v>
      </c>
      <c r="J15" s="39"/>
      <c r="K15" s="40">
        <f>I15/2</f>
        <v>6802.18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14437.28</v>
      </c>
      <c r="J16" s="29"/>
      <c r="K16" s="30">
        <f t="shared" ref="K16:K44" si="1">I16/2</f>
        <v>7218.64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15270.2</v>
      </c>
      <c r="J17" s="39"/>
      <c r="K17" s="40">
        <f t="shared" si="1"/>
        <v>7635.1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16380.76</v>
      </c>
      <c r="J18" s="29"/>
      <c r="K18" s="30">
        <f t="shared" si="1"/>
        <v>8190.38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17491.32</v>
      </c>
      <c r="J19" s="39"/>
      <c r="K19" s="40">
        <f t="shared" si="1"/>
        <v>8745.66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18601.88</v>
      </c>
      <c r="J20" s="29"/>
      <c r="K20" s="30">
        <f t="shared" si="1"/>
        <v>9300.94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19712.439999999999</v>
      </c>
      <c r="J21" s="39"/>
      <c r="K21" s="40">
        <f t="shared" si="1"/>
        <v>9856.2199999999993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20823</v>
      </c>
      <c r="J22" s="29"/>
      <c r="K22" s="30">
        <f t="shared" si="1"/>
        <v>10411.5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22211.200000000001</v>
      </c>
      <c r="J23" s="39"/>
      <c r="K23" s="40">
        <f t="shared" si="1"/>
        <v>11105.6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23599.4</v>
      </c>
      <c r="J24" s="29"/>
      <c r="K24" s="30">
        <f t="shared" si="1"/>
        <v>11799.7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24987.599999999999</v>
      </c>
      <c r="J25" s="39"/>
      <c r="K25" s="40">
        <f t="shared" si="1"/>
        <v>12493.8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26375.8</v>
      </c>
      <c r="J26" s="29"/>
      <c r="K26" s="30">
        <f t="shared" si="1"/>
        <v>13187.9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27764</v>
      </c>
      <c r="J27" s="39"/>
      <c r="K27" s="40">
        <f t="shared" si="1"/>
        <v>13882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30540.400000000001</v>
      </c>
      <c r="J28" s="29"/>
      <c r="K28" s="30">
        <f t="shared" si="1"/>
        <v>15270.2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33316.800000000003</v>
      </c>
      <c r="J29" s="39"/>
      <c r="K29" s="40">
        <f t="shared" si="1"/>
        <v>16658.400000000001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36093.199999999997</v>
      </c>
      <c r="J30" s="29"/>
      <c r="K30" s="30">
        <f t="shared" si="1"/>
        <v>18046.599999999999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38869.599999999999</v>
      </c>
      <c r="J31" s="39"/>
      <c r="K31" s="40">
        <f t="shared" si="1"/>
        <v>19434.8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41646</v>
      </c>
      <c r="J32" s="29"/>
      <c r="K32" s="30">
        <f t="shared" si="1"/>
        <v>20823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44422.400000000001</v>
      </c>
      <c r="J33" s="39"/>
      <c r="K33" s="40">
        <f t="shared" si="1"/>
        <v>22211.200000000001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47198.8</v>
      </c>
      <c r="J34" s="29"/>
      <c r="K34" s="30">
        <f t="shared" si="1"/>
        <v>23599.4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49975.199999999997</v>
      </c>
      <c r="J35" s="39"/>
      <c r="K35" s="40">
        <f t="shared" si="1"/>
        <v>24987.599999999999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52751.6</v>
      </c>
      <c r="J36" s="29"/>
      <c r="K36" s="30">
        <f t="shared" si="1"/>
        <v>26375.8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56916.2</v>
      </c>
      <c r="J37" s="39"/>
      <c r="K37" s="40">
        <f t="shared" si="1"/>
        <v>28458.1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61080.800000000003</v>
      </c>
      <c r="J38" s="29"/>
      <c r="K38" s="30">
        <f t="shared" si="1"/>
        <v>30540.400000000001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65245.4</v>
      </c>
      <c r="J39" s="39"/>
      <c r="K39" s="40">
        <f t="shared" si="1"/>
        <v>32622.7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69410</v>
      </c>
      <c r="J40" s="29"/>
      <c r="K40" s="30">
        <f t="shared" si="1"/>
        <v>34705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73574.600000000006</v>
      </c>
      <c r="J41" s="39"/>
      <c r="K41" s="40">
        <f t="shared" si="1"/>
        <v>36787.300000000003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77739.199999999997</v>
      </c>
      <c r="J42" s="29"/>
      <c r="K42" s="30">
        <f t="shared" si="1"/>
        <v>38869.599999999999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81903.8</v>
      </c>
      <c r="J43" s="39"/>
      <c r="K43" s="40">
        <f t="shared" si="1"/>
        <v>40951.9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86068.4</v>
      </c>
      <c r="J44" s="72"/>
      <c r="K44" s="73">
        <f t="shared" si="1"/>
        <v>43034.2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37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50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13.782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12128.16</v>
      </c>
      <c r="J14" s="89"/>
      <c r="K14" s="90">
        <f>I14/2</f>
        <v>6064.08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13506.36</v>
      </c>
      <c r="J15" s="39"/>
      <c r="K15" s="40">
        <f>I15/2</f>
        <v>6753.18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14333.28</v>
      </c>
      <c r="J16" s="29"/>
      <c r="K16" s="30">
        <f t="shared" ref="K16:K44" si="1">I16/2</f>
        <v>7166.64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15160.2</v>
      </c>
      <c r="J17" s="39"/>
      <c r="K17" s="40">
        <f t="shared" si="1"/>
        <v>7580.1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16262.76</v>
      </c>
      <c r="J18" s="29"/>
      <c r="K18" s="30">
        <f t="shared" si="1"/>
        <v>8131.38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17365.32</v>
      </c>
      <c r="J19" s="39"/>
      <c r="K19" s="40">
        <f t="shared" si="1"/>
        <v>8682.66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18467.88</v>
      </c>
      <c r="J20" s="29"/>
      <c r="K20" s="30">
        <f t="shared" si="1"/>
        <v>9233.94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19570.439999999999</v>
      </c>
      <c r="J21" s="39"/>
      <c r="K21" s="40">
        <f t="shared" si="1"/>
        <v>9785.2199999999993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20673</v>
      </c>
      <c r="J22" s="29"/>
      <c r="K22" s="30">
        <f t="shared" si="1"/>
        <v>10336.5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22051.200000000001</v>
      </c>
      <c r="J23" s="39"/>
      <c r="K23" s="40">
        <f t="shared" si="1"/>
        <v>11025.6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23429.4</v>
      </c>
      <c r="J24" s="29"/>
      <c r="K24" s="30">
        <f t="shared" si="1"/>
        <v>11714.7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24807.599999999999</v>
      </c>
      <c r="J25" s="39"/>
      <c r="K25" s="40">
        <f t="shared" si="1"/>
        <v>12403.8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26185.8</v>
      </c>
      <c r="J26" s="29"/>
      <c r="K26" s="30">
        <f t="shared" si="1"/>
        <v>13092.9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27564</v>
      </c>
      <c r="J27" s="39"/>
      <c r="K27" s="40">
        <f t="shared" si="1"/>
        <v>13782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30320.400000000001</v>
      </c>
      <c r="J28" s="29"/>
      <c r="K28" s="30">
        <f t="shared" si="1"/>
        <v>15160.2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33076.800000000003</v>
      </c>
      <c r="J29" s="39"/>
      <c r="K29" s="40">
        <f t="shared" si="1"/>
        <v>16538.400000000001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35833.199999999997</v>
      </c>
      <c r="J30" s="29"/>
      <c r="K30" s="30">
        <f t="shared" si="1"/>
        <v>17916.599999999999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38589.599999999999</v>
      </c>
      <c r="J31" s="39"/>
      <c r="K31" s="40">
        <f t="shared" si="1"/>
        <v>19294.8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41346</v>
      </c>
      <c r="J32" s="29"/>
      <c r="K32" s="30">
        <f t="shared" si="1"/>
        <v>20673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44102.400000000001</v>
      </c>
      <c r="J33" s="39"/>
      <c r="K33" s="40">
        <f t="shared" si="1"/>
        <v>22051.200000000001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46858.8</v>
      </c>
      <c r="J34" s="29"/>
      <c r="K34" s="30">
        <f t="shared" si="1"/>
        <v>23429.4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49615.199999999997</v>
      </c>
      <c r="J35" s="39"/>
      <c r="K35" s="40">
        <f t="shared" si="1"/>
        <v>24807.599999999999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52371.6</v>
      </c>
      <c r="J36" s="29"/>
      <c r="K36" s="30">
        <f t="shared" si="1"/>
        <v>26185.8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56506.2</v>
      </c>
      <c r="J37" s="39"/>
      <c r="K37" s="40">
        <f t="shared" si="1"/>
        <v>28253.1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60640.800000000003</v>
      </c>
      <c r="J38" s="29"/>
      <c r="K38" s="30">
        <f t="shared" si="1"/>
        <v>30320.400000000001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64775.4</v>
      </c>
      <c r="J39" s="39"/>
      <c r="K39" s="40">
        <f t="shared" si="1"/>
        <v>32387.7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68910</v>
      </c>
      <c r="J40" s="29"/>
      <c r="K40" s="30">
        <f t="shared" si="1"/>
        <v>34455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73044.600000000006</v>
      </c>
      <c r="J41" s="39"/>
      <c r="K41" s="40">
        <f t="shared" si="1"/>
        <v>36522.300000000003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77179.199999999997</v>
      </c>
      <c r="J42" s="29"/>
      <c r="K42" s="30">
        <f t="shared" si="1"/>
        <v>38589.599999999999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81313.8</v>
      </c>
      <c r="J43" s="39"/>
      <c r="K43" s="40">
        <f t="shared" si="1"/>
        <v>40656.9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85448.4</v>
      </c>
      <c r="J44" s="72"/>
      <c r="K44" s="73">
        <f t="shared" si="1"/>
        <v>42724.2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51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13.682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12040.16</v>
      </c>
      <c r="J14" s="89"/>
      <c r="K14" s="90">
        <f>I14/2</f>
        <v>6020.08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13408.36</v>
      </c>
      <c r="J15" s="39"/>
      <c r="K15" s="40">
        <f>I15/2</f>
        <v>6704.18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14229.28</v>
      </c>
      <c r="J16" s="29"/>
      <c r="K16" s="30">
        <f t="shared" ref="K16:K44" si="1">I16/2</f>
        <v>7114.64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15050.2</v>
      </c>
      <c r="J17" s="39"/>
      <c r="K17" s="40">
        <f t="shared" si="1"/>
        <v>7525.1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16144.76</v>
      </c>
      <c r="J18" s="29"/>
      <c r="K18" s="30">
        <f t="shared" si="1"/>
        <v>8072.38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17239.32</v>
      </c>
      <c r="J19" s="39"/>
      <c r="K19" s="40">
        <f t="shared" si="1"/>
        <v>8619.66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18333.88</v>
      </c>
      <c r="J20" s="29"/>
      <c r="K20" s="30">
        <f t="shared" si="1"/>
        <v>9166.94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19428.439999999999</v>
      </c>
      <c r="J21" s="39"/>
      <c r="K21" s="40">
        <f t="shared" si="1"/>
        <v>9714.2199999999993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20523</v>
      </c>
      <c r="J22" s="29"/>
      <c r="K22" s="30">
        <f t="shared" si="1"/>
        <v>10261.5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21891.200000000001</v>
      </c>
      <c r="J23" s="39"/>
      <c r="K23" s="40">
        <f t="shared" si="1"/>
        <v>10945.6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23259.4</v>
      </c>
      <c r="J24" s="29"/>
      <c r="K24" s="30">
        <f t="shared" si="1"/>
        <v>11629.7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24627.599999999999</v>
      </c>
      <c r="J25" s="39"/>
      <c r="K25" s="40">
        <f t="shared" si="1"/>
        <v>12313.8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25995.8</v>
      </c>
      <c r="J26" s="29"/>
      <c r="K26" s="30">
        <f t="shared" si="1"/>
        <v>12997.9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27364</v>
      </c>
      <c r="J27" s="39"/>
      <c r="K27" s="40">
        <f t="shared" si="1"/>
        <v>13682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30100.400000000001</v>
      </c>
      <c r="J28" s="29"/>
      <c r="K28" s="30">
        <f t="shared" si="1"/>
        <v>15050.2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32836.800000000003</v>
      </c>
      <c r="J29" s="39"/>
      <c r="K29" s="40">
        <f t="shared" si="1"/>
        <v>16418.400000000001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35573.199999999997</v>
      </c>
      <c r="J30" s="29"/>
      <c r="K30" s="30">
        <f t="shared" si="1"/>
        <v>17786.599999999999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38309.599999999999</v>
      </c>
      <c r="J31" s="39"/>
      <c r="K31" s="40">
        <f t="shared" si="1"/>
        <v>19154.8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41046</v>
      </c>
      <c r="J32" s="29"/>
      <c r="K32" s="30">
        <f t="shared" si="1"/>
        <v>20523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43782.400000000001</v>
      </c>
      <c r="J33" s="39"/>
      <c r="K33" s="40">
        <f t="shared" si="1"/>
        <v>21891.200000000001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46518.8</v>
      </c>
      <c r="J34" s="29"/>
      <c r="K34" s="30">
        <f t="shared" si="1"/>
        <v>23259.4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49255.199999999997</v>
      </c>
      <c r="J35" s="39"/>
      <c r="K35" s="40">
        <f t="shared" si="1"/>
        <v>24627.599999999999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51991.6</v>
      </c>
      <c r="J36" s="29"/>
      <c r="K36" s="30">
        <f t="shared" si="1"/>
        <v>25995.8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56096.2</v>
      </c>
      <c r="J37" s="39"/>
      <c r="K37" s="40">
        <f t="shared" si="1"/>
        <v>28048.1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60200.800000000003</v>
      </c>
      <c r="J38" s="29"/>
      <c r="K38" s="30">
        <f t="shared" si="1"/>
        <v>30100.400000000001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64305.4</v>
      </c>
      <c r="J39" s="39"/>
      <c r="K39" s="40">
        <f t="shared" si="1"/>
        <v>32152.7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68410</v>
      </c>
      <c r="J40" s="29"/>
      <c r="K40" s="30">
        <f t="shared" si="1"/>
        <v>34205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72514.600000000006</v>
      </c>
      <c r="J41" s="39"/>
      <c r="K41" s="40">
        <f t="shared" si="1"/>
        <v>36257.300000000003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76619.199999999997</v>
      </c>
      <c r="J42" s="29"/>
      <c r="K42" s="30">
        <f t="shared" si="1"/>
        <v>38309.599999999999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80723.8</v>
      </c>
      <c r="J43" s="39"/>
      <c r="K43" s="40">
        <f t="shared" si="1"/>
        <v>40361.9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84828.4</v>
      </c>
      <c r="J44" s="72"/>
      <c r="K44" s="73">
        <f t="shared" si="1"/>
        <v>42414.2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0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52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13.582000000000001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11952.16</v>
      </c>
      <c r="J14" s="89"/>
      <c r="K14" s="90">
        <f>I14/2</f>
        <v>5976.08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13310.36</v>
      </c>
      <c r="J15" s="39"/>
      <c r="K15" s="40">
        <f>I15/2</f>
        <v>6655.18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14125.28</v>
      </c>
      <c r="J16" s="29"/>
      <c r="K16" s="30">
        <f t="shared" ref="K16:K44" si="1">I16/2</f>
        <v>7062.64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14940.2</v>
      </c>
      <c r="J17" s="39"/>
      <c r="K17" s="40">
        <f t="shared" si="1"/>
        <v>7470.1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16026.76</v>
      </c>
      <c r="J18" s="29"/>
      <c r="K18" s="30">
        <f t="shared" si="1"/>
        <v>8013.38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17113.32</v>
      </c>
      <c r="J19" s="39"/>
      <c r="K19" s="40">
        <f t="shared" si="1"/>
        <v>8556.66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18199.88</v>
      </c>
      <c r="J20" s="29"/>
      <c r="K20" s="30">
        <f t="shared" si="1"/>
        <v>9099.94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19286.439999999999</v>
      </c>
      <c r="J21" s="39"/>
      <c r="K21" s="40">
        <f t="shared" si="1"/>
        <v>9643.2199999999993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20373</v>
      </c>
      <c r="J22" s="29"/>
      <c r="K22" s="30">
        <f t="shared" si="1"/>
        <v>10186.5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21731.200000000001</v>
      </c>
      <c r="J23" s="39"/>
      <c r="K23" s="40">
        <f t="shared" si="1"/>
        <v>10865.6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23089.4</v>
      </c>
      <c r="J24" s="29"/>
      <c r="K24" s="30">
        <f t="shared" si="1"/>
        <v>11544.7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24447.599999999999</v>
      </c>
      <c r="J25" s="39"/>
      <c r="K25" s="40">
        <f t="shared" si="1"/>
        <v>12223.8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25805.8</v>
      </c>
      <c r="J26" s="29"/>
      <c r="K26" s="30">
        <f t="shared" si="1"/>
        <v>12902.9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27164</v>
      </c>
      <c r="J27" s="39"/>
      <c r="K27" s="40">
        <f t="shared" si="1"/>
        <v>13582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29880.400000000001</v>
      </c>
      <c r="J28" s="29"/>
      <c r="K28" s="30">
        <f t="shared" si="1"/>
        <v>14940.2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32596.799999999999</v>
      </c>
      <c r="J29" s="39"/>
      <c r="K29" s="40">
        <f t="shared" si="1"/>
        <v>16298.4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35313.199999999997</v>
      </c>
      <c r="J30" s="29"/>
      <c r="K30" s="30">
        <f t="shared" si="1"/>
        <v>17656.599999999999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38029.599999999999</v>
      </c>
      <c r="J31" s="39"/>
      <c r="K31" s="40">
        <f t="shared" si="1"/>
        <v>19014.8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40746</v>
      </c>
      <c r="J32" s="29"/>
      <c r="K32" s="30">
        <f t="shared" si="1"/>
        <v>20373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43462.400000000001</v>
      </c>
      <c r="J33" s="39"/>
      <c r="K33" s="40">
        <f t="shared" si="1"/>
        <v>21731.200000000001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46178.8</v>
      </c>
      <c r="J34" s="29"/>
      <c r="K34" s="30">
        <f t="shared" si="1"/>
        <v>23089.4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48895.199999999997</v>
      </c>
      <c r="J35" s="39"/>
      <c r="K35" s="40">
        <f t="shared" si="1"/>
        <v>24447.599999999999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51611.6</v>
      </c>
      <c r="J36" s="29"/>
      <c r="K36" s="30">
        <f t="shared" si="1"/>
        <v>25805.8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55686.2</v>
      </c>
      <c r="J37" s="39"/>
      <c r="K37" s="40">
        <f t="shared" si="1"/>
        <v>27843.1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59760.800000000003</v>
      </c>
      <c r="J38" s="29"/>
      <c r="K38" s="30">
        <f t="shared" si="1"/>
        <v>29880.400000000001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63835.4</v>
      </c>
      <c r="J39" s="39"/>
      <c r="K39" s="40">
        <f t="shared" si="1"/>
        <v>31917.7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67910</v>
      </c>
      <c r="J40" s="29"/>
      <c r="K40" s="30">
        <f t="shared" si="1"/>
        <v>33955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71984.600000000006</v>
      </c>
      <c r="J41" s="39"/>
      <c r="K41" s="40">
        <f t="shared" si="1"/>
        <v>35992.300000000003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76059.199999999997</v>
      </c>
      <c r="J42" s="29"/>
      <c r="K42" s="30">
        <f t="shared" si="1"/>
        <v>38029.599999999999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80133.8</v>
      </c>
      <c r="J43" s="39"/>
      <c r="K43" s="40">
        <f t="shared" si="1"/>
        <v>40066.9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84208.4</v>
      </c>
      <c r="J44" s="72"/>
      <c r="K44" s="73">
        <f t="shared" si="1"/>
        <v>42104.2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30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53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13.481999999999999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11864.16</v>
      </c>
      <c r="J14" s="89"/>
      <c r="K14" s="90">
        <f>I14/2</f>
        <v>5932.08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13212.36</v>
      </c>
      <c r="J15" s="39"/>
      <c r="K15" s="40">
        <f>I15/2</f>
        <v>6606.18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14021.28</v>
      </c>
      <c r="J16" s="29"/>
      <c r="K16" s="30">
        <f t="shared" ref="K16:K44" si="1">I16/2</f>
        <v>7010.64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14830.2</v>
      </c>
      <c r="J17" s="39"/>
      <c r="K17" s="40">
        <f t="shared" si="1"/>
        <v>7415.1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15908.76</v>
      </c>
      <c r="J18" s="29"/>
      <c r="K18" s="30">
        <f t="shared" si="1"/>
        <v>7954.38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16987.32</v>
      </c>
      <c r="J19" s="39"/>
      <c r="K19" s="40">
        <f t="shared" si="1"/>
        <v>8493.66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18065.88</v>
      </c>
      <c r="J20" s="29"/>
      <c r="K20" s="30">
        <f t="shared" si="1"/>
        <v>9032.94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19144.439999999999</v>
      </c>
      <c r="J21" s="39"/>
      <c r="K21" s="40">
        <f t="shared" si="1"/>
        <v>9572.2199999999993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20223</v>
      </c>
      <c r="J22" s="29"/>
      <c r="K22" s="30">
        <f t="shared" si="1"/>
        <v>10111.5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21571.200000000001</v>
      </c>
      <c r="J23" s="39"/>
      <c r="K23" s="40">
        <f t="shared" si="1"/>
        <v>10785.6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22919.4</v>
      </c>
      <c r="J24" s="29"/>
      <c r="K24" s="30">
        <f t="shared" si="1"/>
        <v>11459.7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24267.599999999999</v>
      </c>
      <c r="J25" s="39"/>
      <c r="K25" s="40">
        <f t="shared" si="1"/>
        <v>12133.8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25615.8</v>
      </c>
      <c r="J26" s="29"/>
      <c r="K26" s="30">
        <f t="shared" si="1"/>
        <v>12807.9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26964</v>
      </c>
      <c r="J27" s="39"/>
      <c r="K27" s="40">
        <f t="shared" si="1"/>
        <v>13482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29660.400000000001</v>
      </c>
      <c r="J28" s="29"/>
      <c r="K28" s="30">
        <f t="shared" si="1"/>
        <v>14830.2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32356.799999999999</v>
      </c>
      <c r="J29" s="39"/>
      <c r="K29" s="40">
        <f t="shared" si="1"/>
        <v>16178.4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35053.199999999997</v>
      </c>
      <c r="J30" s="29"/>
      <c r="K30" s="30">
        <f t="shared" si="1"/>
        <v>17526.599999999999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37749.599999999999</v>
      </c>
      <c r="J31" s="39"/>
      <c r="K31" s="40">
        <f t="shared" si="1"/>
        <v>18874.8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40446</v>
      </c>
      <c r="J32" s="29"/>
      <c r="K32" s="30">
        <f t="shared" si="1"/>
        <v>20223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43142.400000000001</v>
      </c>
      <c r="J33" s="39"/>
      <c r="K33" s="40">
        <f t="shared" si="1"/>
        <v>21571.200000000001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45838.8</v>
      </c>
      <c r="J34" s="29"/>
      <c r="K34" s="30">
        <f t="shared" si="1"/>
        <v>22919.4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48535.199999999997</v>
      </c>
      <c r="J35" s="39"/>
      <c r="K35" s="40">
        <f t="shared" si="1"/>
        <v>24267.599999999999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51231.6</v>
      </c>
      <c r="J36" s="29"/>
      <c r="K36" s="30">
        <f t="shared" si="1"/>
        <v>25615.8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55276.2</v>
      </c>
      <c r="J37" s="39"/>
      <c r="K37" s="40">
        <f t="shared" si="1"/>
        <v>27638.1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59320.800000000003</v>
      </c>
      <c r="J38" s="29"/>
      <c r="K38" s="30">
        <f t="shared" si="1"/>
        <v>29660.400000000001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63365.4</v>
      </c>
      <c r="J39" s="39"/>
      <c r="K39" s="40">
        <f t="shared" si="1"/>
        <v>31682.7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67410</v>
      </c>
      <c r="J40" s="29"/>
      <c r="K40" s="30">
        <f t="shared" si="1"/>
        <v>33705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71454.600000000006</v>
      </c>
      <c r="J41" s="39"/>
      <c r="K41" s="40">
        <f t="shared" si="1"/>
        <v>35727.300000000003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75499.199999999997</v>
      </c>
      <c r="J42" s="29"/>
      <c r="K42" s="30">
        <f t="shared" si="1"/>
        <v>37749.599999999999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79543.8</v>
      </c>
      <c r="J43" s="39"/>
      <c r="K43" s="40">
        <f t="shared" si="1"/>
        <v>39771.9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83588.399999999994</v>
      </c>
      <c r="J44" s="72"/>
      <c r="K44" s="73">
        <f t="shared" si="1"/>
        <v>41794.199999999997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3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54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13.382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11776.16</v>
      </c>
      <c r="J14" s="89"/>
      <c r="K14" s="90">
        <f>I14/2</f>
        <v>5888.08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13114.36</v>
      </c>
      <c r="J15" s="39"/>
      <c r="K15" s="40">
        <f>I15/2</f>
        <v>6557.18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13917.28</v>
      </c>
      <c r="J16" s="29"/>
      <c r="K16" s="30">
        <f t="shared" ref="K16:K44" si="1">I16/2</f>
        <v>6958.64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14720.2</v>
      </c>
      <c r="J17" s="39"/>
      <c r="K17" s="40">
        <f t="shared" si="1"/>
        <v>7360.1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15790.76</v>
      </c>
      <c r="J18" s="29"/>
      <c r="K18" s="30">
        <f t="shared" si="1"/>
        <v>7895.38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16861.32</v>
      </c>
      <c r="J19" s="39"/>
      <c r="K19" s="40">
        <f t="shared" si="1"/>
        <v>8430.66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17931.88</v>
      </c>
      <c r="J20" s="29"/>
      <c r="K20" s="30">
        <f t="shared" si="1"/>
        <v>8965.94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19002.439999999999</v>
      </c>
      <c r="J21" s="39"/>
      <c r="K21" s="40">
        <f t="shared" si="1"/>
        <v>9501.2199999999993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20073</v>
      </c>
      <c r="J22" s="29"/>
      <c r="K22" s="30">
        <f t="shared" si="1"/>
        <v>10036.5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21411.200000000001</v>
      </c>
      <c r="J23" s="39"/>
      <c r="K23" s="40">
        <f t="shared" si="1"/>
        <v>10705.6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22749.4</v>
      </c>
      <c r="J24" s="29"/>
      <c r="K24" s="30">
        <f t="shared" si="1"/>
        <v>11374.7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24087.599999999999</v>
      </c>
      <c r="J25" s="39"/>
      <c r="K25" s="40">
        <f t="shared" si="1"/>
        <v>12043.8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25425.8</v>
      </c>
      <c r="J26" s="29"/>
      <c r="K26" s="30">
        <f t="shared" si="1"/>
        <v>12712.9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26764</v>
      </c>
      <c r="J27" s="39"/>
      <c r="K27" s="40">
        <f t="shared" si="1"/>
        <v>13382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29440.400000000001</v>
      </c>
      <c r="J28" s="29"/>
      <c r="K28" s="30">
        <f t="shared" si="1"/>
        <v>14720.2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32116.799999999999</v>
      </c>
      <c r="J29" s="39"/>
      <c r="K29" s="40">
        <f t="shared" si="1"/>
        <v>16058.4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34793.199999999997</v>
      </c>
      <c r="J30" s="29"/>
      <c r="K30" s="30">
        <f t="shared" si="1"/>
        <v>17396.599999999999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37469.599999999999</v>
      </c>
      <c r="J31" s="39"/>
      <c r="K31" s="40">
        <f t="shared" si="1"/>
        <v>18734.8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40146</v>
      </c>
      <c r="J32" s="29"/>
      <c r="K32" s="30">
        <f t="shared" si="1"/>
        <v>20073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42822.400000000001</v>
      </c>
      <c r="J33" s="39"/>
      <c r="K33" s="40">
        <f t="shared" si="1"/>
        <v>21411.200000000001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45498.8</v>
      </c>
      <c r="J34" s="29"/>
      <c r="K34" s="30">
        <f t="shared" si="1"/>
        <v>22749.4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48175.199999999997</v>
      </c>
      <c r="J35" s="39"/>
      <c r="K35" s="40">
        <f t="shared" si="1"/>
        <v>24087.599999999999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50851.6</v>
      </c>
      <c r="J36" s="29"/>
      <c r="K36" s="30">
        <f t="shared" si="1"/>
        <v>25425.8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54866.2</v>
      </c>
      <c r="J37" s="39"/>
      <c r="K37" s="40">
        <f t="shared" si="1"/>
        <v>27433.1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58880.800000000003</v>
      </c>
      <c r="J38" s="29"/>
      <c r="K38" s="30">
        <f t="shared" si="1"/>
        <v>29440.400000000001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62895.4</v>
      </c>
      <c r="J39" s="39"/>
      <c r="K39" s="40">
        <f t="shared" si="1"/>
        <v>31447.7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66910</v>
      </c>
      <c r="J40" s="29"/>
      <c r="K40" s="30">
        <f t="shared" si="1"/>
        <v>33455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70924.600000000006</v>
      </c>
      <c r="J41" s="39"/>
      <c r="K41" s="40">
        <f t="shared" si="1"/>
        <v>35462.300000000003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74939.199999999997</v>
      </c>
      <c r="J42" s="29"/>
      <c r="K42" s="30">
        <f t="shared" si="1"/>
        <v>37469.599999999999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78953.8</v>
      </c>
      <c r="J43" s="39"/>
      <c r="K43" s="40">
        <f t="shared" si="1"/>
        <v>39476.9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82968.399999999994</v>
      </c>
      <c r="J44" s="72"/>
      <c r="K44" s="73">
        <f t="shared" si="1"/>
        <v>41484.199999999997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66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0" zoomScaleNormal="100" zoomScaleSheetLayoutView="100" workbookViewId="0">
      <selection activeCell="G82" sqref="G82"/>
    </sheetView>
  </sheetViews>
  <sheetFormatPr defaultColWidth="9" defaultRowHeight="18.75" x14ac:dyDescent="0.15"/>
  <cols>
    <col min="1" max="1" width="7.875" style="12" customWidth="1"/>
    <col min="2" max="2" width="16.625" style="59" customWidth="1"/>
    <col min="3" max="3" width="1.25" style="59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9" customWidth="1"/>
    <col min="10" max="10" width="1.25" style="60" customWidth="1"/>
    <col min="11" max="11" width="18.625" style="60" customWidth="1"/>
    <col min="12" max="12" width="6.5" style="12" customWidth="1"/>
    <col min="13" max="13" width="5.625" style="12" customWidth="1"/>
    <col min="14" max="16384" width="9" style="12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3" s="13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</row>
    <row r="5" spans="1:13" s="13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55</v>
      </c>
      <c r="J5" s="111"/>
      <c r="K5" s="111"/>
      <c r="L5" s="112"/>
    </row>
    <row r="6" spans="1:13" s="13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</row>
    <row r="7" spans="1:13" s="13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</row>
    <row r="8" spans="1:13" s="13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</row>
    <row r="9" spans="1:13" s="13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13.282</v>
      </c>
      <c r="J9" s="132"/>
      <c r="K9" s="132"/>
      <c r="L9" s="133"/>
    </row>
    <row r="10" spans="1:13" s="13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</row>
    <row r="11" spans="1:13" s="13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11688.16</v>
      </c>
      <c r="J14" s="89"/>
      <c r="K14" s="90">
        <f>I14/2</f>
        <v>5844.08</v>
      </c>
      <c r="L14" s="91"/>
    </row>
    <row r="15" spans="1:13" s="24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13016.36</v>
      </c>
      <c r="J15" s="39"/>
      <c r="K15" s="40">
        <f>I15/2</f>
        <v>6508.18</v>
      </c>
      <c r="L15" s="41"/>
    </row>
    <row r="16" spans="1:13" s="42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13813.28</v>
      </c>
      <c r="J16" s="29"/>
      <c r="K16" s="30">
        <f t="shared" ref="K16:K44" si="1">I16/2</f>
        <v>6906.64</v>
      </c>
      <c r="L16" s="31"/>
    </row>
    <row r="17" spans="1:12" s="24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14610.2</v>
      </c>
      <c r="J17" s="39"/>
      <c r="K17" s="40">
        <f t="shared" si="1"/>
        <v>7305.1</v>
      </c>
      <c r="L17" s="41"/>
    </row>
    <row r="18" spans="1:12" s="42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15672.76</v>
      </c>
      <c r="J18" s="29"/>
      <c r="K18" s="30">
        <f t="shared" si="1"/>
        <v>7836.38</v>
      </c>
      <c r="L18" s="31"/>
    </row>
    <row r="19" spans="1:12" s="24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16735.32</v>
      </c>
      <c r="J19" s="39"/>
      <c r="K19" s="40">
        <f t="shared" si="1"/>
        <v>8367.66</v>
      </c>
      <c r="L19" s="41"/>
    </row>
    <row r="20" spans="1:12" s="42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17797.88</v>
      </c>
      <c r="J20" s="29"/>
      <c r="K20" s="30">
        <f t="shared" si="1"/>
        <v>8898.94</v>
      </c>
      <c r="L20" s="31"/>
    </row>
    <row r="21" spans="1:12" s="24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18860.439999999999</v>
      </c>
      <c r="J21" s="39"/>
      <c r="K21" s="40">
        <f t="shared" si="1"/>
        <v>9430.2199999999993</v>
      </c>
      <c r="L21" s="41"/>
    </row>
    <row r="22" spans="1:12" s="42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19923</v>
      </c>
      <c r="J22" s="29"/>
      <c r="K22" s="30">
        <f t="shared" si="1"/>
        <v>9961.5</v>
      </c>
      <c r="L22" s="31"/>
    </row>
    <row r="23" spans="1:12" s="24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21251.200000000001</v>
      </c>
      <c r="J23" s="39"/>
      <c r="K23" s="40">
        <f t="shared" si="1"/>
        <v>10625.6</v>
      </c>
      <c r="L23" s="41"/>
    </row>
    <row r="24" spans="1:12" s="42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22579.4</v>
      </c>
      <c r="J24" s="29"/>
      <c r="K24" s="30">
        <f t="shared" si="1"/>
        <v>11289.7</v>
      </c>
      <c r="L24" s="31"/>
    </row>
    <row r="25" spans="1:12" s="24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23907.599999999999</v>
      </c>
      <c r="J25" s="39"/>
      <c r="K25" s="40">
        <f t="shared" si="1"/>
        <v>11953.8</v>
      </c>
      <c r="L25" s="41"/>
    </row>
    <row r="26" spans="1:12" s="42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25235.8</v>
      </c>
      <c r="J26" s="29"/>
      <c r="K26" s="30">
        <f t="shared" si="1"/>
        <v>12617.9</v>
      </c>
      <c r="L26" s="31"/>
    </row>
    <row r="27" spans="1:12" s="24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26564</v>
      </c>
      <c r="J27" s="39"/>
      <c r="K27" s="40">
        <f t="shared" si="1"/>
        <v>13282</v>
      </c>
      <c r="L27" s="41"/>
    </row>
    <row r="28" spans="1:12" s="42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29220.400000000001</v>
      </c>
      <c r="J28" s="29"/>
      <c r="K28" s="30">
        <f t="shared" si="1"/>
        <v>14610.2</v>
      </c>
      <c r="L28" s="31"/>
    </row>
    <row r="29" spans="1:12" s="24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31876.799999999999</v>
      </c>
      <c r="J29" s="39"/>
      <c r="K29" s="40">
        <f t="shared" si="1"/>
        <v>15938.4</v>
      </c>
      <c r="L29" s="41"/>
    </row>
    <row r="30" spans="1:12" s="42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34533.199999999997</v>
      </c>
      <c r="J30" s="29"/>
      <c r="K30" s="30">
        <f t="shared" si="1"/>
        <v>17266.599999999999</v>
      </c>
      <c r="L30" s="31"/>
    </row>
    <row r="31" spans="1:12" s="24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37189.599999999999</v>
      </c>
      <c r="J31" s="39"/>
      <c r="K31" s="40">
        <f t="shared" si="1"/>
        <v>18594.8</v>
      </c>
      <c r="L31" s="41"/>
    </row>
    <row r="32" spans="1:12" s="42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39846</v>
      </c>
      <c r="J32" s="29"/>
      <c r="K32" s="30">
        <f t="shared" si="1"/>
        <v>19923</v>
      </c>
      <c r="L32" s="31"/>
    </row>
    <row r="33" spans="1:13" s="24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42502.400000000001</v>
      </c>
      <c r="J33" s="39"/>
      <c r="K33" s="40">
        <f t="shared" si="1"/>
        <v>21251.200000000001</v>
      </c>
      <c r="L33" s="41"/>
    </row>
    <row r="34" spans="1:13" s="42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45158.8</v>
      </c>
      <c r="J34" s="29"/>
      <c r="K34" s="30">
        <f t="shared" si="1"/>
        <v>22579.4</v>
      </c>
      <c r="L34" s="31"/>
    </row>
    <row r="35" spans="1:13" s="24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47815.199999999997</v>
      </c>
      <c r="J35" s="39"/>
      <c r="K35" s="40">
        <f t="shared" si="1"/>
        <v>23907.599999999999</v>
      </c>
      <c r="L35" s="41"/>
    </row>
    <row r="36" spans="1:13" s="42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50471.6</v>
      </c>
      <c r="J36" s="29"/>
      <c r="K36" s="30">
        <f t="shared" si="1"/>
        <v>25235.8</v>
      </c>
      <c r="L36" s="31"/>
    </row>
    <row r="37" spans="1:13" s="24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54456.2</v>
      </c>
      <c r="J37" s="39"/>
      <c r="K37" s="40">
        <f t="shared" si="1"/>
        <v>27228.1</v>
      </c>
      <c r="L37" s="41"/>
    </row>
    <row r="38" spans="1:13" s="42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58440.800000000003</v>
      </c>
      <c r="J38" s="29"/>
      <c r="K38" s="30">
        <f t="shared" si="1"/>
        <v>29220.400000000001</v>
      </c>
      <c r="L38" s="31"/>
    </row>
    <row r="39" spans="1:13" s="24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62425.4</v>
      </c>
      <c r="J39" s="39"/>
      <c r="K39" s="40">
        <f t="shared" si="1"/>
        <v>31212.7</v>
      </c>
      <c r="L39" s="41"/>
    </row>
    <row r="40" spans="1:13" s="42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66410</v>
      </c>
      <c r="J40" s="29"/>
      <c r="K40" s="30">
        <f t="shared" si="1"/>
        <v>33205</v>
      </c>
      <c r="L40" s="31"/>
    </row>
    <row r="41" spans="1:13" s="24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70394.600000000006</v>
      </c>
      <c r="J41" s="39"/>
      <c r="K41" s="40">
        <f t="shared" si="1"/>
        <v>35197.300000000003</v>
      </c>
      <c r="L41" s="41"/>
    </row>
    <row r="42" spans="1:13" s="42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74379.199999999997</v>
      </c>
      <c r="J42" s="29"/>
      <c r="K42" s="30">
        <f t="shared" si="1"/>
        <v>37189.599999999999</v>
      </c>
      <c r="L42" s="31"/>
    </row>
    <row r="43" spans="1:13" s="24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78363.8</v>
      </c>
      <c r="J43" s="39"/>
      <c r="K43" s="40">
        <f t="shared" si="1"/>
        <v>39181.9</v>
      </c>
      <c r="L43" s="41"/>
    </row>
    <row r="44" spans="1:13" s="42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82348.399999999994</v>
      </c>
      <c r="J44" s="72"/>
      <c r="K44" s="73">
        <f t="shared" si="1"/>
        <v>41174.199999999997</v>
      </c>
      <c r="L44" s="74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13" customFormat="1" ht="15" x14ac:dyDescent="0.15">
      <c r="B75" s="57"/>
      <c r="C75" s="57"/>
      <c r="I75" s="57"/>
      <c r="J75" s="58"/>
      <c r="K75" s="58"/>
    </row>
    <row r="76" spans="1:13" s="13" customFormat="1" ht="15" x14ac:dyDescent="0.15">
      <c r="B76" s="57"/>
      <c r="C76" s="57"/>
      <c r="I76" s="57"/>
      <c r="J76" s="58"/>
      <c r="K76" s="58"/>
    </row>
    <row r="77" spans="1:13" s="13" customFormat="1" ht="15" x14ac:dyDescent="0.15">
      <c r="B77" s="57"/>
      <c r="C77" s="57"/>
      <c r="I77" s="57"/>
      <c r="J77" s="58"/>
      <c r="K77" s="58"/>
    </row>
    <row r="78" spans="1:13" s="13" customFormat="1" ht="15" x14ac:dyDescent="0.15">
      <c r="B78" s="57"/>
      <c r="C78" s="57"/>
      <c r="I78" s="57"/>
      <c r="J78" s="58"/>
      <c r="K78" s="58"/>
    </row>
    <row r="79" spans="1:13" s="13" customFormat="1" ht="15" x14ac:dyDescent="0.15">
      <c r="B79" s="57"/>
      <c r="C79" s="57"/>
      <c r="I79" s="57"/>
      <c r="J79" s="58"/>
      <c r="K79" s="58"/>
    </row>
    <row r="80" spans="1:13" s="13" customFormat="1" ht="15" x14ac:dyDescent="0.15">
      <c r="B80" s="57"/>
      <c r="C80" s="57"/>
      <c r="I80" s="57"/>
      <c r="J80" s="58"/>
      <c r="K80" s="58"/>
    </row>
    <row r="81" spans="2:11" s="13" customFormat="1" ht="15" x14ac:dyDescent="0.15">
      <c r="B81" s="57"/>
      <c r="C81" s="57"/>
      <c r="I81" s="57"/>
      <c r="J81" s="58"/>
      <c r="K81" s="58"/>
    </row>
    <row r="82" spans="2:11" s="13" customFormat="1" ht="15" x14ac:dyDescent="0.15">
      <c r="B82" s="57"/>
      <c r="C82" s="57"/>
      <c r="I82" s="57"/>
      <c r="J82" s="58"/>
      <c r="K82" s="58"/>
    </row>
    <row r="83" spans="2:11" s="13" customFormat="1" ht="15" x14ac:dyDescent="0.15">
      <c r="B83" s="57"/>
      <c r="C83" s="57"/>
      <c r="I83" s="57"/>
      <c r="J83" s="58"/>
      <c r="K83" s="58"/>
    </row>
    <row r="84" spans="2:11" s="13" customFormat="1" ht="15" x14ac:dyDescent="0.15">
      <c r="B84" s="57"/>
      <c r="C84" s="57"/>
      <c r="I84" s="57"/>
      <c r="J84" s="58"/>
      <c r="K84" s="58"/>
    </row>
    <row r="85" spans="2:11" s="13" customFormat="1" ht="15" x14ac:dyDescent="0.15">
      <c r="B85" s="57"/>
      <c r="C85" s="57"/>
      <c r="I85" s="57"/>
      <c r="J85" s="58"/>
      <c r="K85" s="58"/>
    </row>
    <row r="86" spans="2:11" s="13" customFormat="1" ht="15" x14ac:dyDescent="0.15">
      <c r="B86" s="57"/>
      <c r="C86" s="57"/>
      <c r="I86" s="57"/>
      <c r="J86" s="58"/>
      <c r="K86" s="58"/>
    </row>
    <row r="87" spans="2:11" s="13" customFormat="1" ht="15" x14ac:dyDescent="0.15">
      <c r="B87" s="57"/>
      <c r="C87" s="57"/>
      <c r="I87" s="57"/>
      <c r="J87" s="58"/>
      <c r="K87" s="58"/>
    </row>
    <row r="88" spans="2:11" s="13" customFormat="1" ht="15" x14ac:dyDescent="0.15">
      <c r="B88" s="57"/>
      <c r="C88" s="57"/>
      <c r="I88" s="57"/>
      <c r="J88" s="58"/>
      <c r="K88" s="58"/>
    </row>
    <row r="89" spans="2:11" s="13" customFormat="1" ht="15" x14ac:dyDescent="0.15">
      <c r="B89" s="57"/>
      <c r="C89" s="57"/>
      <c r="I89" s="57"/>
      <c r="J89" s="58"/>
      <c r="K89" s="58"/>
    </row>
    <row r="90" spans="2:11" s="13" customFormat="1" ht="15" x14ac:dyDescent="0.15">
      <c r="B90" s="57"/>
      <c r="C90" s="57"/>
      <c r="I90" s="57"/>
      <c r="J90" s="58"/>
      <c r="K90" s="58"/>
    </row>
    <row r="91" spans="2:11" s="13" customFormat="1" ht="15" x14ac:dyDescent="0.15">
      <c r="B91" s="57"/>
      <c r="C91" s="57"/>
      <c r="I91" s="57"/>
      <c r="J91" s="58"/>
      <c r="K91" s="58"/>
    </row>
    <row r="92" spans="2:11" s="13" customFormat="1" ht="15" x14ac:dyDescent="0.15">
      <c r="B92" s="57"/>
      <c r="C92" s="57"/>
      <c r="I92" s="57"/>
      <c r="J92" s="58"/>
      <c r="K92" s="58"/>
    </row>
    <row r="93" spans="2:11" s="13" customFormat="1" ht="15" x14ac:dyDescent="0.15">
      <c r="B93" s="57"/>
      <c r="C93" s="57"/>
      <c r="I93" s="57"/>
      <c r="J93" s="58"/>
      <c r="K93" s="58"/>
    </row>
    <row r="94" spans="2:11" s="13" customFormat="1" ht="15" x14ac:dyDescent="0.15">
      <c r="B94" s="57"/>
      <c r="C94" s="57"/>
      <c r="I94" s="57"/>
      <c r="J94" s="58"/>
      <c r="K94" s="58"/>
    </row>
    <row r="95" spans="2:11" s="13" customFormat="1" ht="15" x14ac:dyDescent="0.15">
      <c r="B95" s="57"/>
      <c r="C95" s="57"/>
      <c r="I95" s="57"/>
      <c r="J95" s="58"/>
      <c r="K95" s="58"/>
    </row>
    <row r="96" spans="2:11" s="13" customFormat="1" ht="15" x14ac:dyDescent="0.15">
      <c r="B96" s="57"/>
      <c r="C96" s="57"/>
      <c r="I96" s="57"/>
      <c r="J96" s="58"/>
      <c r="K96" s="58"/>
    </row>
    <row r="97" spans="2:11" s="13" customFormat="1" ht="15" x14ac:dyDescent="0.15">
      <c r="B97" s="57"/>
      <c r="C97" s="57"/>
      <c r="I97" s="57"/>
      <c r="J97" s="58"/>
      <c r="K97" s="58"/>
    </row>
    <row r="98" spans="2:11" s="13" customFormat="1" ht="15" x14ac:dyDescent="0.15">
      <c r="B98" s="57"/>
      <c r="C98" s="57"/>
      <c r="I98" s="57"/>
      <c r="J98" s="58"/>
      <c r="K98" s="58"/>
    </row>
    <row r="99" spans="2:11" s="13" customFormat="1" ht="15" x14ac:dyDescent="0.15">
      <c r="B99" s="57"/>
      <c r="C99" s="57"/>
      <c r="I99" s="57"/>
      <c r="J99" s="58"/>
      <c r="K99" s="58"/>
    </row>
    <row r="100" spans="2:11" s="13" customFormat="1" ht="15" x14ac:dyDescent="0.15">
      <c r="B100" s="57"/>
      <c r="C100" s="57"/>
      <c r="I100" s="57"/>
      <c r="J100" s="58"/>
      <c r="K100" s="58"/>
    </row>
    <row r="101" spans="2:11" s="13" customFormat="1" ht="15" x14ac:dyDescent="0.15">
      <c r="B101" s="57"/>
      <c r="C101" s="57"/>
      <c r="I101" s="57"/>
      <c r="J101" s="58"/>
      <c r="K101" s="58"/>
    </row>
    <row r="102" spans="2:11" s="13" customFormat="1" ht="15" x14ac:dyDescent="0.15">
      <c r="B102" s="57"/>
      <c r="C102" s="57"/>
      <c r="I102" s="57"/>
      <c r="J102" s="58"/>
      <c r="K102" s="58"/>
    </row>
    <row r="103" spans="2:11" s="13" customFormat="1" ht="15" x14ac:dyDescent="0.15">
      <c r="B103" s="57"/>
      <c r="C103" s="57"/>
      <c r="I103" s="57"/>
      <c r="J103" s="58"/>
      <c r="K103" s="58"/>
    </row>
    <row r="104" spans="2:11" s="13" customFormat="1" ht="15" x14ac:dyDescent="0.15">
      <c r="B104" s="57"/>
      <c r="C104" s="57"/>
      <c r="I104" s="57"/>
      <c r="J104" s="58"/>
      <c r="K104" s="58"/>
    </row>
    <row r="105" spans="2:11" s="13" customFormat="1" ht="15" x14ac:dyDescent="0.15">
      <c r="B105" s="57"/>
      <c r="C105" s="57"/>
      <c r="I105" s="57"/>
      <c r="J105" s="58"/>
      <c r="K105" s="58"/>
    </row>
    <row r="106" spans="2:11" s="13" customFormat="1" ht="15" x14ac:dyDescent="0.15">
      <c r="B106" s="57"/>
      <c r="C106" s="57"/>
      <c r="I106" s="57"/>
      <c r="J106" s="58"/>
      <c r="K106" s="58"/>
    </row>
    <row r="107" spans="2:11" s="13" customFormat="1" ht="15" x14ac:dyDescent="0.15">
      <c r="B107" s="57"/>
      <c r="C107" s="57"/>
      <c r="I107" s="57"/>
      <c r="J107" s="58"/>
      <c r="K107" s="58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46" zoomScaleNormal="100" zoomScaleSheetLayoutView="100" workbookViewId="0">
      <selection activeCell="G82" sqref="G82"/>
    </sheetView>
  </sheetViews>
  <sheetFormatPr defaultColWidth="9" defaultRowHeight="13.5" x14ac:dyDescent="0.15"/>
  <cols>
    <col min="1" max="1" width="7.875" style="1" customWidth="1"/>
    <col min="2" max="2" width="16.625" style="5" customWidth="1"/>
    <col min="3" max="3" width="1.25" style="5" customWidth="1"/>
    <col min="4" max="4" width="15.625" style="1" customWidth="1"/>
    <col min="5" max="5" width="1.25" style="1" customWidth="1"/>
    <col min="6" max="6" width="2.5" style="1" customWidth="1"/>
    <col min="7" max="7" width="15.625" style="1" customWidth="1"/>
    <col min="8" max="8" width="1.25" style="1" customWidth="1"/>
    <col min="9" max="9" width="18.625" style="5" customWidth="1"/>
    <col min="10" max="10" width="1.25" style="6" customWidth="1"/>
    <col min="11" max="11" width="18.625" style="6" customWidth="1"/>
    <col min="12" max="12" width="6.5" style="1" customWidth="1"/>
    <col min="13" max="13" width="5.625" style="1" customWidth="1"/>
    <col min="14" max="16384" width="9" style="1"/>
  </cols>
  <sheetData>
    <row r="1" spans="1:13" ht="30" customHeight="1" x14ac:dyDescent="0.1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"/>
    </row>
    <row r="2" spans="1:13" ht="16.5" customHeight="1" thickBot="1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"/>
    </row>
    <row r="3" spans="1:13" s="8" customFormat="1" ht="27" customHeight="1" x14ac:dyDescent="0.15">
      <c r="A3" s="104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  <c r="M3" s="12"/>
    </row>
    <row r="4" spans="1:13" s="9" customFormat="1" ht="15" customHeight="1" x14ac:dyDescent="0.15">
      <c r="A4" s="117" t="s">
        <v>27</v>
      </c>
      <c r="B4" s="118"/>
      <c r="C4" s="118"/>
      <c r="D4" s="119" t="s">
        <v>28</v>
      </c>
      <c r="E4" s="120"/>
      <c r="F4" s="120"/>
      <c r="G4" s="120"/>
      <c r="H4" s="121"/>
      <c r="I4" s="107" t="s">
        <v>30</v>
      </c>
      <c r="J4" s="108"/>
      <c r="K4" s="108"/>
      <c r="L4" s="109"/>
      <c r="M4" s="13"/>
    </row>
    <row r="5" spans="1:13" s="9" customFormat="1" ht="7.5" customHeight="1" x14ac:dyDescent="0.15">
      <c r="A5" s="117"/>
      <c r="B5" s="118"/>
      <c r="C5" s="118"/>
      <c r="D5" s="122"/>
      <c r="E5" s="118"/>
      <c r="F5" s="118"/>
      <c r="G5" s="118"/>
      <c r="H5" s="123"/>
      <c r="I5" s="110" t="s">
        <v>56</v>
      </c>
      <c r="J5" s="111"/>
      <c r="K5" s="111"/>
      <c r="L5" s="112"/>
      <c r="M5" s="13"/>
    </row>
    <row r="6" spans="1:13" s="9" customFormat="1" ht="7.5" customHeight="1" x14ac:dyDescent="0.15">
      <c r="A6" s="117"/>
      <c r="B6" s="118"/>
      <c r="C6" s="118"/>
      <c r="D6" s="122"/>
      <c r="E6" s="118"/>
      <c r="F6" s="118"/>
      <c r="G6" s="118"/>
      <c r="H6" s="123"/>
      <c r="I6" s="113"/>
      <c r="J6" s="111"/>
      <c r="K6" s="111"/>
      <c r="L6" s="112"/>
      <c r="M6" s="13"/>
    </row>
    <row r="7" spans="1:13" s="9" customFormat="1" ht="7.5" customHeight="1" x14ac:dyDescent="0.15">
      <c r="A7" s="117"/>
      <c r="B7" s="118"/>
      <c r="C7" s="118"/>
      <c r="D7" s="122"/>
      <c r="E7" s="118"/>
      <c r="F7" s="118"/>
      <c r="G7" s="118"/>
      <c r="H7" s="123"/>
      <c r="I7" s="114"/>
      <c r="J7" s="115"/>
      <c r="K7" s="115"/>
      <c r="L7" s="116"/>
      <c r="M7" s="13"/>
    </row>
    <row r="8" spans="1:13" s="9" customFormat="1" ht="15" customHeight="1" x14ac:dyDescent="0.15">
      <c r="A8" s="117"/>
      <c r="B8" s="118"/>
      <c r="C8" s="118"/>
      <c r="D8" s="122"/>
      <c r="E8" s="118"/>
      <c r="F8" s="118"/>
      <c r="G8" s="118"/>
      <c r="H8" s="123"/>
      <c r="I8" s="137" t="s">
        <v>0</v>
      </c>
      <c r="J8" s="138"/>
      <c r="K8" s="138"/>
      <c r="L8" s="139"/>
      <c r="M8" s="13"/>
    </row>
    <row r="9" spans="1:13" s="9" customFormat="1" ht="11.25" customHeight="1" x14ac:dyDescent="0.15">
      <c r="A9" s="117"/>
      <c r="B9" s="118"/>
      <c r="C9" s="118"/>
      <c r="D9" s="122"/>
      <c r="E9" s="118"/>
      <c r="F9" s="118"/>
      <c r="G9" s="118"/>
      <c r="H9" s="123"/>
      <c r="I9" s="131">
        <v>13.182</v>
      </c>
      <c r="J9" s="132"/>
      <c r="K9" s="132"/>
      <c r="L9" s="133"/>
      <c r="M9" s="13"/>
    </row>
    <row r="10" spans="1:13" s="9" customFormat="1" ht="11.25" customHeight="1" x14ac:dyDescent="0.15">
      <c r="A10" s="117"/>
      <c r="B10" s="118"/>
      <c r="C10" s="118"/>
      <c r="D10" s="122"/>
      <c r="E10" s="118"/>
      <c r="F10" s="118"/>
      <c r="G10" s="118"/>
      <c r="H10" s="123"/>
      <c r="I10" s="134"/>
      <c r="J10" s="135"/>
      <c r="K10" s="135"/>
      <c r="L10" s="136"/>
      <c r="M10" s="13"/>
    </row>
    <row r="11" spans="1:13" s="9" customFormat="1" ht="7.5" customHeight="1" x14ac:dyDescent="0.15">
      <c r="A11" s="96" t="s">
        <v>1</v>
      </c>
      <c r="B11" s="127" t="s">
        <v>2</v>
      </c>
      <c r="C11" s="128"/>
      <c r="D11" s="122"/>
      <c r="E11" s="118"/>
      <c r="F11" s="118"/>
      <c r="G11" s="118"/>
      <c r="H11" s="123"/>
      <c r="I11" s="140" t="s">
        <v>3</v>
      </c>
      <c r="J11" s="141"/>
      <c r="K11" s="144" t="s">
        <v>4</v>
      </c>
      <c r="L11" s="145"/>
      <c r="M11" s="13"/>
    </row>
    <row r="12" spans="1:13" s="9" customFormat="1" ht="7.5" customHeight="1" x14ac:dyDescent="0.15">
      <c r="A12" s="97"/>
      <c r="B12" s="129"/>
      <c r="C12" s="130"/>
      <c r="D12" s="124"/>
      <c r="E12" s="125"/>
      <c r="F12" s="125"/>
      <c r="G12" s="125"/>
      <c r="H12" s="126"/>
      <c r="I12" s="142"/>
      <c r="J12" s="143"/>
      <c r="K12" s="146"/>
      <c r="L12" s="147"/>
      <c r="M12" s="13"/>
    </row>
    <row r="13" spans="1:13" s="7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  <c r="M13" s="24"/>
    </row>
    <row r="14" spans="1:13" s="7" customFormat="1" ht="19.5" customHeight="1" x14ac:dyDescent="0.15">
      <c r="A14" s="85">
        <v>1</v>
      </c>
      <c r="B14" s="86">
        <v>88000</v>
      </c>
      <c r="C14" s="87"/>
      <c r="D14" s="83"/>
      <c r="E14" s="26"/>
      <c r="F14" s="25" t="s">
        <v>7</v>
      </c>
      <c r="G14" s="25">
        <v>93000</v>
      </c>
      <c r="H14" s="27"/>
      <c r="I14" s="88">
        <f>B14*I$9/100</f>
        <v>11600.16</v>
      </c>
      <c r="J14" s="89"/>
      <c r="K14" s="90">
        <f>I14/2</f>
        <v>5800.08</v>
      </c>
      <c r="L14" s="91"/>
      <c r="M14" s="24"/>
    </row>
    <row r="15" spans="1:13" s="7" customFormat="1" ht="19.5" customHeight="1" x14ac:dyDescent="0.15">
      <c r="A15" s="75">
        <v>2</v>
      </c>
      <c r="B15" s="76">
        <v>98000</v>
      </c>
      <c r="C15" s="77"/>
      <c r="D15" s="84">
        <v>93000</v>
      </c>
      <c r="E15" s="78"/>
      <c r="F15" s="79" t="s">
        <v>7</v>
      </c>
      <c r="G15" s="79">
        <v>101000</v>
      </c>
      <c r="H15" s="80"/>
      <c r="I15" s="38">
        <f t="shared" ref="I15:I44" si="0">B15*I$9/100</f>
        <v>12918.36</v>
      </c>
      <c r="J15" s="39"/>
      <c r="K15" s="40">
        <f>I15/2</f>
        <v>6459.18</v>
      </c>
      <c r="L15" s="41"/>
      <c r="M15" s="24"/>
    </row>
    <row r="16" spans="1:13" s="10" customFormat="1" ht="19.5" customHeight="1" x14ac:dyDescent="0.15">
      <c r="A16" s="43">
        <v>3</v>
      </c>
      <c r="B16" s="44">
        <v>104000</v>
      </c>
      <c r="C16" s="45"/>
      <c r="D16" s="62">
        <v>101000</v>
      </c>
      <c r="E16" s="47"/>
      <c r="F16" s="46" t="s">
        <v>7</v>
      </c>
      <c r="G16" s="51">
        <v>107000</v>
      </c>
      <c r="H16" s="48"/>
      <c r="I16" s="28">
        <f t="shared" si="0"/>
        <v>13709.28</v>
      </c>
      <c r="J16" s="29"/>
      <c r="K16" s="30">
        <f t="shared" ref="K16:K44" si="1">I16/2</f>
        <v>6854.64</v>
      </c>
      <c r="L16" s="31"/>
      <c r="M16" s="42"/>
    </row>
    <row r="17" spans="1:13" s="7" customFormat="1" ht="19.5" customHeight="1" x14ac:dyDescent="0.15">
      <c r="A17" s="32">
        <v>4</v>
      </c>
      <c r="B17" s="33">
        <v>110000</v>
      </c>
      <c r="C17" s="34"/>
      <c r="D17" s="61">
        <v>107000</v>
      </c>
      <c r="E17" s="36"/>
      <c r="F17" s="35" t="s">
        <v>7</v>
      </c>
      <c r="G17" s="63">
        <v>114000</v>
      </c>
      <c r="H17" s="37"/>
      <c r="I17" s="38">
        <f t="shared" si="0"/>
        <v>14500.2</v>
      </c>
      <c r="J17" s="39"/>
      <c r="K17" s="40">
        <f t="shared" si="1"/>
        <v>7250.1</v>
      </c>
      <c r="L17" s="41"/>
      <c r="M17" s="24"/>
    </row>
    <row r="18" spans="1:13" s="10" customFormat="1" ht="19.5" customHeight="1" x14ac:dyDescent="0.15">
      <c r="A18" s="43">
        <v>5</v>
      </c>
      <c r="B18" s="44">
        <v>118000</v>
      </c>
      <c r="C18" s="45"/>
      <c r="D18" s="62">
        <v>114000</v>
      </c>
      <c r="E18" s="47"/>
      <c r="F18" s="46" t="s">
        <v>7</v>
      </c>
      <c r="G18" s="51">
        <v>122000</v>
      </c>
      <c r="H18" s="48"/>
      <c r="I18" s="28">
        <f t="shared" si="0"/>
        <v>15554.76</v>
      </c>
      <c r="J18" s="29"/>
      <c r="K18" s="30">
        <f t="shared" si="1"/>
        <v>7777.38</v>
      </c>
      <c r="L18" s="31"/>
      <c r="M18" s="42"/>
    </row>
    <row r="19" spans="1:13" s="7" customFormat="1" ht="19.5" customHeight="1" x14ac:dyDescent="0.15">
      <c r="A19" s="32">
        <v>6</v>
      </c>
      <c r="B19" s="33">
        <v>126000</v>
      </c>
      <c r="C19" s="34"/>
      <c r="D19" s="61">
        <v>122000</v>
      </c>
      <c r="E19" s="36"/>
      <c r="F19" s="35" t="s">
        <v>7</v>
      </c>
      <c r="G19" s="63">
        <v>130000</v>
      </c>
      <c r="H19" s="37"/>
      <c r="I19" s="38">
        <f t="shared" si="0"/>
        <v>16609.32</v>
      </c>
      <c r="J19" s="39"/>
      <c r="K19" s="40">
        <f t="shared" si="1"/>
        <v>8304.66</v>
      </c>
      <c r="L19" s="41"/>
      <c r="M19" s="24"/>
    </row>
    <row r="20" spans="1:13" s="10" customFormat="1" ht="19.5" customHeight="1" x14ac:dyDescent="0.15">
      <c r="A20" s="50">
        <v>7</v>
      </c>
      <c r="B20" s="44">
        <v>134000</v>
      </c>
      <c r="C20" s="45"/>
      <c r="D20" s="62">
        <v>130000</v>
      </c>
      <c r="E20" s="47"/>
      <c r="F20" s="46" t="s">
        <v>7</v>
      </c>
      <c r="G20" s="51">
        <v>138000</v>
      </c>
      <c r="H20" s="48"/>
      <c r="I20" s="28">
        <f t="shared" si="0"/>
        <v>17663.88</v>
      </c>
      <c r="J20" s="29"/>
      <c r="K20" s="30">
        <f t="shared" si="1"/>
        <v>8831.94</v>
      </c>
      <c r="L20" s="31"/>
      <c r="M20" s="42"/>
    </row>
    <row r="21" spans="1:13" s="7" customFormat="1" ht="19.5" customHeight="1" x14ac:dyDescent="0.15">
      <c r="A21" s="49">
        <v>8</v>
      </c>
      <c r="B21" s="33">
        <v>142000</v>
      </c>
      <c r="C21" s="34"/>
      <c r="D21" s="61">
        <v>138000</v>
      </c>
      <c r="E21" s="36"/>
      <c r="F21" s="35" t="s">
        <v>7</v>
      </c>
      <c r="G21" s="63">
        <v>146000</v>
      </c>
      <c r="H21" s="37"/>
      <c r="I21" s="38">
        <f t="shared" si="0"/>
        <v>18718.439999999999</v>
      </c>
      <c r="J21" s="39"/>
      <c r="K21" s="40">
        <f t="shared" si="1"/>
        <v>9359.2199999999993</v>
      </c>
      <c r="L21" s="41"/>
      <c r="M21" s="24"/>
    </row>
    <row r="22" spans="1:13" s="10" customFormat="1" ht="19.5" customHeight="1" x14ac:dyDescent="0.15">
      <c r="A22" s="50">
        <v>9</v>
      </c>
      <c r="B22" s="44">
        <v>150000</v>
      </c>
      <c r="C22" s="45"/>
      <c r="D22" s="62">
        <v>146000</v>
      </c>
      <c r="E22" s="47"/>
      <c r="F22" s="46" t="s">
        <v>7</v>
      </c>
      <c r="G22" s="51">
        <v>155000</v>
      </c>
      <c r="H22" s="48"/>
      <c r="I22" s="28">
        <f t="shared" si="0"/>
        <v>19773</v>
      </c>
      <c r="J22" s="29"/>
      <c r="K22" s="30">
        <f t="shared" si="1"/>
        <v>9886.5</v>
      </c>
      <c r="L22" s="31"/>
      <c r="M22" s="42"/>
    </row>
    <row r="23" spans="1:13" s="7" customFormat="1" ht="19.5" customHeight="1" x14ac:dyDescent="0.15">
      <c r="A23" s="49">
        <v>10</v>
      </c>
      <c r="B23" s="33">
        <v>160000</v>
      </c>
      <c r="C23" s="34"/>
      <c r="D23" s="61">
        <v>155000</v>
      </c>
      <c r="E23" s="36"/>
      <c r="F23" s="35" t="s">
        <v>7</v>
      </c>
      <c r="G23" s="63">
        <v>165000</v>
      </c>
      <c r="H23" s="37"/>
      <c r="I23" s="38">
        <f t="shared" si="0"/>
        <v>21091.200000000001</v>
      </c>
      <c r="J23" s="39"/>
      <c r="K23" s="40">
        <f t="shared" si="1"/>
        <v>10545.6</v>
      </c>
      <c r="L23" s="41"/>
      <c r="M23" s="24"/>
    </row>
    <row r="24" spans="1:13" s="10" customFormat="1" ht="19.5" customHeight="1" x14ac:dyDescent="0.15">
      <c r="A24" s="50">
        <v>11</v>
      </c>
      <c r="B24" s="44">
        <v>170000</v>
      </c>
      <c r="C24" s="45"/>
      <c r="D24" s="62">
        <v>165000</v>
      </c>
      <c r="E24" s="47"/>
      <c r="F24" s="46" t="s">
        <v>7</v>
      </c>
      <c r="G24" s="51">
        <v>175000</v>
      </c>
      <c r="H24" s="48"/>
      <c r="I24" s="28">
        <f t="shared" si="0"/>
        <v>22409.4</v>
      </c>
      <c r="J24" s="29"/>
      <c r="K24" s="30">
        <f t="shared" si="1"/>
        <v>11204.7</v>
      </c>
      <c r="L24" s="31"/>
      <c r="M24" s="42"/>
    </row>
    <row r="25" spans="1:13" s="7" customFormat="1" ht="19.5" customHeight="1" x14ac:dyDescent="0.15">
      <c r="A25" s="49">
        <v>12</v>
      </c>
      <c r="B25" s="33">
        <v>180000</v>
      </c>
      <c r="C25" s="34"/>
      <c r="D25" s="61">
        <v>175000</v>
      </c>
      <c r="E25" s="36"/>
      <c r="F25" s="35" t="s">
        <v>7</v>
      </c>
      <c r="G25" s="63">
        <v>185000</v>
      </c>
      <c r="H25" s="37"/>
      <c r="I25" s="38">
        <f t="shared" si="0"/>
        <v>23727.599999999999</v>
      </c>
      <c r="J25" s="39"/>
      <c r="K25" s="40">
        <f t="shared" si="1"/>
        <v>11863.8</v>
      </c>
      <c r="L25" s="41"/>
      <c r="M25" s="24"/>
    </row>
    <row r="26" spans="1:13" s="10" customFormat="1" ht="19.5" customHeight="1" x14ac:dyDescent="0.15">
      <c r="A26" s="50">
        <v>13</v>
      </c>
      <c r="B26" s="44">
        <v>190000</v>
      </c>
      <c r="C26" s="45"/>
      <c r="D26" s="62">
        <v>185000</v>
      </c>
      <c r="E26" s="47"/>
      <c r="F26" s="46" t="s">
        <v>7</v>
      </c>
      <c r="G26" s="51">
        <v>195000</v>
      </c>
      <c r="H26" s="48"/>
      <c r="I26" s="28">
        <f t="shared" si="0"/>
        <v>25045.8</v>
      </c>
      <c r="J26" s="29"/>
      <c r="K26" s="30">
        <f t="shared" si="1"/>
        <v>12522.9</v>
      </c>
      <c r="L26" s="31"/>
      <c r="M26" s="42"/>
    </row>
    <row r="27" spans="1:13" s="7" customFormat="1" ht="19.5" customHeight="1" x14ac:dyDescent="0.15">
      <c r="A27" s="49">
        <v>14</v>
      </c>
      <c r="B27" s="33">
        <v>200000</v>
      </c>
      <c r="C27" s="34"/>
      <c r="D27" s="61">
        <v>195000</v>
      </c>
      <c r="E27" s="36"/>
      <c r="F27" s="35" t="s">
        <v>7</v>
      </c>
      <c r="G27" s="63">
        <v>210000</v>
      </c>
      <c r="H27" s="37"/>
      <c r="I27" s="38">
        <f t="shared" si="0"/>
        <v>26364</v>
      </c>
      <c r="J27" s="39"/>
      <c r="K27" s="40">
        <f t="shared" si="1"/>
        <v>13182</v>
      </c>
      <c r="L27" s="41"/>
      <c r="M27" s="24"/>
    </row>
    <row r="28" spans="1:13" s="10" customFormat="1" ht="19.5" customHeight="1" x14ac:dyDescent="0.15">
      <c r="A28" s="50">
        <v>15</v>
      </c>
      <c r="B28" s="44">
        <v>220000</v>
      </c>
      <c r="C28" s="45"/>
      <c r="D28" s="62">
        <v>210000</v>
      </c>
      <c r="E28" s="47"/>
      <c r="F28" s="46" t="s">
        <v>7</v>
      </c>
      <c r="G28" s="51">
        <v>230000</v>
      </c>
      <c r="H28" s="48"/>
      <c r="I28" s="28">
        <f t="shared" si="0"/>
        <v>29000.400000000001</v>
      </c>
      <c r="J28" s="29"/>
      <c r="K28" s="30">
        <f t="shared" si="1"/>
        <v>14500.2</v>
      </c>
      <c r="L28" s="31"/>
      <c r="M28" s="42"/>
    </row>
    <row r="29" spans="1:13" s="7" customFormat="1" ht="19.5" customHeight="1" x14ac:dyDescent="0.15">
      <c r="A29" s="49">
        <v>16</v>
      </c>
      <c r="B29" s="33">
        <v>240000</v>
      </c>
      <c r="C29" s="34"/>
      <c r="D29" s="61">
        <v>230000</v>
      </c>
      <c r="E29" s="36"/>
      <c r="F29" s="35" t="s">
        <v>7</v>
      </c>
      <c r="G29" s="63">
        <v>250000</v>
      </c>
      <c r="H29" s="37"/>
      <c r="I29" s="38">
        <f t="shared" si="0"/>
        <v>31636.799999999999</v>
      </c>
      <c r="J29" s="39"/>
      <c r="K29" s="40">
        <f t="shared" si="1"/>
        <v>15818.4</v>
      </c>
      <c r="L29" s="41"/>
      <c r="M29" s="24"/>
    </row>
    <row r="30" spans="1:13" s="10" customFormat="1" ht="19.5" customHeight="1" x14ac:dyDescent="0.15">
      <c r="A30" s="50">
        <v>17</v>
      </c>
      <c r="B30" s="44">
        <v>260000</v>
      </c>
      <c r="C30" s="45"/>
      <c r="D30" s="62">
        <v>250000</v>
      </c>
      <c r="E30" s="47"/>
      <c r="F30" s="46" t="s">
        <v>7</v>
      </c>
      <c r="G30" s="51">
        <v>270000</v>
      </c>
      <c r="H30" s="48"/>
      <c r="I30" s="28">
        <f t="shared" si="0"/>
        <v>34273.199999999997</v>
      </c>
      <c r="J30" s="29"/>
      <c r="K30" s="30">
        <f t="shared" si="1"/>
        <v>17136.599999999999</v>
      </c>
      <c r="L30" s="31"/>
      <c r="M30" s="42"/>
    </row>
    <row r="31" spans="1:13" s="7" customFormat="1" ht="19.5" customHeight="1" x14ac:dyDescent="0.15">
      <c r="A31" s="49">
        <v>18</v>
      </c>
      <c r="B31" s="33">
        <v>280000</v>
      </c>
      <c r="C31" s="81"/>
      <c r="D31" s="61">
        <v>270000</v>
      </c>
      <c r="E31" s="82"/>
      <c r="F31" s="63" t="s">
        <v>7</v>
      </c>
      <c r="G31" s="63">
        <v>290000</v>
      </c>
      <c r="H31" s="37"/>
      <c r="I31" s="38">
        <f t="shared" si="0"/>
        <v>36909.599999999999</v>
      </c>
      <c r="J31" s="39"/>
      <c r="K31" s="40">
        <f t="shared" si="1"/>
        <v>18454.8</v>
      </c>
      <c r="L31" s="41"/>
      <c r="M31" s="24"/>
    </row>
    <row r="32" spans="1:13" s="10" customFormat="1" ht="19.5" customHeight="1" x14ac:dyDescent="0.15">
      <c r="A32" s="50">
        <v>19</v>
      </c>
      <c r="B32" s="44">
        <v>300000</v>
      </c>
      <c r="C32" s="45"/>
      <c r="D32" s="62">
        <v>290000</v>
      </c>
      <c r="E32" s="47"/>
      <c r="F32" s="46" t="s">
        <v>7</v>
      </c>
      <c r="G32" s="51">
        <v>310000</v>
      </c>
      <c r="H32" s="48"/>
      <c r="I32" s="28">
        <f t="shared" si="0"/>
        <v>39546</v>
      </c>
      <c r="J32" s="29"/>
      <c r="K32" s="30">
        <f t="shared" si="1"/>
        <v>19773</v>
      </c>
      <c r="L32" s="31"/>
      <c r="M32" s="42"/>
    </row>
    <row r="33" spans="1:13" s="7" customFormat="1" ht="19.5" customHeight="1" x14ac:dyDescent="0.15">
      <c r="A33" s="49">
        <v>20</v>
      </c>
      <c r="B33" s="33">
        <v>320000</v>
      </c>
      <c r="C33" s="34"/>
      <c r="D33" s="61">
        <v>310000</v>
      </c>
      <c r="E33" s="36"/>
      <c r="F33" s="35" t="s">
        <v>7</v>
      </c>
      <c r="G33" s="63">
        <v>330000</v>
      </c>
      <c r="H33" s="37"/>
      <c r="I33" s="38">
        <f t="shared" si="0"/>
        <v>42182.400000000001</v>
      </c>
      <c r="J33" s="39"/>
      <c r="K33" s="40">
        <f t="shared" si="1"/>
        <v>21091.200000000001</v>
      </c>
      <c r="L33" s="41"/>
      <c r="M33" s="24"/>
    </row>
    <row r="34" spans="1:13" s="10" customFormat="1" ht="19.5" customHeight="1" x14ac:dyDescent="0.15">
      <c r="A34" s="50">
        <v>21</v>
      </c>
      <c r="B34" s="44">
        <v>340000</v>
      </c>
      <c r="C34" s="45"/>
      <c r="D34" s="62">
        <v>330000</v>
      </c>
      <c r="E34" s="47"/>
      <c r="F34" s="46" t="s">
        <v>7</v>
      </c>
      <c r="G34" s="51">
        <v>350000</v>
      </c>
      <c r="H34" s="48"/>
      <c r="I34" s="28">
        <f t="shared" si="0"/>
        <v>44818.8</v>
      </c>
      <c r="J34" s="29"/>
      <c r="K34" s="30">
        <f t="shared" si="1"/>
        <v>22409.4</v>
      </c>
      <c r="L34" s="31"/>
      <c r="M34" s="42"/>
    </row>
    <row r="35" spans="1:13" s="7" customFormat="1" ht="19.5" customHeight="1" x14ac:dyDescent="0.15">
      <c r="A35" s="49">
        <v>22</v>
      </c>
      <c r="B35" s="33">
        <v>360000</v>
      </c>
      <c r="C35" s="34"/>
      <c r="D35" s="61">
        <v>350000</v>
      </c>
      <c r="E35" s="36"/>
      <c r="F35" s="35" t="s">
        <v>7</v>
      </c>
      <c r="G35" s="63">
        <v>370000</v>
      </c>
      <c r="H35" s="37"/>
      <c r="I35" s="38">
        <f t="shared" si="0"/>
        <v>47455.199999999997</v>
      </c>
      <c r="J35" s="39"/>
      <c r="K35" s="40">
        <f t="shared" si="1"/>
        <v>23727.599999999999</v>
      </c>
      <c r="L35" s="41"/>
      <c r="M35" s="24"/>
    </row>
    <row r="36" spans="1:13" s="10" customFormat="1" ht="19.5" customHeight="1" x14ac:dyDescent="0.15">
      <c r="A36" s="50">
        <v>23</v>
      </c>
      <c r="B36" s="44">
        <v>380000</v>
      </c>
      <c r="C36" s="45"/>
      <c r="D36" s="62">
        <v>370000</v>
      </c>
      <c r="E36" s="47"/>
      <c r="F36" s="46" t="s">
        <v>7</v>
      </c>
      <c r="G36" s="51">
        <v>395000</v>
      </c>
      <c r="H36" s="48"/>
      <c r="I36" s="28">
        <f t="shared" si="0"/>
        <v>50091.6</v>
      </c>
      <c r="J36" s="29"/>
      <c r="K36" s="30">
        <f t="shared" si="1"/>
        <v>25045.8</v>
      </c>
      <c r="L36" s="31"/>
      <c r="M36" s="42"/>
    </row>
    <row r="37" spans="1:13" s="7" customFormat="1" ht="19.5" customHeight="1" x14ac:dyDescent="0.15">
      <c r="A37" s="49">
        <v>24</v>
      </c>
      <c r="B37" s="33">
        <v>410000</v>
      </c>
      <c r="C37" s="34"/>
      <c r="D37" s="61">
        <v>395000</v>
      </c>
      <c r="E37" s="36"/>
      <c r="F37" s="35" t="s">
        <v>7</v>
      </c>
      <c r="G37" s="63">
        <v>425000</v>
      </c>
      <c r="H37" s="37"/>
      <c r="I37" s="38">
        <f t="shared" si="0"/>
        <v>54046.2</v>
      </c>
      <c r="J37" s="39"/>
      <c r="K37" s="40">
        <f t="shared" si="1"/>
        <v>27023.1</v>
      </c>
      <c r="L37" s="41"/>
      <c r="M37" s="24"/>
    </row>
    <row r="38" spans="1:13" s="10" customFormat="1" ht="19.5" customHeight="1" x14ac:dyDescent="0.15">
      <c r="A38" s="50">
        <v>25</v>
      </c>
      <c r="B38" s="44">
        <v>440000</v>
      </c>
      <c r="C38" s="45"/>
      <c r="D38" s="62">
        <v>425000</v>
      </c>
      <c r="E38" s="47"/>
      <c r="F38" s="46" t="s">
        <v>7</v>
      </c>
      <c r="G38" s="51">
        <v>455000</v>
      </c>
      <c r="H38" s="48"/>
      <c r="I38" s="28">
        <f t="shared" si="0"/>
        <v>58000.800000000003</v>
      </c>
      <c r="J38" s="29"/>
      <c r="K38" s="30">
        <f t="shared" si="1"/>
        <v>29000.400000000001</v>
      </c>
      <c r="L38" s="31"/>
      <c r="M38" s="42"/>
    </row>
    <row r="39" spans="1:13" s="7" customFormat="1" ht="19.5" customHeight="1" x14ac:dyDescent="0.15">
      <c r="A39" s="49">
        <v>26</v>
      </c>
      <c r="B39" s="33">
        <v>470000</v>
      </c>
      <c r="C39" s="34"/>
      <c r="D39" s="61">
        <v>455000</v>
      </c>
      <c r="E39" s="36"/>
      <c r="F39" s="35" t="s">
        <v>7</v>
      </c>
      <c r="G39" s="63">
        <v>485000</v>
      </c>
      <c r="H39" s="37"/>
      <c r="I39" s="38">
        <f t="shared" si="0"/>
        <v>61955.4</v>
      </c>
      <c r="J39" s="39"/>
      <c r="K39" s="40">
        <f t="shared" si="1"/>
        <v>30977.7</v>
      </c>
      <c r="L39" s="41"/>
      <c r="M39" s="24"/>
    </row>
    <row r="40" spans="1:13" s="10" customFormat="1" ht="19.5" customHeight="1" x14ac:dyDescent="0.15">
      <c r="A40" s="50">
        <v>27</v>
      </c>
      <c r="B40" s="44">
        <v>500000</v>
      </c>
      <c r="C40" s="45"/>
      <c r="D40" s="62">
        <v>485000</v>
      </c>
      <c r="E40" s="47"/>
      <c r="F40" s="46" t="s">
        <v>7</v>
      </c>
      <c r="G40" s="51">
        <v>515000</v>
      </c>
      <c r="H40" s="48"/>
      <c r="I40" s="28">
        <f t="shared" si="0"/>
        <v>65910</v>
      </c>
      <c r="J40" s="29"/>
      <c r="K40" s="30">
        <f t="shared" si="1"/>
        <v>32955</v>
      </c>
      <c r="L40" s="31"/>
      <c r="M40" s="42"/>
    </row>
    <row r="41" spans="1:13" s="7" customFormat="1" ht="19.5" customHeight="1" x14ac:dyDescent="0.15">
      <c r="A41" s="49">
        <v>28</v>
      </c>
      <c r="B41" s="33">
        <v>530000</v>
      </c>
      <c r="C41" s="34"/>
      <c r="D41" s="61">
        <v>515000</v>
      </c>
      <c r="E41" s="36"/>
      <c r="F41" s="35" t="s">
        <v>7</v>
      </c>
      <c r="G41" s="63">
        <v>545000</v>
      </c>
      <c r="H41" s="37"/>
      <c r="I41" s="38">
        <f t="shared" si="0"/>
        <v>69864.600000000006</v>
      </c>
      <c r="J41" s="39"/>
      <c r="K41" s="40">
        <f t="shared" si="1"/>
        <v>34932.300000000003</v>
      </c>
      <c r="L41" s="41"/>
      <c r="M41" s="24"/>
    </row>
    <row r="42" spans="1:13" s="10" customFormat="1" ht="19.5" customHeight="1" x14ac:dyDescent="0.15">
      <c r="A42" s="50">
        <v>29</v>
      </c>
      <c r="B42" s="44">
        <v>560000</v>
      </c>
      <c r="C42" s="45"/>
      <c r="D42" s="62">
        <v>545000</v>
      </c>
      <c r="E42" s="47"/>
      <c r="F42" s="46" t="s">
        <v>7</v>
      </c>
      <c r="G42" s="51">
        <v>575000</v>
      </c>
      <c r="H42" s="48"/>
      <c r="I42" s="28">
        <f t="shared" si="0"/>
        <v>73819.199999999997</v>
      </c>
      <c r="J42" s="29"/>
      <c r="K42" s="30">
        <f t="shared" si="1"/>
        <v>36909.599999999999</v>
      </c>
      <c r="L42" s="31"/>
      <c r="M42" s="42"/>
    </row>
    <row r="43" spans="1:13" s="7" customFormat="1" ht="19.5" customHeight="1" x14ac:dyDescent="0.15">
      <c r="A43" s="49">
        <v>30</v>
      </c>
      <c r="B43" s="33">
        <v>590000</v>
      </c>
      <c r="C43" s="34"/>
      <c r="D43" s="61">
        <v>575000</v>
      </c>
      <c r="E43" s="36"/>
      <c r="F43" s="35" t="s">
        <v>7</v>
      </c>
      <c r="G43" s="63">
        <v>605000</v>
      </c>
      <c r="H43" s="37"/>
      <c r="I43" s="38">
        <f t="shared" si="0"/>
        <v>77773.8</v>
      </c>
      <c r="J43" s="39"/>
      <c r="K43" s="40">
        <f t="shared" si="1"/>
        <v>38886.9</v>
      </c>
      <c r="L43" s="41"/>
      <c r="M43" s="24"/>
    </row>
    <row r="44" spans="1:13" s="10" customFormat="1" ht="19.5" customHeight="1" thickBot="1" x14ac:dyDescent="0.2">
      <c r="A44" s="64">
        <v>31</v>
      </c>
      <c r="B44" s="65">
        <v>620000</v>
      </c>
      <c r="C44" s="66"/>
      <c r="D44" s="67">
        <v>605000</v>
      </c>
      <c r="E44" s="68"/>
      <c r="F44" s="69" t="s">
        <v>7</v>
      </c>
      <c r="G44" s="70"/>
      <c r="H44" s="70"/>
      <c r="I44" s="71">
        <f t="shared" si="0"/>
        <v>81728.399999999994</v>
      </c>
      <c r="J44" s="72"/>
      <c r="K44" s="73">
        <f t="shared" si="1"/>
        <v>40864.199999999997</v>
      </c>
      <c r="L44" s="74"/>
      <c r="M44" s="42"/>
    </row>
    <row r="45" spans="1:13" s="13" customFormat="1" ht="12" customHeight="1" x14ac:dyDescent="0.15">
      <c r="A45" s="52"/>
      <c r="B45" s="53"/>
      <c r="C45" s="53"/>
      <c r="D45" s="53"/>
      <c r="E45" s="53"/>
      <c r="F45" s="52"/>
      <c r="G45" s="54"/>
      <c r="H45" s="54"/>
      <c r="I45" s="55"/>
      <c r="J45" s="55"/>
      <c r="K45" s="95" t="s">
        <v>23</v>
      </c>
      <c r="L45" s="95"/>
    </row>
    <row r="46" spans="1:13" s="13" customFormat="1" ht="12" customHeight="1" x14ac:dyDescent="0.15">
      <c r="A46" s="98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13" customFormat="1" ht="12" customHeight="1" x14ac:dyDescent="0.15">
      <c r="A47" s="93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s="13" customFormat="1" ht="12" customHeight="1" x14ac:dyDescent="0.15">
      <c r="A48" s="93" t="s">
        <v>63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s="13" customFormat="1" ht="12" customHeight="1" x14ac:dyDescent="0.15">
      <c r="A49" s="92" t="s">
        <v>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1:13" s="13" customFormat="1" ht="12" customHeight="1" x14ac:dyDescent="0.15">
      <c r="A50" s="93" t="s">
        <v>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s="13" customFormat="1" ht="12" customHeight="1" x14ac:dyDescent="0.15">
      <c r="A51" s="98" t="s">
        <v>73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56"/>
    </row>
    <row r="52" spans="1:13" s="13" customFormat="1" ht="12" customHeight="1" x14ac:dyDescent="0.15">
      <c r="A52" s="92" t="s">
        <v>74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13" customFormat="1" ht="12" customHeight="1" x14ac:dyDescent="0.15">
      <c r="A53" s="94" t="s">
        <v>11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13" customFormat="1" ht="12" customHeight="1" x14ac:dyDescent="0.15">
      <c r="A54" s="93" t="s">
        <v>12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s="13" customFormat="1" ht="12" customHeight="1" x14ac:dyDescent="0.15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s="13" customFormat="1" ht="12" customHeight="1" x14ac:dyDescent="0.15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s="13" customFormat="1" ht="12" customHeight="1" x14ac:dyDescent="0.15">
      <c r="A57" s="100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92"/>
    </row>
    <row r="58" spans="1:13" s="13" customFormat="1" ht="12" customHeight="1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s="13" customFormat="1" ht="12" customHeight="1" x14ac:dyDescent="0.15">
      <c r="A59" s="94" t="s">
        <v>57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s="13" customFormat="1" ht="12" customHeight="1" x14ac:dyDescent="0.1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1:13" s="13" customFormat="1" ht="12" customHeight="1" x14ac:dyDescent="0.15">
      <c r="A61" s="93" t="s">
        <v>13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s="13" customFormat="1" ht="12" customHeight="1" x14ac:dyDescent="0.15">
      <c r="A62" s="93" t="s">
        <v>76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s="13" customFormat="1" ht="12" customHeight="1" x14ac:dyDescent="0.15">
      <c r="A63" s="93" t="s">
        <v>14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s="13" customFormat="1" ht="12" customHeight="1" x14ac:dyDescent="0.15">
      <c r="A64" s="93" t="s">
        <v>10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s="13" customFormat="1" ht="12" customHeight="1" x14ac:dyDescent="0.15">
      <c r="A65" s="94" t="s">
        <v>15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s="13" customFormat="1" ht="12" customHeight="1" x14ac:dyDescent="0.15">
      <c r="A66" s="93" t="s">
        <v>16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s="13" customFormat="1" ht="12" customHeight="1" x14ac:dyDescent="0.15">
      <c r="A67" s="93" t="s">
        <v>26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s="13" customFormat="1" ht="12" customHeight="1" x14ac:dyDescent="0.15">
      <c r="A68" s="93" t="s">
        <v>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s="13" customFormat="1" ht="12" customHeight="1" x14ac:dyDescent="0.15">
      <c r="A69" s="93" t="s">
        <v>18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s="13" customFormat="1" ht="12" customHeight="1" x14ac:dyDescent="0.15">
      <c r="A70" s="93" t="s">
        <v>19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s="13" customFormat="1" ht="12" customHeight="1" x14ac:dyDescent="0.15">
      <c r="A71" s="94" t="s">
        <v>20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s="13" customFormat="1" ht="12" customHeight="1" x14ac:dyDescent="0.15">
      <c r="A72" s="93" t="s">
        <v>21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s="13" customFormat="1" ht="12" customHeight="1" x14ac:dyDescent="0.15">
      <c r="A73" s="93" t="s">
        <v>22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s="13" customFormat="1" ht="9" customHeight="1" x14ac:dyDescent="0.15">
      <c r="A74" s="93" t="s">
        <v>10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s="2" customFormat="1" ht="11.25" x14ac:dyDescent="0.15">
      <c r="B75" s="3"/>
      <c r="C75" s="3"/>
      <c r="I75" s="3"/>
      <c r="J75" s="4"/>
      <c r="K75" s="4"/>
    </row>
    <row r="76" spans="1:13" s="2" customFormat="1" ht="11.25" x14ac:dyDescent="0.15">
      <c r="B76" s="3"/>
      <c r="C76" s="3"/>
      <c r="I76" s="3"/>
      <c r="J76" s="4"/>
      <c r="K76" s="4"/>
    </row>
    <row r="77" spans="1:13" s="2" customFormat="1" ht="11.25" x14ac:dyDescent="0.15">
      <c r="B77" s="3"/>
      <c r="C77" s="3"/>
      <c r="I77" s="3"/>
      <c r="J77" s="4"/>
      <c r="K77" s="4"/>
    </row>
    <row r="78" spans="1:13" s="2" customFormat="1" ht="11.25" x14ac:dyDescent="0.15">
      <c r="B78" s="3"/>
      <c r="C78" s="3"/>
      <c r="I78" s="3"/>
      <c r="J78" s="4"/>
      <c r="K78" s="4"/>
    </row>
    <row r="79" spans="1:13" s="2" customFormat="1" ht="11.25" x14ac:dyDescent="0.15">
      <c r="B79" s="3"/>
      <c r="C79" s="3"/>
      <c r="I79" s="3"/>
      <c r="J79" s="4"/>
      <c r="K79" s="4"/>
    </row>
    <row r="80" spans="1:13" s="2" customFormat="1" ht="11.25" x14ac:dyDescent="0.15">
      <c r="B80" s="3"/>
      <c r="C80" s="3"/>
      <c r="I80" s="3"/>
      <c r="J80" s="4"/>
      <c r="K80" s="4"/>
    </row>
    <row r="81" spans="2:11" s="2" customFormat="1" ht="11.25" x14ac:dyDescent="0.15">
      <c r="B81" s="3"/>
      <c r="C81" s="3"/>
      <c r="I81" s="3"/>
      <c r="J81" s="4"/>
      <c r="K81" s="4"/>
    </row>
    <row r="82" spans="2:11" s="2" customFormat="1" ht="11.25" x14ac:dyDescent="0.15">
      <c r="B82" s="3"/>
      <c r="C82" s="3"/>
      <c r="I82" s="3"/>
      <c r="J82" s="4"/>
      <c r="K82" s="4"/>
    </row>
    <row r="83" spans="2:11" s="2" customFormat="1" ht="11.25" x14ac:dyDescent="0.15">
      <c r="B83" s="3"/>
      <c r="C83" s="3"/>
      <c r="I83" s="3"/>
      <c r="J83" s="4"/>
      <c r="K83" s="4"/>
    </row>
    <row r="84" spans="2:11" s="2" customFormat="1" ht="11.25" x14ac:dyDescent="0.15">
      <c r="B84" s="3"/>
      <c r="C84" s="3"/>
      <c r="I84" s="3"/>
      <c r="J84" s="4"/>
      <c r="K84" s="4"/>
    </row>
    <row r="85" spans="2:11" s="2" customFormat="1" ht="11.25" x14ac:dyDescent="0.15">
      <c r="B85" s="3"/>
      <c r="C85" s="3"/>
      <c r="I85" s="3"/>
      <c r="J85" s="4"/>
      <c r="K85" s="4"/>
    </row>
    <row r="86" spans="2:11" s="2" customFormat="1" ht="11.25" x14ac:dyDescent="0.15">
      <c r="B86" s="3"/>
      <c r="C86" s="3"/>
      <c r="I86" s="3"/>
      <c r="J86" s="4"/>
      <c r="K86" s="4"/>
    </row>
    <row r="87" spans="2:11" s="2" customFormat="1" ht="11.25" x14ac:dyDescent="0.15">
      <c r="B87" s="3"/>
      <c r="C87" s="3"/>
      <c r="I87" s="3"/>
      <c r="J87" s="4"/>
      <c r="K87" s="4"/>
    </row>
    <row r="88" spans="2:11" s="2" customFormat="1" ht="11.25" x14ac:dyDescent="0.15">
      <c r="B88" s="3"/>
      <c r="C88" s="3"/>
      <c r="I88" s="3"/>
      <c r="J88" s="4"/>
      <c r="K88" s="4"/>
    </row>
    <row r="89" spans="2:11" s="2" customFormat="1" ht="11.25" x14ac:dyDescent="0.15">
      <c r="B89" s="3"/>
      <c r="C89" s="3"/>
      <c r="I89" s="3"/>
      <c r="J89" s="4"/>
      <c r="K89" s="4"/>
    </row>
    <row r="90" spans="2:11" s="2" customFormat="1" ht="11.25" x14ac:dyDescent="0.15">
      <c r="B90" s="3"/>
      <c r="C90" s="3"/>
      <c r="I90" s="3"/>
      <c r="J90" s="4"/>
      <c r="K90" s="4"/>
    </row>
    <row r="91" spans="2:11" s="2" customFormat="1" ht="11.25" x14ac:dyDescent="0.15">
      <c r="B91" s="3"/>
      <c r="C91" s="3"/>
      <c r="I91" s="3"/>
      <c r="J91" s="4"/>
      <c r="K91" s="4"/>
    </row>
    <row r="92" spans="2:11" s="2" customFormat="1" ht="11.25" x14ac:dyDescent="0.15">
      <c r="B92" s="3"/>
      <c r="C92" s="3"/>
      <c r="I92" s="3"/>
      <c r="J92" s="4"/>
      <c r="K92" s="4"/>
    </row>
    <row r="93" spans="2:11" s="2" customFormat="1" ht="11.25" x14ac:dyDescent="0.15">
      <c r="B93" s="3"/>
      <c r="C93" s="3"/>
      <c r="I93" s="3"/>
      <c r="J93" s="4"/>
      <c r="K93" s="4"/>
    </row>
    <row r="94" spans="2:11" s="2" customFormat="1" ht="11.25" x14ac:dyDescent="0.15">
      <c r="B94" s="3"/>
      <c r="C94" s="3"/>
      <c r="I94" s="3"/>
      <c r="J94" s="4"/>
      <c r="K94" s="4"/>
    </row>
    <row r="95" spans="2:11" s="2" customFormat="1" ht="11.25" x14ac:dyDescent="0.15">
      <c r="B95" s="3"/>
      <c r="C95" s="3"/>
      <c r="I95" s="3"/>
      <c r="J95" s="4"/>
      <c r="K95" s="4"/>
    </row>
    <row r="96" spans="2:11" s="2" customFormat="1" ht="11.25" x14ac:dyDescent="0.15">
      <c r="B96" s="3"/>
      <c r="C96" s="3"/>
      <c r="I96" s="3"/>
      <c r="J96" s="4"/>
      <c r="K96" s="4"/>
    </row>
    <row r="97" spans="2:11" s="2" customFormat="1" ht="11.25" x14ac:dyDescent="0.15">
      <c r="B97" s="3"/>
      <c r="C97" s="3"/>
      <c r="I97" s="3"/>
      <c r="J97" s="4"/>
      <c r="K97" s="4"/>
    </row>
    <row r="98" spans="2:11" s="2" customFormat="1" ht="11.25" x14ac:dyDescent="0.15">
      <c r="B98" s="3"/>
      <c r="C98" s="3"/>
      <c r="I98" s="3"/>
      <c r="J98" s="4"/>
      <c r="K98" s="4"/>
    </row>
    <row r="99" spans="2:11" s="2" customFormat="1" ht="11.25" x14ac:dyDescent="0.15">
      <c r="B99" s="3"/>
      <c r="C99" s="3"/>
      <c r="I99" s="3"/>
      <c r="J99" s="4"/>
      <c r="K99" s="4"/>
    </row>
    <row r="100" spans="2:11" s="2" customFormat="1" ht="11.25" x14ac:dyDescent="0.15">
      <c r="B100" s="3"/>
      <c r="C100" s="3"/>
      <c r="I100" s="3"/>
      <c r="J100" s="4"/>
      <c r="K100" s="4"/>
    </row>
    <row r="101" spans="2:11" s="2" customFormat="1" ht="11.25" x14ac:dyDescent="0.15">
      <c r="B101" s="3"/>
      <c r="C101" s="3"/>
      <c r="I101" s="3"/>
      <c r="J101" s="4"/>
      <c r="K101" s="4"/>
    </row>
    <row r="102" spans="2:11" s="2" customFormat="1" ht="11.25" x14ac:dyDescent="0.15">
      <c r="B102" s="3"/>
      <c r="C102" s="3"/>
      <c r="I102" s="3"/>
      <c r="J102" s="4"/>
      <c r="K102" s="4"/>
    </row>
    <row r="103" spans="2:11" s="2" customFormat="1" ht="11.25" x14ac:dyDescent="0.15">
      <c r="B103" s="3"/>
      <c r="C103" s="3"/>
      <c r="I103" s="3"/>
      <c r="J103" s="4"/>
      <c r="K103" s="4"/>
    </row>
    <row r="104" spans="2:11" s="2" customFormat="1" ht="11.25" x14ac:dyDescent="0.15">
      <c r="B104" s="3"/>
      <c r="C104" s="3"/>
      <c r="I104" s="3"/>
      <c r="J104" s="4"/>
      <c r="K104" s="4"/>
    </row>
    <row r="105" spans="2:11" s="2" customFormat="1" ht="11.25" x14ac:dyDescent="0.15">
      <c r="B105" s="3"/>
      <c r="C105" s="3"/>
      <c r="I105" s="3"/>
      <c r="J105" s="4"/>
      <c r="K105" s="4"/>
    </row>
    <row r="106" spans="2:11" s="2" customFormat="1" ht="11.25" x14ac:dyDescent="0.15">
      <c r="B106" s="3"/>
      <c r="C106" s="3"/>
      <c r="I106" s="3"/>
      <c r="J106" s="4"/>
      <c r="K106" s="4"/>
    </row>
    <row r="107" spans="2:11" s="2" customFormat="1" ht="11.25" x14ac:dyDescent="0.15">
      <c r="B107" s="3"/>
      <c r="C107" s="3"/>
      <c r="I107" s="3"/>
      <c r="J107" s="4"/>
      <c r="K107" s="4"/>
    </row>
  </sheetData>
  <mergeCells count="40">
    <mergeCell ref="A73:M73"/>
    <mergeCell ref="A74:M74"/>
    <mergeCell ref="A67:M67"/>
    <mergeCell ref="A68:M68"/>
    <mergeCell ref="A69:M69"/>
    <mergeCell ref="A70:M70"/>
    <mergeCell ref="A71:M71"/>
    <mergeCell ref="A72:M72"/>
    <mergeCell ref="A62:M62"/>
    <mergeCell ref="A63:M63"/>
    <mergeCell ref="A64:M64"/>
    <mergeCell ref="A65:M65"/>
    <mergeCell ref="A66:M66"/>
    <mergeCell ref="K45:L45"/>
    <mergeCell ref="A47:M47"/>
    <mergeCell ref="A46:M46"/>
    <mergeCell ref="A61:M61"/>
    <mergeCell ref="A48:M48"/>
    <mergeCell ref="A50:M50"/>
    <mergeCell ref="A53:M53"/>
    <mergeCell ref="A54:M54"/>
    <mergeCell ref="A55:M55"/>
    <mergeCell ref="A51:L51"/>
    <mergeCell ref="A57:L57"/>
    <mergeCell ref="A56:M56"/>
    <mergeCell ref="A58:M58"/>
    <mergeCell ref="A59:M59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</mergeCells>
  <phoneticPr fontId="2"/>
  <printOptions horizontalCentered="1" verticalCentered="1"/>
  <pageMargins left="0.6692913385826772" right="0.59055118110236227" top="0.62992125984251968" bottom="0.19685039370078741" header="0" footer="0"/>
  <pageSetup paperSize="9" scale="76" fitToWidth="0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2.4%</vt:lpstr>
      <vt:lpstr>2.5%</vt:lpstr>
      <vt:lpstr>2.6%</vt:lpstr>
      <vt:lpstr>2.7%</vt:lpstr>
      <vt:lpstr>2.8%</vt:lpstr>
      <vt:lpstr>2.9%</vt:lpstr>
      <vt:lpstr>3.0%</vt:lpstr>
      <vt:lpstr>3.1%</vt:lpstr>
      <vt:lpstr>3.2%</vt:lpstr>
      <vt:lpstr>3.3%</vt:lpstr>
      <vt:lpstr>3.4%</vt:lpstr>
      <vt:lpstr>3.5%</vt:lpstr>
      <vt:lpstr>3.6%</vt:lpstr>
      <vt:lpstr>3.7%</vt:lpstr>
      <vt:lpstr>3.8%</vt:lpstr>
      <vt:lpstr>3.9%</vt:lpstr>
      <vt:lpstr>4.0%</vt:lpstr>
      <vt:lpstr>4.1%</vt:lpstr>
      <vt:lpstr>4.2%</vt:lpstr>
      <vt:lpstr>4.3%</vt:lpstr>
      <vt:lpstr>4.4%</vt:lpstr>
      <vt:lpstr>4.5%</vt:lpstr>
      <vt:lpstr>4.6%</vt:lpstr>
      <vt:lpstr>4.7%</vt:lpstr>
      <vt:lpstr>4.8%</vt:lpstr>
      <vt:lpstr>4.9%</vt:lpstr>
      <vt:lpstr>5.0%</vt:lpstr>
      <vt:lpstr>'2.4%'!Print_Area</vt:lpstr>
      <vt:lpstr>'2.5%'!Print_Area</vt:lpstr>
      <vt:lpstr>'2.6%'!Print_Area</vt:lpstr>
      <vt:lpstr>'2.7%'!Print_Area</vt:lpstr>
      <vt:lpstr>'2.8%'!Print_Area</vt:lpstr>
      <vt:lpstr>'2.9%'!Print_Area</vt:lpstr>
      <vt:lpstr>'3.0%'!Print_Area</vt:lpstr>
      <vt:lpstr>'3.1%'!Print_Area</vt:lpstr>
      <vt:lpstr>'3.2%'!Print_Area</vt:lpstr>
      <vt:lpstr>'3.3%'!Print_Area</vt:lpstr>
      <vt:lpstr>'3.4%'!Print_Area</vt:lpstr>
      <vt:lpstr>'3.5%'!Print_Area</vt:lpstr>
      <vt:lpstr>'3.6%'!Print_Area</vt:lpstr>
      <vt:lpstr>'3.7%'!Print_Area</vt:lpstr>
      <vt:lpstr>'3.8%'!Print_Area</vt:lpstr>
      <vt:lpstr>'3.9%'!Print_Area</vt:lpstr>
      <vt:lpstr>'4.0%'!Print_Area</vt:lpstr>
      <vt:lpstr>'4.1%'!Print_Area</vt:lpstr>
      <vt:lpstr>'4.2%'!Print_Area</vt:lpstr>
      <vt:lpstr>'4.3%'!Print_Area</vt:lpstr>
      <vt:lpstr>'4.4%'!Print_Area</vt:lpstr>
      <vt:lpstr>'4.5%'!Print_Area</vt:lpstr>
      <vt:lpstr>'4.6%'!Print_Area</vt:lpstr>
      <vt:lpstr>'4.7%'!Print_Area</vt:lpstr>
      <vt:lpstr>'4.8%'!Print_Area</vt:lpstr>
      <vt:lpstr>'4.9%'!Print_Area</vt:lpstr>
      <vt:lpstr>'5.0%'!Print_Area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2017-06-23T05:55:52Z</cp:lastPrinted>
  <dcterms:created xsi:type="dcterms:W3CDTF">2005-08-05T02:53:59Z</dcterms:created>
  <dcterms:modified xsi:type="dcterms:W3CDTF">2019-11-06T07:36:11Z</dcterms:modified>
</cp:coreProperties>
</file>