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04_拠点共有（機構本部）\11_事業管理部門\02_厚生年金保険部\01_文書共有フォルダ\03　適用企画G\02 個人フォルダ\19_丸山\01_担当業務\15_HP確認作業\第１回　修正が必要なファイル\8947\"/>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K23" i="1"/>
  <c r="K24" i="1"/>
  <c r="K25" i="1"/>
  <c r="K26" i="1"/>
  <c r="K27" i="1"/>
  <c r="K28" i="1"/>
  <c r="K29" i="1"/>
  <c r="K30" i="1"/>
  <c r="K31" i="1"/>
  <c r="K32" i="1"/>
  <c r="K33" i="1"/>
  <c r="K34" i="1"/>
  <c r="M34" i="1"/>
  <c r="K35" i="1"/>
  <c r="K36" i="1"/>
  <c r="K37" i="1"/>
  <c r="K38" i="1"/>
  <c r="M38" i="1"/>
  <c r="K39" i="1"/>
  <c r="K40" i="1"/>
  <c r="K41" i="1"/>
  <c r="K42" i="1"/>
  <c r="M42" i="1"/>
  <c r="K43" i="1"/>
  <c r="K44" i="1"/>
  <c r="K15" i="1"/>
  <c r="M15" i="1"/>
  <c r="M16" i="1"/>
  <c r="M17" i="1"/>
  <c r="M18" i="1"/>
  <c r="M19" i="1"/>
  <c r="M20" i="1"/>
  <c r="M21" i="1"/>
  <c r="M22" i="1"/>
  <c r="M23" i="1"/>
  <c r="M24" i="1"/>
  <c r="M25" i="1"/>
  <c r="M26" i="1"/>
  <c r="M27" i="1"/>
  <c r="M28" i="1"/>
  <c r="M29" i="1"/>
  <c r="M30" i="1"/>
  <c r="M31" i="1"/>
  <c r="M32" i="1"/>
  <c r="M33"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<sst xmlns="http://schemas.openxmlformats.org/spreadsheetml/2006/main" count="73" uniqueCount="42">
  <si>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</si>
  <si>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</si>
  <si>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</si>
  <si>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</si>
  <si>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</si>
  <si>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</si>
  <si>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</si>
  <si>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</si>
  <si>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</si>
  <si>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</si>
  <si>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</si>
  <si>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</si>
  <si>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</si>
  <si>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</si>
  <si>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</si>
  <si>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</si>
  <si>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</si>
  <si>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</si>
  <si>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</si>
  <si>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</si>
  <si>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</si>
  <si>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</si>
  <si>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</si>
  <si>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</si>
  <si>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</si>
  <si>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</si>
  <si>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</si>
  <si>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</si>
  <si>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</si>
  <si>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</si>
  <si>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</si>
  <si>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</si>
  <si>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</si>
  <si>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</si>
  <si>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</si>
  <si>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</si>
  <si>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</si>
  <si>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 xml:space="preserve"> </t>
    <phoneticPr fontId="2"/>
  </si>
  <si>
    <t>坑内員・船員の被保険者</t>
    <rPh sb="0" eb="2">
      <t>コウナイ</t>
    </rPh>
    <rPh sb="2" eb="3">
      <t>イン</t>
    </rPh>
    <rPh sb="4" eb="6">
      <t>センイン</t>
    </rPh>
    <rPh sb="7" eb="11">
      <t>ヒホケンシャ</t>
    </rPh>
    <phoneticPr fontId="2"/>
  </si>
  <si>
    <t>【厚生年金保険】坑内員・船員の被保険者の方（厚生年金基金に加入する方を除く。）</t>
    <rPh sb="1" eb="3">
      <t>コウセイ</t>
    </rPh>
    <rPh sb="3" eb="5">
      <t>ネンキン</t>
    </rPh>
    <rPh sb="5" eb="7">
      <t>ホケン</t>
    </rPh>
    <rPh sb="8" eb="10">
      <t>コウナイ</t>
    </rPh>
    <rPh sb="10" eb="11">
      <t>イン</t>
    </rPh>
    <rPh sb="12" eb="14">
      <t>センイン</t>
    </rPh>
    <rPh sb="15" eb="19">
      <t>ヒホケンシャ</t>
    </rPh>
    <rPh sb="20" eb="21">
      <t>カタ</t>
    </rPh>
    <rPh sb="22" eb="24">
      <t>コウセイ</t>
    </rPh>
    <rPh sb="24" eb="26">
      <t>ネンキン</t>
    </rPh>
    <rPh sb="26" eb="28">
      <t>キキン</t>
    </rPh>
    <rPh sb="29" eb="31">
      <t>カニュウ</t>
    </rPh>
    <rPh sb="33" eb="34">
      <t>カタ</t>
    </rPh>
    <rPh sb="35" eb="36">
      <t>ノゾ</t>
    </rPh>
    <phoneticPr fontId="2"/>
  </si>
  <si>
    <t>　から免除保険料率（２.４％～５.０％）を控除した率となり、加入する基金ごとに異なります。免除保険料率については、加入する</t>
    <phoneticPr fontId="2"/>
  </si>
  <si>
    <t>　　厚生年金基金に加入している方の厚生年金保険料率は、坑内員・船員の被保険者の方の本来の保険料率である「１６．４４８％」</t>
    <rPh sb="27" eb="29">
      <t>コウナイ</t>
    </rPh>
    <rPh sb="29" eb="30">
      <t>イン</t>
    </rPh>
    <rPh sb="31" eb="33">
      <t>センイン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</si>
</sst>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sz val="12"/>
      <name val="ＭＳ Ｐゴシック"/>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28">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176" fontId="12" fillId="0" borderId="43"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38" fontId="11" fillId="0" borderId="40" xfId="2" applyFont="1" applyFill="1" applyBorder="1" applyAlignment="1">
      <alignment horizontal="center" vertical="center"/>
    </xf>
    <xf numFmtId="38" fontId="11" fillId="0" borderId="41" xfId="2" applyFont="1" applyFill="1" applyBorder="1" applyAlignment="1">
      <alignment horizontal="center" vertical="center"/>
    </xf>
    <xf numFmtId="38" fontId="11" fillId="0" borderId="42" xfId="2" applyFont="1" applyFill="1" applyBorder="1" applyAlignment="1">
      <alignment horizontal="center" vertical="center"/>
    </xf>
    <xf numFmtId="38" fontId="11" fillId="0" borderId="38"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56" xfId="2" applyFont="1" applyFill="1" applyBorder="1" applyAlignment="1">
      <alignment horizontal="center" vertical="center"/>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0" fontId="3" fillId="0" borderId="0" xfId="0" applyFont="1" applyBorder="1" applyAlignment="1">
      <alignment horizontal="right" vertical="center"/>
    </xf>
    <xf numFmtId="38" fontId="7" fillId="0" borderId="57" xfId="2" applyFont="1" applyFill="1" applyBorder="1" applyAlignment="1">
      <alignment horizontal="center" vertical="center"/>
    </xf>
    <xf numFmtId="38" fontId="7" fillId="0" borderId="36" xfId="2" applyFont="1" applyFill="1" applyBorder="1" applyAlignment="1">
      <alignment horizontal="center" vertical="center"/>
    </xf>
    <xf numFmtId="176" fontId="7" fillId="3" borderId="58" xfId="2" applyNumberFormat="1" applyFont="1" applyFill="1" applyBorder="1" applyAlignment="1">
      <alignment horizontal="center" vertical="center"/>
    </xf>
    <xf numFmtId="176" fontId="7" fillId="3" borderId="59" xfId="2" applyNumberFormat="1" applyFont="1" applyFill="1" applyBorder="1" applyAlignment="1">
      <alignment horizontal="center" vertical="center"/>
    </xf>
    <xf numFmtId="176" fontId="7" fillId="3" borderId="60" xfId="2" applyNumberFormat="1" applyFont="1" applyFill="1" applyBorder="1" applyAlignment="1">
      <alignment horizontal="center"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38" fontId="7" fillId="0" borderId="17" xfId="2" applyFont="1" applyFill="1" applyBorder="1" applyAlignment="1">
      <alignment horizontal="center" vertical="center" wrapText="1"/>
    </xf>
    <xf numFmtId="38" fontId="7" fillId="0" borderId="49" xfId="2" applyFont="1" applyFill="1" applyBorder="1" applyAlignment="1">
      <alignment horizontal="center" vertical="center" wrapText="1"/>
    </xf>
    <xf numFmtId="0" fontId="14" fillId="0" borderId="0"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46" xfId="0" applyFont="1" applyBorder="1" applyAlignment="1">
      <alignment horizontal="center" vertical="center" wrapText="1"/>
    </xf>
    <xf numFmtId="0" fontId="0" fillId="0" borderId="0" xfId="0" applyAlignment="1">
      <alignment horizontal="right" vertical="center" wrapText="1"/>
    </xf>
    <xf numFmtId="0" fontId="0" fillId="0" borderId="0" xfId="0" applyBorder="1" applyAlignment="1">
      <alignment horizontal="right" vertical="center" wrapText="1"/>
    </xf>
    <xf numFmtId="38" fontId="12" fillId="3" borderId="50" xfId="2" applyFont="1" applyFill="1" applyBorder="1" applyAlignment="1">
      <alignment horizontal="center" vertical="center"/>
    </xf>
    <xf numFmtId="38" fontId="12" fillId="3" borderId="51" xfId="2" applyFont="1" applyFill="1" applyBorder="1" applyAlignment="1">
      <alignment horizontal="center" vertical="center"/>
    </xf>
    <xf numFmtId="38" fontId="12" fillId="3" borderId="52" xfId="2" applyFont="1" applyFill="1" applyBorder="1" applyAlignment="1">
      <alignment horizontal="center" vertical="center"/>
    </xf>
    <xf numFmtId="38" fontId="11" fillId="0" borderId="53"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4" xfId="2" quotePrefix="1" applyFont="1" applyFill="1" applyBorder="1" applyAlignment="1">
      <alignment horizontal="center" vertical="center"/>
    </xf>
    <xf numFmtId="38" fontId="11" fillId="0" borderId="46"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R106"/>
  <sheetViews>
    <sheetView tabSelected="1" view="pageBreakPreview" zoomScaleNormal="100" workbookViewId="0">
      <selection activeCell="F17" sqref="F17"/>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8" ht="30" customHeight="1" x14ac:dyDescent="0.2">
      <c r="A1" s="111" t="s">
        <v>31</v>
      </c>
      <c r="B1" s="112"/>
      <c r="C1" s="112"/>
      <c r="D1" s="112"/>
      <c r="E1" s="112"/>
      <c r="F1" s="112"/>
      <c r="G1" s="112"/>
      <c r="H1" s="112"/>
      <c r="I1" s="112"/>
      <c r="J1" s="112"/>
      <c r="K1" s="112"/>
      <c r="L1" s="112"/>
      <c r="M1" s="112"/>
      <c r="N1" s="112"/>
      <c r="O1" s="11"/>
    </row>
    <row r="2" spans="1:18" ht="16.5" customHeight="1" x14ac:dyDescent="0.15">
      <c r="A2" s="119" t="s">
        <v>34</v>
      </c>
      <c r="B2" s="119"/>
      <c r="C2" s="119"/>
      <c r="D2" s="119"/>
      <c r="E2" s="119"/>
      <c r="F2" s="119"/>
      <c r="G2" s="119"/>
      <c r="H2" s="119"/>
      <c r="I2" s="119"/>
      <c r="J2" s="119"/>
      <c r="K2" s="119"/>
      <c r="L2" s="119"/>
      <c r="M2" s="119"/>
      <c r="N2" s="119"/>
      <c r="O2" s="11"/>
    </row>
    <row r="3" spans="1:18" ht="16.5" customHeight="1" thickBot="1" x14ac:dyDescent="0.2">
      <c r="A3" s="120" t="s">
        <v>35</v>
      </c>
      <c r="B3" s="120"/>
      <c r="C3" s="120"/>
      <c r="D3" s="120"/>
      <c r="E3" s="120"/>
      <c r="F3" s="120"/>
      <c r="G3" s="120"/>
      <c r="H3" s="120"/>
      <c r="I3" s="120"/>
      <c r="J3" s="120"/>
      <c r="K3" s="120"/>
      <c r="L3" s="120"/>
      <c r="M3" s="120"/>
      <c r="N3" s="120"/>
      <c r="O3" s="11"/>
    </row>
    <row r="4" spans="1:18" s="30" customFormat="1" ht="27" customHeight="1" x14ac:dyDescent="0.15">
      <c r="A4" s="121" t="s">
        <v>39</v>
      </c>
      <c r="B4" s="122"/>
      <c r="C4" s="122"/>
      <c r="D4" s="122"/>
      <c r="E4" s="122"/>
      <c r="F4" s="122"/>
      <c r="G4" s="122"/>
      <c r="H4" s="122"/>
      <c r="I4" s="122"/>
      <c r="J4" s="122"/>
      <c r="K4" s="122"/>
      <c r="L4" s="122"/>
      <c r="M4" s="122"/>
      <c r="N4" s="123"/>
    </row>
    <row r="5" spans="1:18" s="31" customFormat="1" ht="15" customHeight="1" x14ac:dyDescent="0.15">
      <c r="A5" s="106" t="s">
        <v>32</v>
      </c>
      <c r="B5" s="90"/>
      <c r="C5" s="90"/>
      <c r="D5" s="90"/>
      <c r="E5" s="107"/>
      <c r="F5" s="86" t="s">
        <v>33</v>
      </c>
      <c r="G5" s="87"/>
      <c r="H5" s="87"/>
      <c r="I5" s="87"/>
      <c r="J5" s="88"/>
      <c r="K5" s="113" t="s">
        <v>38</v>
      </c>
      <c r="L5" s="113"/>
      <c r="M5" s="113"/>
      <c r="N5" s="114"/>
    </row>
    <row r="6" spans="1:18" s="31" customFormat="1" ht="7.5" customHeight="1" x14ac:dyDescent="0.15">
      <c r="A6" s="106"/>
      <c r="B6" s="90"/>
      <c r="C6" s="90"/>
      <c r="D6" s="90"/>
      <c r="E6" s="107"/>
      <c r="F6" s="89"/>
      <c r="G6" s="90"/>
      <c r="H6" s="90"/>
      <c r="I6" s="90"/>
      <c r="J6" s="91"/>
      <c r="K6" s="115"/>
      <c r="L6" s="115"/>
      <c r="M6" s="115"/>
      <c r="N6" s="116"/>
    </row>
    <row r="7" spans="1:18" s="31" customFormat="1" ht="7.5" customHeight="1" x14ac:dyDescent="0.15">
      <c r="A7" s="106"/>
      <c r="B7" s="90"/>
      <c r="C7" s="90"/>
      <c r="D7" s="90"/>
      <c r="E7" s="107"/>
      <c r="F7" s="89"/>
      <c r="G7" s="90"/>
      <c r="H7" s="90"/>
      <c r="I7" s="90"/>
      <c r="J7" s="91"/>
      <c r="K7" s="115"/>
      <c r="L7" s="115"/>
      <c r="M7" s="115"/>
      <c r="N7" s="116"/>
    </row>
    <row r="8" spans="1:18" s="31" customFormat="1" ht="7.5" customHeight="1" x14ac:dyDescent="0.15">
      <c r="A8" s="106"/>
      <c r="B8" s="90"/>
      <c r="C8" s="90"/>
      <c r="D8" s="90"/>
      <c r="E8" s="107"/>
      <c r="F8" s="89"/>
      <c r="G8" s="90"/>
      <c r="H8" s="90"/>
      <c r="I8" s="90"/>
      <c r="J8" s="91"/>
      <c r="K8" s="117"/>
      <c r="L8" s="117"/>
      <c r="M8" s="117"/>
      <c r="N8" s="118"/>
    </row>
    <row r="9" spans="1:18" s="31" customFormat="1" ht="15" customHeight="1" x14ac:dyDescent="0.15">
      <c r="A9" s="106"/>
      <c r="B9" s="90"/>
      <c r="C9" s="90"/>
      <c r="D9" s="90"/>
      <c r="E9" s="107"/>
      <c r="F9" s="89"/>
      <c r="G9" s="90"/>
      <c r="H9" s="90"/>
      <c r="I9" s="90"/>
      <c r="J9" s="91"/>
      <c r="K9" s="108" t="s">
        <v>0</v>
      </c>
      <c r="L9" s="109"/>
      <c r="M9" s="109"/>
      <c r="N9" s="110"/>
    </row>
    <row r="10" spans="1:18" s="31" customFormat="1" ht="11.25" customHeight="1" x14ac:dyDescent="0.15">
      <c r="A10" s="106"/>
      <c r="B10" s="90"/>
      <c r="C10" s="90"/>
      <c r="D10" s="90"/>
      <c r="E10" s="107"/>
      <c r="F10" s="89"/>
      <c r="G10" s="90"/>
      <c r="H10" s="90"/>
      <c r="I10" s="90"/>
      <c r="J10" s="91"/>
      <c r="K10" s="76">
        <v>16.448</v>
      </c>
      <c r="L10" s="77"/>
      <c r="M10" s="77"/>
      <c r="N10" s="78"/>
      <c r="R10" s="31" t="s">
        <v>37</v>
      </c>
    </row>
    <row r="11" spans="1:18" s="31" customFormat="1" ht="11.25" customHeight="1" x14ac:dyDescent="0.15">
      <c r="A11" s="106"/>
      <c r="B11" s="90"/>
      <c r="C11" s="90"/>
      <c r="D11" s="90"/>
      <c r="E11" s="107"/>
      <c r="F11" s="89"/>
      <c r="G11" s="90"/>
      <c r="H11" s="90"/>
      <c r="I11" s="90"/>
      <c r="J11" s="91"/>
      <c r="K11" s="79"/>
      <c r="L11" s="80"/>
      <c r="M11" s="80"/>
      <c r="N11" s="81"/>
    </row>
    <row r="12" spans="1:18" s="31" customFormat="1" ht="7.5" customHeight="1" x14ac:dyDescent="0.15">
      <c r="A12" s="99" t="s">
        <v>1</v>
      </c>
      <c r="B12" s="95" t="s">
        <v>2</v>
      </c>
      <c r="C12" s="96"/>
      <c r="D12" s="101" t="s">
        <v>3</v>
      </c>
      <c r="E12" s="102"/>
      <c r="F12" s="89"/>
      <c r="G12" s="90"/>
      <c r="H12" s="90"/>
      <c r="I12" s="90"/>
      <c r="J12" s="91"/>
      <c r="K12" s="82" t="s">
        <v>4</v>
      </c>
      <c r="L12" s="83"/>
      <c r="M12" s="124" t="s">
        <v>5</v>
      </c>
      <c r="N12" s="125"/>
    </row>
    <row r="13" spans="1:18" s="31" customFormat="1" ht="7.5" customHeight="1" x14ac:dyDescent="0.15">
      <c r="A13" s="100"/>
      <c r="B13" s="97"/>
      <c r="C13" s="98"/>
      <c r="D13" s="103"/>
      <c r="E13" s="104"/>
      <c r="F13" s="92"/>
      <c r="G13" s="93"/>
      <c r="H13" s="93"/>
      <c r="I13" s="93"/>
      <c r="J13" s="94"/>
      <c r="K13" s="84"/>
      <c r="L13" s="85"/>
      <c r="M13" s="126"/>
      <c r="N13" s="127"/>
    </row>
    <row r="14" spans="1:18" s="19" customFormat="1" ht="13.5" customHeight="1" x14ac:dyDescent="0.15">
      <c r="A14" s="54"/>
      <c r="B14" s="13"/>
      <c r="C14" s="14"/>
      <c r="D14" s="13"/>
      <c r="E14" s="15"/>
      <c r="F14" s="38" t="s">
        <v>6</v>
      </c>
      <c r="G14" s="39"/>
      <c r="H14" s="40"/>
      <c r="I14" s="39" t="s">
        <v>7</v>
      </c>
      <c r="J14" s="16"/>
      <c r="K14" s="17"/>
      <c r="L14" s="18"/>
      <c r="M14" s="16"/>
      <c r="N14" s="55"/>
    </row>
    <row r="15" spans="1:18" s="19" customFormat="1" ht="13.5" customHeight="1" x14ac:dyDescent="0.15">
      <c r="A15" s="56">
        <v>1</v>
      </c>
      <c r="B15" s="41">
        <v>98000</v>
      </c>
      <c r="C15" s="42"/>
      <c r="D15" s="41">
        <v>3270</v>
      </c>
      <c r="E15" s="36"/>
      <c r="F15" s="34"/>
      <c r="G15" s="35"/>
      <c r="H15" s="36" t="s">
        <v>8</v>
      </c>
      <c r="I15" s="37">
        <v>101000</v>
      </c>
      <c r="J15" s="43"/>
      <c r="K15" s="20">
        <f t="shared" ref="K15:K44" si="0">B15*K$10/100</f>
        <v>16119.04</v>
      </c>
      <c r="L15" s="21"/>
      <c r="M15" s="22">
        <f>K15/2</f>
        <v>8059.52</v>
      </c>
      <c r="N15" s="57"/>
    </row>
    <row r="16" spans="1:18" s="53" customFormat="1" ht="13.5" customHeight="1" x14ac:dyDescent="0.15">
      <c r="A16" s="58">
        <v>2</v>
      </c>
      <c r="B16" s="44">
        <v>104000</v>
      </c>
      <c r="C16" s="45"/>
      <c r="D16" s="44">
        <v>3470</v>
      </c>
      <c r="E16" s="46"/>
      <c r="F16" s="47">
        <v>101000</v>
      </c>
      <c r="G16" s="48"/>
      <c r="H16" s="46" t="s">
        <v>8</v>
      </c>
      <c r="I16" s="49">
        <v>107000</v>
      </c>
      <c r="J16" s="49"/>
      <c r="K16" s="50">
        <f t="shared" si="0"/>
        <v>17105.919999999998</v>
      </c>
      <c r="L16" s="51"/>
      <c r="M16" s="52">
        <f t="shared" ref="M16:M44" si="1">K16/2</f>
        <v>8552.9599999999991</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18092.8</v>
      </c>
      <c r="L17" s="21"/>
      <c r="M17" s="22">
        <f t="shared" si="1"/>
        <v>9046.4</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19408.64</v>
      </c>
      <c r="L18" s="51"/>
      <c r="M18" s="52">
        <f t="shared" si="1"/>
        <v>9704.32</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20724.48</v>
      </c>
      <c r="L19" s="21"/>
      <c r="M19" s="22">
        <f t="shared" si="1"/>
        <v>10362.24</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22040.32</v>
      </c>
      <c r="L20" s="51"/>
      <c r="M20" s="52">
        <f t="shared" si="1"/>
        <v>11020.16</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23356.16</v>
      </c>
      <c r="L21" s="21"/>
      <c r="M21" s="22">
        <f t="shared" si="1"/>
        <v>11678.08</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24672</v>
      </c>
      <c r="L22" s="51"/>
      <c r="M22" s="52">
        <f t="shared" si="1"/>
        <v>12336</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26316.799999999999</v>
      </c>
      <c r="L23" s="21"/>
      <c r="M23" s="22">
        <f t="shared" si="1"/>
        <v>13158.4</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27961.599999999999</v>
      </c>
      <c r="L24" s="51"/>
      <c r="M24" s="52">
        <f t="shared" si="1"/>
        <v>13980.8</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29606.400000000001</v>
      </c>
      <c r="L25" s="21"/>
      <c r="M25" s="22">
        <f t="shared" si="1"/>
        <v>14803.2</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31251.200000000001</v>
      </c>
      <c r="L26" s="51"/>
      <c r="M26" s="52">
        <f t="shared" si="1"/>
        <v>15625.6</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32896</v>
      </c>
      <c r="L27" s="21"/>
      <c r="M27" s="22">
        <f t="shared" si="1"/>
        <v>16448</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36185.599999999999</v>
      </c>
      <c r="L28" s="51"/>
      <c r="M28" s="52">
        <f t="shared" si="1"/>
        <v>18092.8</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39475.199999999997</v>
      </c>
      <c r="L29" s="21"/>
      <c r="M29" s="22">
        <f t="shared" si="1"/>
        <v>19737.599999999999</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42764.800000000003</v>
      </c>
      <c r="L30" s="51"/>
      <c r="M30" s="52">
        <f t="shared" si="1"/>
        <v>21382.400000000001</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46054.400000000001</v>
      </c>
      <c r="L31" s="21"/>
      <c r="M31" s="22">
        <f t="shared" si="1"/>
        <v>23027.200000000001</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49344</v>
      </c>
      <c r="L32" s="51"/>
      <c r="M32" s="52">
        <f t="shared" si="1"/>
        <v>24672</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52633.599999999999</v>
      </c>
      <c r="L33" s="21"/>
      <c r="M33" s="22">
        <f t="shared" si="1"/>
        <v>26316.799999999999</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55923.199999999997</v>
      </c>
      <c r="L34" s="51"/>
      <c r="M34" s="52">
        <f t="shared" si="1"/>
        <v>27961.599999999999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59212.800000000003</v>
      </c>
      <c r="L35" s="21"/>
      <c r="M35" s="22">
        <f t="shared" si="1"/>
        <v>29606.400000000001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62502.400000000001</v>
      </c>
      <c r="L36" s="51"/>
      <c r="M36" s="52">
        <f t="shared" si="1"/>
        <v>31251.200000000001</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67436.800000000003</v>
      </c>
      <c r="L37" s="21"/>
      <c r="M37" s="22">
        <f t="shared" si="1"/>
        <v>33718.400000000001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72371.199999999997</v>
      </c>
      <c r="L38" s="51"/>
      <c r="M38" s="52">
        <f t="shared" si="1"/>
        <v>36185.599999999999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77305.600000000006</v>
      </c>
      <c r="L39" s="21"/>
      <c r="M39" s="22">
        <f t="shared" si="1"/>
        <v>38652.800000000003</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82240</v>
      </c>
      <c r="L40" s="51"/>
      <c r="M40" s="52">
        <f t="shared" si="1"/>
        <v>41120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87174.399999999994</v>
      </c>
      <c r="L41" s="21"/>
      <c r="M41" s="22">
        <f t="shared" si="1"/>
        <v>43587.199999999997</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92108.800000000003</v>
      </c>
      <c r="L42" s="51"/>
      <c r="M42" s="52">
        <f t="shared" si="1"/>
        <v>46054.400000000001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97043.199999999997</v>
      </c>
      <c r="L43" s="21"/>
      <c r="M43" s="22">
        <f t="shared" si="1"/>
        <v>48521.599999999999</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101977.60000000001</v>
      </c>
      <c r="L44" s="71"/>
      <c r="M44" s="72">
        <f t="shared" si="1"/>
        <v>50988.800000000003</v>
      </c>
      <c r="N44" s="73"/>
    </row>
    <row r="45" spans="1:15" s="2" customFormat="1" ht="13.5" customHeight="1" x14ac:dyDescent="0.15">
      <c r="A45" s="12"/>
      <c r="B45" s="3"/>
      <c r="C45" s="3"/>
      <c r="D45" s="3"/>
      <c r="E45" s="12"/>
      <c r="F45" s="3"/>
      <c r="G45" s="3"/>
      <c r="H45" s="12"/>
      <c r="I45" s="4"/>
      <c r="J45" s="4"/>
      <c r="K45" s="5"/>
      <c r="L45" s="5"/>
      <c r="M45" s="105" t="s">
        <v>26</v>
      </c>
      <c r="N45" s="105"/>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41</v>
      </c>
      <c r="B47" s="74"/>
      <c r="C47" s="74"/>
      <c r="D47" s="74"/>
      <c r="E47" s="74"/>
      <c r="F47" s="74"/>
      <c r="G47" s="74"/>
      <c r="H47" s="74"/>
      <c r="I47" s="74"/>
      <c r="J47" s="74"/>
      <c r="K47" s="74"/>
      <c r="L47" s="74"/>
      <c r="M47" s="74"/>
      <c r="N47" s="74"/>
      <c r="O47" s="74"/>
    </row>
    <row r="48" spans="1:15" s="2" customFormat="1" ht="11.25" customHeight="1" x14ac:dyDescent="0.15">
      <c r="A48" s="74" t="s">
        <v>40</v>
      </c>
      <c r="B48" s="74"/>
      <c r="C48" s="74"/>
      <c r="D48" s="74"/>
      <c r="E48" s="74"/>
      <c r="F48" s="74"/>
      <c r="G48" s="74"/>
      <c r="H48" s="74"/>
      <c r="I48" s="74"/>
      <c r="J48" s="74"/>
      <c r="K48" s="74"/>
      <c r="L48" s="74"/>
      <c r="M48" s="74"/>
      <c r="N48" s="74"/>
      <c r="O48" s="74"/>
    </row>
    <row r="49" spans="1:15" s="2" customFormat="1" ht="11.25" customHeight="1" x14ac:dyDescent="0.15">
      <c r="A49" s="74" t="s">
        <v>10</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12</v>
      </c>
      <c r="B51" s="75"/>
      <c r="C51" s="75"/>
      <c r="D51" s="75"/>
      <c r="E51" s="75"/>
      <c r="F51" s="75"/>
      <c r="G51" s="75"/>
      <c r="H51" s="75"/>
      <c r="I51" s="75"/>
      <c r="J51" s="75"/>
      <c r="K51" s="75"/>
      <c r="L51" s="75"/>
      <c r="M51" s="75"/>
      <c r="N51" s="75"/>
      <c r="O51" s="75"/>
    </row>
    <row r="52" spans="1:15" s="2" customFormat="1" ht="11.25" customHeight="1" x14ac:dyDescent="0.15">
      <c r="A52" s="74" t="s">
        <v>13</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36</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75" t="s">
        <v>14</v>
      </c>
      <c r="B57" s="75"/>
      <c r="C57" s="75"/>
      <c r="D57" s="75"/>
      <c r="E57" s="75"/>
      <c r="F57" s="75"/>
      <c r="G57" s="75"/>
      <c r="H57" s="75"/>
      <c r="I57" s="75"/>
      <c r="J57" s="75"/>
      <c r="K57" s="75"/>
      <c r="L57" s="75"/>
      <c r="M57" s="75"/>
      <c r="N57" s="75"/>
      <c r="O57" s="75"/>
    </row>
    <row r="58" spans="1:15" s="2" customFormat="1" ht="11.25" customHeight="1" x14ac:dyDescent="0.15">
      <c r="A58" s="74" t="s">
        <v>15</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11</v>
      </c>
      <c r="B62" s="74"/>
      <c r="C62" s="74"/>
      <c r="D62" s="74"/>
      <c r="E62" s="74"/>
      <c r="F62" s="74"/>
      <c r="G62" s="74"/>
      <c r="H62" s="74"/>
      <c r="I62" s="74"/>
      <c r="J62" s="74"/>
      <c r="K62" s="74"/>
      <c r="L62" s="74"/>
      <c r="M62" s="74"/>
      <c r="N62" s="74"/>
      <c r="O62" s="74"/>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11</v>
      </c>
      <c r="B69" s="74"/>
      <c r="C69" s="74"/>
      <c r="D69" s="74"/>
      <c r="E69" s="74"/>
      <c r="F69" s="74"/>
      <c r="G69" s="74"/>
      <c r="H69" s="74"/>
      <c r="I69" s="74"/>
      <c r="J69" s="74"/>
      <c r="K69" s="74"/>
      <c r="L69" s="74"/>
      <c r="M69" s="74"/>
      <c r="N69" s="74"/>
      <c r="O69" s="74"/>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11</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2">
    <mergeCell ref="A1:N1"/>
    <mergeCell ref="K5:N8"/>
    <mergeCell ref="A2:N2"/>
    <mergeCell ref="A3:N3"/>
    <mergeCell ref="A4:N4"/>
    <mergeCell ref="A61:O61"/>
    <mergeCell ref="A62:O62"/>
    <mergeCell ref="A12:A13"/>
    <mergeCell ref="D12:E13"/>
    <mergeCell ref="A54:O54"/>
    <mergeCell ref="A55:O55"/>
    <mergeCell ref="A47:O47"/>
    <mergeCell ref="M45:N45"/>
    <mergeCell ref="A51:O51"/>
    <mergeCell ref="A52:O52"/>
    <mergeCell ref="A49:O49"/>
    <mergeCell ref="A46:O46"/>
    <mergeCell ref="M12:N13"/>
    <mergeCell ref="K10:N11"/>
    <mergeCell ref="K12:L13"/>
    <mergeCell ref="A59:O59"/>
    <mergeCell ref="A60:O60"/>
    <mergeCell ref="A56:O56"/>
    <mergeCell ref="A53:O53"/>
    <mergeCell ref="A57:O57"/>
    <mergeCell ref="A58:O58"/>
    <mergeCell ref="F5:J13"/>
    <mergeCell ref="A48:O48"/>
    <mergeCell ref="B12:C13"/>
    <mergeCell ref="A5:E11"/>
    <mergeCell ref="K9:N9"/>
    <mergeCell ref="A73:O73"/>
    <mergeCell ref="A68:O68"/>
    <mergeCell ref="A63:O63"/>
    <mergeCell ref="A64:O64"/>
    <mergeCell ref="A65:O65"/>
    <mergeCell ref="A67:O67"/>
    <mergeCell ref="A66:O66"/>
    <mergeCell ref="A70:O70"/>
    <mergeCell ref="A71:O71"/>
    <mergeCell ref="A72:O72"/>
    <mergeCell ref="A69:O69"/>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2009-07-27T06:31:34Z</cp:lastPrinted>
  <dcterms:created xsi:type="dcterms:W3CDTF">2005-08-05T02:53:59Z</dcterms:created>
  <dcterms:modified xsi:type="dcterms:W3CDTF">2019-11-06T07:48:57Z</dcterms:modified>
</cp:coreProperties>
</file>