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M17" i="1" s="1"/>
  <c r="K18" i="1"/>
  <c r="M18" i="1" s="1"/>
  <c r="K19" i="1"/>
  <c r="M19" i="1" s="1"/>
  <c r="K20" i="1"/>
  <c r="K21" i="1"/>
  <c r="M21" i="1" s="1"/>
  <c r="K22" i="1"/>
  <c r="K23" i="1"/>
  <c r="M23" i="1"/>
  <c r="K24" i="1"/>
  <c r="M24" i="1" s="1"/>
  <c r="K25" i="1"/>
  <c r="M25" i="1"/>
  <c r="K26" i="1"/>
  <c r="K27" i="1"/>
  <c r="M27" i="1" s="1"/>
  <c r="K28" i="1"/>
  <c r="M28" i="1" s="1"/>
  <c r="K29" i="1"/>
  <c r="M29" i="1" s="1"/>
  <c r="K30" i="1"/>
  <c r="M30" i="1" s="1"/>
  <c r="K31" i="1"/>
  <c r="M31" i="1" s="1"/>
  <c r="K32" i="1"/>
  <c r="M32" i="1"/>
  <c r="K33" i="1"/>
  <c r="M33" i="1" s="1"/>
  <c r="K34" i="1"/>
  <c r="K35" i="1"/>
  <c r="M35" i="1" s="1"/>
  <c r="K36" i="1"/>
  <c r="M36" i="1" s="1"/>
  <c r="K37" i="1"/>
  <c r="M37" i="1" s="1"/>
  <c r="K38" i="1"/>
  <c r="K39" i="1"/>
  <c r="M39" i="1"/>
  <c r="K40" i="1"/>
  <c r="M40" i="1" s="1"/>
  <c r="K41" i="1"/>
  <c r="M41" i="1"/>
  <c r="K42" i="1"/>
  <c r="M42" i="1" s="1"/>
  <c r="K43" i="1"/>
  <c r="M43" i="1"/>
  <c r="K44" i="1"/>
  <c r="M44" i="1" s="1"/>
  <c r="K15" i="1"/>
  <c r="M15" i="1"/>
  <c r="M16" i="1"/>
  <c r="M20" i="1"/>
  <c r="M22" i="1"/>
  <c r="M26" i="1"/>
  <c r="M34" i="1"/>
  <c r="M38"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<sst xmlns="http://schemas.openxmlformats.org/spreadsheetml/2006/main" count="73" uniqueCount="42">
  <si>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</si>
  <si>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</si>
  <si>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</si>
  <si>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</si>
  <si>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</si>
  <si>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</si>
  <si>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</si>
  <si>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</si>
  <si>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</si>
  <si>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</si>
  <si>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</si>
  <si>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</si>
  <si>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</si>
  <si>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</si>
  <si>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</si>
  <si>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</si>
  <si>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</si>
  <si>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</si>
  <si>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</si>
  <si>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</si>
  <si>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</si>
  <si>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</si>
  <si>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</si>
  <si>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</si>
  <si>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</si>
  <si>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</si>
  <si>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</si>
  <si>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</si>
  <si>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</si>
  <si>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</si>
  <si>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</si>
  <si>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</si>
  <si>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</si>
  <si>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</si>
  <si>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</si>
  <si>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</si>
  <si>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</si>
  <si>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　　厚生年金基金に加入している方の厚生年金保険料率は、一般の被保険者の方の本来の保険料率である「１６．０５８％」から</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</si>
  <si>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</si>
  <si>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</si>
  <si>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3.4％</t>
    <phoneticPr fontId="2"/>
  </si>
  <si>
    <t>　　厚生年金保険の被保険者を使用する事業主の方は、子ども手当の支給に要する費用として児童手当拠出金を全額負担いただくこ</t>
    <rPh sb="25" eb="2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</si>
</sst>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2" borderId="52" xfId="2" applyFont="1" applyFill="1" applyBorder="1" applyAlignment="1">
      <alignment horizontal="center" vertical="center"/>
    </xf>
    <xf numFmtId="38" fontId="12" fillId="2" borderId="53" xfId="2" applyFont="1" applyFill="1" applyBorder="1" applyAlignment="1">
      <alignment horizontal="center" vertical="center"/>
    </xf>
    <xf numFmtId="38" fontId="12" fillId="2" borderId="54" xfId="2" applyFont="1" applyFill="1" applyBorder="1" applyAlignment="1">
      <alignment horizontal="center" vertical="center"/>
    </xf>
    <xf numFmtId="38" fontId="7" fillId="2" borderId="40" xfId="2"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2" borderId="40" xfId="2" applyNumberFormat="1" applyFont="1" applyFill="1"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33</v>
      </c>
      <c r="B3" s="77"/>
      <c r="C3" s="77"/>
      <c r="D3" s="77"/>
      <c r="E3" s="77"/>
      <c r="F3" s="77"/>
      <c r="G3" s="77"/>
      <c r="H3" s="77"/>
      <c r="I3" s="77"/>
      <c r="J3" s="77"/>
      <c r="K3" s="77"/>
      <c r="L3" s="77"/>
      <c r="M3" s="77"/>
      <c r="N3" s="77"/>
      <c r="O3" s="11"/>
    </row>
    <row r="4" spans="1:15" s="30" customFormat="1" ht="27" customHeight="1" x14ac:dyDescent="0.15">
      <c r="A4" s="82" t="s">
        <v>35</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36</v>
      </c>
      <c r="L5" s="86"/>
      <c r="M5" s="86"/>
      <c r="N5" s="87"/>
    </row>
    <row r="6" spans="1:15" s="31" customFormat="1" ht="7.5" customHeight="1" x14ac:dyDescent="0.15">
      <c r="A6" s="101"/>
      <c r="B6" s="102"/>
      <c r="C6" s="102"/>
      <c r="D6" s="102"/>
      <c r="E6" s="103"/>
      <c r="F6" s="109"/>
      <c r="G6" s="102"/>
      <c r="H6" s="102"/>
      <c r="I6" s="102"/>
      <c r="J6" s="110"/>
      <c r="K6" s="88" t="s">
        <v>40</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12.657999999999999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12404.84</v>
      </c>
      <c r="L15" s="21"/>
      <c r="M15" s="22">
        <f>K15/2</f>
        <v>6202.42</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13164.32</v>
      </c>
      <c r="L16" s="58"/>
      <c r="M16" s="59">
        <f t="shared" ref="M16:M44" si="1">K16/2</f>
        <v>6582.16</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13923.8</v>
      </c>
      <c r="L17" s="21"/>
      <c r="M17" s="22">
        <f t="shared" si="1"/>
        <v>6961.9</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14936.44</v>
      </c>
      <c r="L18" s="58"/>
      <c r="M18" s="59">
        <f t="shared" si="1"/>
        <v>7468.22</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15949.08</v>
      </c>
      <c r="L19" s="21"/>
      <c r="M19" s="22">
        <f t="shared" si="1"/>
        <v>7974.54</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16961.72</v>
      </c>
      <c r="L20" s="58"/>
      <c r="M20" s="59">
        <f t="shared" si="1"/>
        <v>8480.86</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17974.36</v>
      </c>
      <c r="L21" s="21"/>
      <c r="M21" s="22">
        <f t="shared" si="1"/>
        <v>8987.18</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18987</v>
      </c>
      <c r="L22" s="58"/>
      <c r="M22" s="59">
        <f t="shared" si="1"/>
        <v>9493.5</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20252.8</v>
      </c>
      <c r="L23" s="21"/>
      <c r="M23" s="22">
        <f t="shared" si="1"/>
        <v>10126.4</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21518.6</v>
      </c>
      <c r="L24" s="58"/>
      <c r="M24" s="59">
        <f t="shared" si="1"/>
        <v>10759.3</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22784.400000000001</v>
      </c>
      <c r="L25" s="21"/>
      <c r="M25" s="22">
        <f t="shared" si="1"/>
        <v>11392.2</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24050.2</v>
      </c>
      <c r="L26" s="58"/>
      <c r="M26" s="59">
        <f t="shared" si="1"/>
        <v>12025.1</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25316</v>
      </c>
      <c r="L27" s="21"/>
      <c r="M27" s="22">
        <f t="shared" si="1"/>
        <v>12658</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27847.599999999999</v>
      </c>
      <c r="L28" s="58"/>
      <c r="M28" s="59">
        <f t="shared" si="1"/>
        <v>13923.8</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30379.200000000001</v>
      </c>
      <c r="L29" s="21"/>
      <c r="M29" s="22">
        <f t="shared" si="1"/>
        <v>15189.6</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32910.800000000003</v>
      </c>
      <c r="L30" s="58"/>
      <c r="M30" s="59">
        <f t="shared" si="1"/>
        <v>16455.400000000001</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35442.400000000001</v>
      </c>
      <c r="L31" s="21"/>
      <c r="M31" s="22">
        <f t="shared" si="1"/>
        <v>17721.2</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37974</v>
      </c>
      <c r="L32" s="58"/>
      <c r="M32" s="59">
        <f t="shared" si="1"/>
        <v>18987</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40505.599999999999</v>
      </c>
      <c r="L33" s="21"/>
      <c r="M33" s="22">
        <f t="shared" si="1"/>
        <v>20252.8</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43037.2</v>
      </c>
      <c r="L34" s="58"/>
      <c r="M34" s="59">
        <f t="shared" si="1"/>
        <v>21518.6</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45568.800000000003</v>
      </c>
      <c r="L35" s="21"/>
      <c r="M35" s="22">
        <f t="shared" si="1"/>
        <v>22784.400000000001</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48100.4</v>
      </c>
      <c r="L36" s="58"/>
      <c r="M36" s="59">
        <f t="shared" si="1"/>
        <v>24050.2</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51897.8</v>
      </c>
      <c r="L37" s="21"/>
      <c r="M37" s="22">
        <f t="shared" si="1"/>
        <v>25948.9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55695.199999999997</v>
      </c>
      <c r="L38" s="58"/>
      <c r="M38" s="59">
        <f t="shared" si="1"/>
        <v>27847.599999999999</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59492.6</v>
      </c>
      <c r="L39" s="21"/>
      <c r="M39" s="22">
        <f t="shared" si="1"/>
        <v>29746.3</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63290</v>
      </c>
      <c r="L40" s="58"/>
      <c r="M40" s="59">
        <f t="shared" si="1"/>
        <v>31645</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67087.399999999994</v>
      </c>
      <c r="L41" s="21"/>
      <c r="M41" s="22">
        <f t="shared" si="1"/>
        <v>33543.699999999997</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70884.800000000003</v>
      </c>
      <c r="L42" s="58"/>
      <c r="M42" s="59">
        <f t="shared" si="1"/>
        <v>35442.400000000001</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74682.2</v>
      </c>
      <c r="L43" s="21"/>
      <c r="M43" s="22">
        <f t="shared" si="1"/>
        <v>37341.1</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78479.600000000006</v>
      </c>
      <c r="L44" s="71"/>
      <c r="M44" s="72">
        <f t="shared" si="1"/>
        <v>39239.800000000003</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37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34</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41</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M45:N45"/>
    <mergeCell ref="A51:O51"/>
    <mergeCell ref="A52:O52"/>
    <mergeCell ref="A48:O48"/>
    <mergeCell ref="A49:O49"/>
    <mergeCell ref="A72:O72"/>
    <mergeCell ref="A69:O69"/>
    <mergeCell ref="A73:O73"/>
    <mergeCell ref="A68:O68"/>
    <mergeCell ref="A63:O63"/>
    <mergeCell ref="A64:O64"/>
    <mergeCell ref="A65:O65"/>
    <mergeCell ref="A66:O66"/>
    <mergeCell ref="A70:O70"/>
    <mergeCell ref="A71:O71"/>
    <mergeCell ref="A67:O67"/>
    <mergeCell ref="A61:O61"/>
    <mergeCell ref="A62:O62"/>
    <mergeCell ref="A46:O46"/>
    <mergeCell ref="A59:O59"/>
    <mergeCell ref="A56:O56"/>
    <mergeCell ref="A57:O57"/>
    <mergeCell ref="A54:O54"/>
    <mergeCell ref="A55:O55"/>
    <mergeCell ref="A47:O47"/>
    <mergeCell ref="A60:O60"/>
    <mergeCell ref="A53:O53"/>
    <mergeCell ref="A58:O58"/>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2019-12-23T06:52:01Z</dcterms:modified>
</cp:coreProperties>
</file>