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_拠点共有（機構本部）\11_事業管理部門\02_厚生年金保険部\01_文書共有フォルダ\03　適用企画G\02 個人フォルダ\26_羽根岡\HP確認作業に係るPDF,エクセル\"/>
    </mc:Choice>
  </mc:AlternateContent>
  <bookViews>
    <workbookView xWindow="480" yWindow="30" windowWidth="27900" windowHeight="12630"/>
  </bookViews>
  <sheets>
    <sheet name="2.4%" sheetId="1" r:id="rId1"/>
  </sheets>
  <definedNames>
    <definedName name="_xlnm.Print_Area" localSheetId="0">'2.4%'!$A$1:$M$73</definedName>
  </definedNames>
  <calcPr calcId="162913"/>
</workbook>
</file>

<file path=xl/calcChain.xml><?xml version="1.0" encoding="utf-8"?>
<calcChain xmlns="http://schemas.openxmlformats.org/spreadsheetml/2006/main">
  <c r="J43" i="1" l="1"/>
  <c r="L43" i="1" s="1"/>
  <c r="J42" i="1"/>
  <c r="L42" i="1" s="1"/>
  <c r="L41" i="1"/>
  <c r="J41" i="1"/>
  <c r="J40" i="1"/>
  <c r="L40" i="1" s="1"/>
  <c r="L39" i="1"/>
  <c r="J39" i="1"/>
  <c r="J38" i="1"/>
  <c r="L38" i="1" s="1"/>
  <c r="L37" i="1"/>
  <c r="J37" i="1"/>
  <c r="J36" i="1"/>
  <c r="L36" i="1" s="1"/>
  <c r="L35" i="1"/>
  <c r="J35" i="1"/>
  <c r="J34" i="1"/>
  <c r="L34" i="1" s="1"/>
  <c r="L33" i="1"/>
  <c r="J33" i="1"/>
  <c r="J32" i="1"/>
  <c r="L32" i="1" s="1"/>
  <c r="L31" i="1"/>
  <c r="J31" i="1"/>
  <c r="J30" i="1"/>
  <c r="L30" i="1" s="1"/>
  <c r="L29" i="1"/>
  <c r="J29" i="1"/>
  <c r="J28" i="1"/>
  <c r="L28" i="1" s="1"/>
  <c r="L27" i="1"/>
  <c r="J27" i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</calcChain>
</file>

<file path=xl/sharedStrings.xml><?xml version="1.0" encoding="utf-8"?>
<sst xmlns="http://schemas.openxmlformats.org/spreadsheetml/2006/main" count="72" uniqueCount="41">
  <si>
    <t>○平成２７年９月分（１０月納付分）からの厚生年金保険料額表</t>
    <rPh sb="20" eb="22">
      <t>コウセイ</t>
    </rPh>
    <rPh sb="22" eb="24">
      <t>ネンキン</t>
    </rPh>
    <rPh sb="24" eb="26">
      <t>ホケン</t>
    </rPh>
    <rPh sb="26" eb="27">
      <t>リョウ</t>
    </rPh>
    <rPh sb="27" eb="28">
      <t>ガク</t>
    </rPh>
    <rPh sb="28" eb="29">
      <t>ヒョウ</t>
    </rPh>
    <phoneticPr fontId="4"/>
  </si>
  <si>
    <t>厚生年金保険料率：平成２７年９月分　～　平成２８年８月分　適用</t>
    <rPh sb="0" eb="2">
      <t>コウセイ</t>
    </rPh>
    <rPh sb="2" eb="4">
      <t>ネンキン</t>
    </rPh>
    <rPh sb="4" eb="6">
      <t>ホケン</t>
    </rPh>
    <rPh sb="6" eb="7">
      <t>リョウ</t>
    </rPh>
    <rPh sb="7" eb="8">
      <t>リツ</t>
    </rPh>
    <rPh sb="9" eb="11">
      <t>ヘイセイ</t>
    </rPh>
    <rPh sb="13" eb="14">
      <t>ネン</t>
    </rPh>
    <rPh sb="15" eb="16">
      <t>ガツ</t>
    </rPh>
    <rPh sb="16" eb="17">
      <t>ブン</t>
    </rPh>
    <rPh sb="20" eb="22">
      <t>ヘイセイ</t>
    </rPh>
    <rPh sb="24" eb="25">
      <t>ネン</t>
    </rPh>
    <rPh sb="26" eb="27">
      <t>ツキ</t>
    </rPh>
    <rPh sb="27" eb="28">
      <t>ブン</t>
    </rPh>
    <rPh sb="29" eb="31">
      <t>テキヨウ</t>
    </rPh>
    <phoneticPr fontId="4"/>
  </si>
  <si>
    <t>標準報酬</t>
    <phoneticPr fontId="4"/>
  </si>
  <si>
    <t>報酬月額</t>
    <phoneticPr fontId="4"/>
  </si>
  <si>
    <t>厚生年金保険料率</t>
  </si>
  <si>
    <t>等級</t>
  </si>
  <si>
    <t>月額</t>
  </si>
  <si>
    <t>日 額</t>
    <rPh sb="0" eb="1">
      <t>ヒ</t>
    </rPh>
    <rPh sb="2" eb="3">
      <t>ガク</t>
    </rPh>
    <phoneticPr fontId="4"/>
  </si>
  <si>
    <t>全額</t>
  </si>
  <si>
    <t>折半額</t>
  </si>
  <si>
    <t>円以上</t>
  </si>
  <si>
    <t>円未満</t>
  </si>
  <si>
    <t>～</t>
  </si>
  <si>
    <t>(単位:円）</t>
  </si>
  <si>
    <t>※厚生年金基金に加入する方の厚生年金保険料率について</t>
    <phoneticPr fontId="4"/>
  </si>
  <si>
    <t>　　厚生年金基金に加入している方の厚生年金保険料率は、坑内員の被保険者の方の本来の保険料率である「１７．９３６％」</t>
    <rPh sb="27" eb="29">
      <t>コウナイ</t>
    </rPh>
    <rPh sb="29" eb="30">
      <t>イン</t>
    </rPh>
    <rPh sb="31" eb="35">
      <t>ヒホケンシャ</t>
    </rPh>
    <phoneticPr fontId="4"/>
  </si>
  <si>
    <t>　から免除保険料率（２.４％～５.０％）を控除した率となり、加入する基金ごとに異なります。免除保険料率については、加入する</t>
    <phoneticPr fontId="4"/>
  </si>
  <si>
    <t>　厚生年金基金にお問い合わせください。</t>
  </si>
  <si>
    <t>〇賞与に係る保険料について</t>
  </si>
  <si>
    <t>　　賞与に係る保険料額を算出する場合は、上記の「保険料額表」は使用できません。</t>
  </si>
  <si>
    <t>　　賞与に係る保険料は、標準賞与額に保険料率を乗じた額となります。（保険料率は、標準報酬月額にかかる保険料と同じです。）</t>
    <rPh sb="2" eb="3">
      <t>ショウ</t>
    </rPh>
    <rPh sb="3" eb="4">
      <t>ヨ</t>
    </rPh>
    <rPh sb="5" eb="6">
      <t>カカ</t>
    </rPh>
    <rPh sb="7" eb="10">
      <t>ホケンリョウ</t>
    </rPh>
    <rPh sb="12" eb="14">
      <t>ヒョウジュン</t>
    </rPh>
    <rPh sb="14" eb="15">
      <t>ショウ</t>
    </rPh>
    <rPh sb="15" eb="16">
      <t>ヨ</t>
    </rPh>
    <rPh sb="16" eb="17">
      <t>ガク</t>
    </rPh>
    <rPh sb="18" eb="20">
      <t>ホケン</t>
    </rPh>
    <rPh sb="20" eb="22">
      <t>リョウリツ</t>
    </rPh>
    <rPh sb="23" eb="24">
      <t>ジョウ</t>
    </rPh>
    <rPh sb="26" eb="27">
      <t>ガク</t>
    </rPh>
    <rPh sb="34" eb="36">
      <t>ホケン</t>
    </rPh>
    <rPh sb="36" eb="38">
      <t>リョウリツ</t>
    </rPh>
    <rPh sb="40" eb="42">
      <t>ヒョウジュン</t>
    </rPh>
    <rPh sb="42" eb="44">
      <t>ホウシュウ</t>
    </rPh>
    <rPh sb="44" eb="46">
      <t>ゲツガク</t>
    </rPh>
    <rPh sb="50" eb="53">
      <t>ホケンリョウ</t>
    </rPh>
    <rPh sb="54" eb="55">
      <t>オナ</t>
    </rPh>
    <phoneticPr fontId="4"/>
  </si>
  <si>
    <t>　　標準賞与額は、各被保険者の賞与額から１，０００円未満の端数を切り捨てた額となっています。</t>
    <rPh sb="2" eb="4">
      <t>ヒョウジュン</t>
    </rPh>
    <rPh sb="4" eb="5">
      <t>ショウ</t>
    </rPh>
    <rPh sb="5" eb="6">
      <t>ヨ</t>
    </rPh>
    <rPh sb="6" eb="7">
      <t>ガク</t>
    </rPh>
    <rPh sb="9" eb="10">
      <t>カク</t>
    </rPh>
    <rPh sb="10" eb="14">
      <t>ヒホケンシャ</t>
    </rPh>
    <rPh sb="15" eb="17">
      <t>ショウヨ</t>
    </rPh>
    <rPh sb="17" eb="18">
      <t>ガク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rPh sb="37" eb="38">
      <t>ガク</t>
    </rPh>
    <phoneticPr fontId="4"/>
  </si>
  <si>
    <t>　　また、標準賞与額には上限が定められており、厚生年金保険と子ども・子育て拠出金は１ヶ月あたり１５０万円が上限となります。</t>
    <rPh sb="5" eb="7">
      <t>ヒョウジュン</t>
    </rPh>
    <rPh sb="7" eb="8">
      <t>ショウ</t>
    </rPh>
    <rPh sb="8" eb="9">
      <t>ヨ</t>
    </rPh>
    <rPh sb="9" eb="10">
      <t>ガク</t>
    </rPh>
    <rPh sb="12" eb="14">
      <t>ジョウゲン</t>
    </rPh>
    <rPh sb="15" eb="16">
      <t>サダ</t>
    </rPh>
    <rPh sb="23" eb="25">
      <t>コウセイ</t>
    </rPh>
    <rPh sb="30" eb="31">
      <t>コ</t>
    </rPh>
    <rPh sb="34" eb="36">
      <t>コソダ</t>
    </rPh>
    <rPh sb="37" eb="40">
      <t>キョシュツキン</t>
    </rPh>
    <rPh sb="43" eb="44">
      <t>ゲツ</t>
    </rPh>
    <rPh sb="50" eb="52">
      <t>マンエン</t>
    </rPh>
    <rPh sb="53" eb="55">
      <t>ジョウゲン</t>
    </rPh>
    <phoneticPr fontId="4"/>
  </si>
  <si>
    <t>○子ども・子育て拠出金について</t>
    <rPh sb="1" eb="2">
      <t>コ</t>
    </rPh>
    <rPh sb="5" eb="7">
      <t>コソダ</t>
    </rPh>
    <phoneticPr fontId="4"/>
  </si>
  <si>
    <t>　　厚生年金保険の被保険者を使用する事業主の方は、児童手当の支給に要する費用等として子ども・子育て拠出金を全額負担いただくこ</t>
    <rPh sb="25" eb="27">
      <t>ジドウ</t>
    </rPh>
    <rPh sb="27" eb="29">
      <t>テアテ</t>
    </rPh>
    <rPh sb="30" eb="32">
      <t>シキュウ</t>
    </rPh>
    <rPh sb="38" eb="39">
      <t>トウ</t>
    </rPh>
    <rPh sb="42" eb="43">
      <t>コ</t>
    </rPh>
    <rPh sb="46" eb="48">
      <t>コソダ</t>
    </rPh>
    <rPh sb="49" eb="52">
      <t>キョシュツキン</t>
    </rPh>
    <phoneticPr fontId="4"/>
  </si>
  <si>
    <t>　とになります。</t>
  </si>
  <si>
    <t>　　この子ども・子育て拠出金の額は、被保険者個々の厚生年金保険の標準報酬月額及び標準賞与額に、拠出金率（１０００分の２．０）</t>
    <rPh sb="4" eb="5">
      <t>コ</t>
    </rPh>
    <rPh sb="8" eb="10">
      <t>コソダ</t>
    </rPh>
    <rPh sb="11" eb="14">
      <t>キョシュツキン</t>
    </rPh>
    <phoneticPr fontId="4"/>
  </si>
  <si>
    <t>　を乗じて得た額の総額となります。</t>
  </si>
  <si>
    <t>　※法律改正により、平成２８年４月以降の「子ども・子育て拠出金」は（０．２０％）になります。</t>
    <rPh sb="2" eb="4">
      <t>ホウリツ</t>
    </rPh>
    <rPh sb="4" eb="6">
      <t>カイセイ</t>
    </rPh>
    <rPh sb="10" eb="12">
      <t>ヘイセイ</t>
    </rPh>
    <rPh sb="14" eb="15">
      <t>ネン</t>
    </rPh>
    <rPh sb="16" eb="19">
      <t>ガツイコウ</t>
    </rPh>
    <rPh sb="21" eb="22">
      <t>コ</t>
    </rPh>
    <rPh sb="25" eb="27">
      <t>コソダ</t>
    </rPh>
    <rPh sb="28" eb="31">
      <t>キョシュツキン</t>
    </rPh>
    <phoneticPr fontId="4"/>
  </si>
  <si>
    <t/>
  </si>
  <si>
    <t>〇被保険者が負担する保険料（以下「被保険者負担分」）に円未満の端数がある場合について</t>
  </si>
  <si>
    <t>　①事業主が、給与から被保険者負担分を控除する場合</t>
  </si>
  <si>
    <t>　　被保険者負担分の端数が、５０銭以下のときはその端数は切り捨てし、５０銭を超える場合は切り上げして１円となります。</t>
    <rPh sb="38" eb="39">
      <t>コ</t>
    </rPh>
    <rPh sb="41" eb="43">
      <t>バアイ</t>
    </rPh>
    <phoneticPr fontId="4"/>
  </si>
  <si>
    <t>　②被保険者が、被保険者負担分を事業主の方に現金で支払う場合</t>
  </si>
  <si>
    <t>　　被保険者負担分の端数が、５０銭未満のときはその端数は切り捨てし、５０銭以上のときは切り上げして１円となります。</t>
  </si>
  <si>
    <t>　※事業主と被保険者との間で特約がある場合は、その特約に基づき端数処理をすることができます。</t>
  </si>
  <si>
    <t>○納入告知書の保険料額について</t>
  </si>
  <si>
    <t>　　納入告知書の保険料額は、被保険者個々の保険料額を合算した額になります。ただし、その合算した額に、円未満の端数が</t>
  </si>
  <si>
    <t>　ある場合は、その端数を切り捨てた額になります。</t>
  </si>
  <si>
    <t>坑内員・船員の被保険者</t>
    <rPh sb="0" eb="2">
      <t>コウナイ</t>
    </rPh>
    <rPh sb="2" eb="3">
      <t>イン</t>
    </rPh>
    <rPh sb="4" eb="6">
      <t>センイン</t>
    </rPh>
    <rPh sb="7" eb="11">
      <t>ヒホケンシャ</t>
    </rPh>
    <phoneticPr fontId="3"/>
  </si>
  <si>
    <t>【厚生年金保険】坑内員・船員の被保険者の方（厚生年金基金に加入する方を除く。）</t>
    <rPh sb="1" eb="3">
      <t>コウセイ</t>
    </rPh>
    <rPh sb="3" eb="5">
      <t>ネンキン</t>
    </rPh>
    <rPh sb="5" eb="7">
      <t>ホケン</t>
    </rPh>
    <rPh sb="8" eb="10">
      <t>コウナイ</t>
    </rPh>
    <rPh sb="10" eb="11">
      <t>イン</t>
    </rPh>
    <rPh sb="12" eb="14">
      <t>センイン</t>
    </rPh>
    <rPh sb="15" eb="19">
      <t>ヒホケンシャ</t>
    </rPh>
    <rPh sb="20" eb="21">
      <t>カタ</t>
    </rPh>
    <rPh sb="22" eb="24">
      <t>コウセイ</t>
    </rPh>
    <rPh sb="24" eb="26">
      <t>ネンキン</t>
    </rPh>
    <rPh sb="26" eb="28">
      <t>キキン</t>
    </rPh>
    <rPh sb="29" eb="31">
      <t>カニュウ</t>
    </rPh>
    <rPh sb="33" eb="34">
      <t>カタ</t>
    </rPh>
    <rPh sb="35" eb="36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</si>
</sst>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.#####&quot;％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38" fontId="6" fillId="0" borderId="0" xfId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10" fillId="0" borderId="26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9" fillId="0" borderId="35" xfId="1" applyFont="1" applyFill="1" applyBorder="1" applyAlignment="1">
      <alignment horizontal="center" vertical="center"/>
    </xf>
    <xf numFmtId="38" fontId="9" fillId="0" borderId="36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38" fontId="9" fillId="0" borderId="38" xfId="1" applyFont="1" applyFill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39" xfId="1" applyFont="1" applyFill="1" applyBorder="1" applyAlignment="1">
      <alignment horizontal="center" vertical="center"/>
    </xf>
    <xf numFmtId="38" fontId="9" fillId="0" borderId="40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3" xfId="1" applyFont="1" applyFill="1" applyBorder="1" applyAlignment="1">
      <alignment vertical="center"/>
    </xf>
    <xf numFmtId="38" fontId="9" fillId="0" borderId="43" xfId="1" applyFont="1" applyFill="1" applyBorder="1" applyAlignment="1">
      <alignment horizontal="center" vertical="center"/>
    </xf>
    <xf numFmtId="40" fontId="9" fillId="0" borderId="42" xfId="1" applyNumberFormat="1" applyFont="1" applyFill="1" applyBorder="1" applyAlignment="1">
      <alignment horizontal="right" vertical="center"/>
    </xf>
    <xf numFmtId="38" fontId="9" fillId="0" borderId="44" xfId="1" applyFont="1" applyFill="1" applyBorder="1" applyAlignment="1">
      <alignment horizontal="center" vertical="center"/>
    </xf>
    <xf numFmtId="40" fontId="9" fillId="0" borderId="43" xfId="1" applyNumberFormat="1" applyFont="1" applyFill="1" applyBorder="1" applyAlignment="1">
      <alignment horizontal="right" vertical="center"/>
    </xf>
    <xf numFmtId="38" fontId="9" fillId="0" borderId="45" xfId="1" applyFont="1" applyFill="1" applyBorder="1" applyAlignment="1">
      <alignment vertical="center"/>
    </xf>
    <xf numFmtId="38" fontId="9" fillId="2" borderId="46" xfId="1" applyFont="1" applyFill="1" applyBorder="1" applyAlignment="1">
      <alignment horizontal="center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41" xfId="1" applyFont="1" applyFill="1" applyBorder="1" applyAlignment="1">
      <alignment horizontal="right" vertical="center"/>
    </xf>
    <xf numFmtId="38" fontId="9" fillId="2" borderId="42" xfId="1" applyFont="1" applyFill="1" applyBorder="1" applyAlignment="1">
      <alignment horizontal="center" vertical="center"/>
    </xf>
    <xf numFmtId="38" fontId="9" fillId="2" borderId="43" xfId="1" applyFont="1" applyFill="1" applyBorder="1" applyAlignment="1">
      <alignment horizontal="right" vertical="center"/>
    </xf>
    <xf numFmtId="38" fontId="9" fillId="2" borderId="43" xfId="1" applyFont="1" applyFill="1" applyBorder="1" applyAlignment="1">
      <alignment horizontal="center" vertical="center"/>
    </xf>
    <xf numFmtId="38" fontId="9" fillId="2" borderId="47" xfId="1" applyFont="1" applyFill="1" applyBorder="1" applyAlignment="1">
      <alignment vertical="center"/>
    </xf>
    <xf numFmtId="40" fontId="9" fillId="2" borderId="48" xfId="1" applyNumberFormat="1" applyFont="1" applyFill="1" applyBorder="1" applyAlignment="1">
      <alignment horizontal="right" vertical="center"/>
    </xf>
    <xf numFmtId="40" fontId="9" fillId="2" borderId="49" xfId="1" applyNumberFormat="1" applyFont="1" applyFill="1" applyBorder="1" applyAlignment="1">
      <alignment horizontal="right" vertical="center"/>
    </xf>
    <xf numFmtId="40" fontId="9" fillId="2" borderId="50" xfId="1" applyNumberFormat="1" applyFont="1" applyFill="1" applyBorder="1" applyAlignment="1">
      <alignment horizontal="right" vertical="center"/>
    </xf>
    <xf numFmtId="38" fontId="9" fillId="2" borderId="51" xfId="1" applyFont="1" applyFill="1" applyBorder="1" applyAlignment="1">
      <alignment horizontal="right" vertical="center"/>
    </xf>
    <xf numFmtId="38" fontId="9" fillId="0" borderId="52" xfId="1" applyFont="1" applyFill="1" applyBorder="1" applyAlignment="1">
      <alignment horizontal="center" vertical="center"/>
    </xf>
    <xf numFmtId="38" fontId="9" fillId="0" borderId="53" xfId="1" applyFont="1" applyFill="1" applyBorder="1" applyAlignment="1">
      <alignment horizontal="right" vertical="center"/>
    </xf>
    <xf numFmtId="38" fontId="9" fillId="0" borderId="54" xfId="1" applyFont="1" applyFill="1" applyBorder="1" applyAlignment="1">
      <alignment horizontal="right" vertical="center"/>
    </xf>
    <xf numFmtId="38" fontId="9" fillId="0" borderId="55" xfId="1" applyFont="1" applyFill="1" applyBorder="1" applyAlignment="1">
      <alignment horizontal="center" vertical="center"/>
    </xf>
    <xf numFmtId="38" fontId="9" fillId="0" borderId="56" xfId="1" applyFont="1" applyFill="1" applyBorder="1" applyAlignment="1">
      <alignment horizontal="right" vertical="center"/>
    </xf>
    <xf numFmtId="38" fontId="9" fillId="0" borderId="56" xfId="1" applyFont="1" applyFill="1" applyBorder="1" applyAlignment="1">
      <alignment horizontal="center" vertical="center"/>
    </xf>
    <xf numFmtId="38" fontId="9" fillId="0" borderId="50" xfId="1" applyFont="1" applyFill="1" applyBorder="1" applyAlignment="1">
      <alignment horizontal="center" vertical="center"/>
    </xf>
    <xf numFmtId="38" fontId="9" fillId="0" borderId="50" xfId="1" applyFont="1" applyFill="1" applyBorder="1" applyAlignment="1">
      <alignment vertical="center"/>
    </xf>
    <xf numFmtId="40" fontId="9" fillId="0" borderId="48" xfId="1" applyNumberFormat="1" applyFont="1" applyFill="1" applyBorder="1" applyAlignment="1">
      <alignment horizontal="right" vertical="center"/>
    </xf>
    <xf numFmtId="40" fontId="9" fillId="0" borderId="49" xfId="1" applyNumberFormat="1" applyFont="1" applyFill="1" applyBorder="1" applyAlignment="1">
      <alignment horizontal="right" vertical="center"/>
    </xf>
    <xf numFmtId="40" fontId="9" fillId="0" borderId="50" xfId="1" applyNumberFormat="1" applyFont="1" applyFill="1" applyBorder="1" applyAlignment="1">
      <alignment horizontal="right" vertical="center"/>
    </xf>
    <xf numFmtId="38" fontId="9" fillId="0" borderId="51" xfId="1" applyFont="1" applyFill="1" applyBorder="1" applyAlignment="1">
      <alignment horizontal="right" vertical="center"/>
    </xf>
    <xf numFmtId="38" fontId="9" fillId="2" borderId="0" xfId="1" applyFont="1" applyFill="1" applyAlignment="1">
      <alignment vertical="center"/>
    </xf>
    <xf numFmtId="38" fontId="9" fillId="2" borderId="52" xfId="1" applyFont="1" applyFill="1" applyBorder="1" applyAlignment="1">
      <alignment horizontal="center" vertical="center"/>
    </xf>
    <xf numFmtId="38" fontId="9" fillId="2" borderId="53" xfId="1" applyFont="1" applyFill="1" applyBorder="1" applyAlignment="1">
      <alignment horizontal="right" vertical="center"/>
    </xf>
    <xf numFmtId="38" fontId="9" fillId="2" borderId="54" xfId="1" applyFont="1" applyFill="1" applyBorder="1" applyAlignment="1">
      <alignment horizontal="right" vertical="center"/>
    </xf>
    <xf numFmtId="38" fontId="9" fillId="2" borderId="55" xfId="1" applyFont="1" applyFill="1" applyBorder="1" applyAlignment="1">
      <alignment horizontal="center" vertical="center"/>
    </xf>
    <xf numFmtId="38" fontId="9" fillId="2" borderId="56" xfId="1" applyFont="1" applyFill="1" applyBorder="1" applyAlignment="1">
      <alignment horizontal="right" vertical="center"/>
    </xf>
    <xf numFmtId="38" fontId="9" fillId="2" borderId="56" xfId="1" applyFont="1" applyFill="1" applyBorder="1" applyAlignment="1">
      <alignment horizontal="center" vertical="center"/>
    </xf>
    <xf numFmtId="38" fontId="9" fillId="2" borderId="50" xfId="1" applyFont="1" applyFill="1" applyBorder="1" applyAlignment="1">
      <alignment horizontal="center" vertical="center"/>
    </xf>
    <xf numFmtId="38" fontId="9" fillId="2" borderId="50" xfId="1" applyFont="1" applyFill="1" applyBorder="1" applyAlignment="1">
      <alignment vertical="center"/>
    </xf>
    <xf numFmtId="38" fontId="9" fillId="0" borderId="57" xfId="1" applyFont="1" applyFill="1" applyBorder="1" applyAlignment="1">
      <alignment horizontal="center" vertical="center"/>
    </xf>
    <xf numFmtId="38" fontId="9" fillId="2" borderId="57" xfId="1" applyFont="1" applyFill="1" applyBorder="1" applyAlignment="1">
      <alignment horizontal="center" vertical="center"/>
    </xf>
    <xf numFmtId="38" fontId="9" fillId="2" borderId="58" xfId="1" applyFont="1" applyFill="1" applyBorder="1" applyAlignment="1">
      <alignment horizontal="right" vertical="center"/>
    </xf>
    <xf numFmtId="38" fontId="9" fillId="2" borderId="50" xfId="1" applyFont="1" applyFill="1" applyBorder="1" applyAlignment="1">
      <alignment horizontal="right" vertical="center"/>
    </xf>
    <xf numFmtId="38" fontId="9" fillId="2" borderId="59" xfId="1" applyFont="1" applyFill="1" applyBorder="1" applyAlignment="1">
      <alignment horizontal="center" vertical="center"/>
    </xf>
    <xf numFmtId="38" fontId="9" fillId="2" borderId="60" xfId="1" applyFont="1" applyFill="1" applyBorder="1" applyAlignment="1">
      <alignment horizontal="right" vertical="center"/>
    </xf>
    <xf numFmtId="38" fontId="9" fillId="2" borderId="61" xfId="1" applyFont="1" applyFill="1" applyBorder="1" applyAlignment="1">
      <alignment horizontal="right" vertical="center"/>
    </xf>
    <xf numFmtId="38" fontId="9" fillId="2" borderId="62" xfId="1" applyFont="1" applyFill="1" applyBorder="1" applyAlignment="1">
      <alignment horizontal="center" vertical="center"/>
    </xf>
    <xf numFmtId="38" fontId="9" fillId="2" borderId="63" xfId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horizontal="center" vertical="center"/>
    </xf>
    <xf numFmtId="38" fontId="9" fillId="2" borderId="63" xfId="1" applyFont="1" applyFill="1" applyBorder="1" applyAlignment="1">
      <alignment vertical="center"/>
    </xf>
    <xf numFmtId="40" fontId="9" fillId="2" borderId="62" xfId="1" applyNumberFormat="1" applyFont="1" applyFill="1" applyBorder="1" applyAlignment="1">
      <alignment horizontal="right" vertical="center"/>
    </xf>
    <xf numFmtId="40" fontId="9" fillId="2" borderId="64" xfId="1" applyNumberFormat="1" applyFont="1" applyFill="1" applyBorder="1" applyAlignment="1">
      <alignment horizontal="right" vertical="center"/>
    </xf>
    <xf numFmtId="40" fontId="9" fillId="2" borderId="63" xfId="1" applyNumberFormat="1" applyFont="1" applyFill="1" applyBorder="1" applyAlignment="1">
      <alignment horizontal="right" vertical="center"/>
    </xf>
    <xf numFmtId="38" fontId="9" fillId="2" borderId="6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11" fillId="0" borderId="0" xfId="1" applyFont="1" applyFill="1" applyBorder="1" applyAlignment="1">
      <alignment horizontal="left" vertical="center" wrapText="1"/>
    </xf>
    <xf numFmtId="38" fontId="6" fillId="0" borderId="0" xfId="1" applyFont="1" applyFill="1" applyBorder="1" applyAlignment="1">
      <alignment horizontal="left" vertical="center" wrapText="1"/>
    </xf>
    <xf numFmtId="38" fontId="9" fillId="0" borderId="7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8" fontId="10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10" fillId="0" borderId="7" xfId="1" quotePrefix="1" applyFont="1" applyFill="1" applyBorder="1" applyAlignment="1">
      <alignment horizontal="center" vertical="center"/>
    </xf>
    <xf numFmtId="38" fontId="10" fillId="0" borderId="27" xfId="1" quotePrefix="1" applyFont="1" applyFill="1" applyBorder="1" applyAlignment="1">
      <alignment horizontal="center" vertical="center"/>
    </xf>
    <xf numFmtId="38" fontId="10" fillId="0" borderId="15" xfId="1" quotePrefix="1" applyFont="1" applyFill="1" applyBorder="1" applyAlignment="1">
      <alignment horizontal="center" vertical="center"/>
    </xf>
    <xf numFmtId="38" fontId="10" fillId="0" borderId="33" xfId="1" quotePrefix="1" applyFont="1" applyFill="1" applyBorder="1" applyAlignment="1">
      <alignment horizontal="center" vertical="center"/>
    </xf>
    <xf numFmtId="38" fontId="10" fillId="0" borderId="28" xfId="1" quotePrefix="1" applyFont="1" applyFill="1" applyBorder="1" applyAlignment="1">
      <alignment horizontal="center" vertical="center"/>
    </xf>
    <xf numFmtId="38" fontId="10" fillId="0" borderId="29" xfId="1" quotePrefix="1" applyFont="1" applyFill="1" applyBorder="1" applyAlignment="1">
      <alignment horizontal="center" vertical="center"/>
    </xf>
    <xf numFmtId="38" fontId="10" fillId="0" borderId="34" xfId="1" quotePrefix="1" applyFont="1" applyFill="1" applyBorder="1" applyAlignment="1">
      <alignment horizontal="center" vertical="center"/>
    </xf>
    <xf numFmtId="38" fontId="10" fillId="0" borderId="17" xfId="1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8" fontId="2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38" fontId="8" fillId="2" borderId="1" xfId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6" fontId="9" fillId="2" borderId="8" xfId="1" applyNumberFormat="1" applyFont="1" applyFill="1" applyBorder="1" applyAlignment="1">
      <alignment horizontal="center" vertical="center"/>
    </xf>
    <xf numFmtId="176" fontId="9" fillId="2" borderId="9" xfId="1" applyNumberFormat="1" applyFont="1" applyFill="1" applyBorder="1" applyAlignment="1">
      <alignment horizontal="center" vertical="center"/>
    </xf>
    <xf numFmtId="176" fontId="9" fillId="2" borderId="10" xfId="1" applyNumberFormat="1" applyFont="1" applyFill="1" applyBorder="1" applyAlignment="1">
      <alignment horizontal="center" vertical="center"/>
    </xf>
    <xf numFmtId="176" fontId="8" fillId="0" borderId="18" xfId="2" quotePrefix="1" applyNumberFormat="1" applyFont="1" applyFill="1" applyBorder="1" applyAlignment="1">
      <alignment horizontal="center" vertical="center"/>
    </xf>
    <xf numFmtId="176" fontId="8" fillId="0" borderId="19" xfId="2" quotePrefix="1" applyNumberFormat="1" applyFont="1" applyFill="1" applyBorder="1" applyAlignment="1">
      <alignment horizontal="center" vertical="center"/>
    </xf>
    <xf numFmtId="176" fontId="8" fillId="0" borderId="20" xfId="2" quotePrefix="1" applyNumberFormat="1" applyFont="1" applyFill="1" applyBorder="1" applyAlignment="1">
      <alignment horizontal="center" vertical="center"/>
    </xf>
    <xf numFmtId="176" fontId="8" fillId="0" borderId="15" xfId="2" quotePrefix="1" applyNumberFormat="1" applyFont="1" applyFill="1" applyBorder="1" applyAlignment="1">
      <alignment horizontal="center" vertical="center"/>
    </xf>
    <xf numFmtId="176" fontId="8" fillId="0" borderId="16" xfId="2" quotePrefix="1" applyNumberFormat="1" applyFont="1" applyFill="1" applyBorder="1" applyAlignment="1">
      <alignment horizontal="center" vertical="center"/>
    </xf>
    <xf numFmtId="176" fontId="8" fillId="0" borderId="17" xfId="2" quotePrefix="1" applyNumberFormat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view="pageBreakPreview" zoomScale="130" zoomScaleNormal="100" zoomScaleSheetLayoutView="130" workbookViewId="0">
      <selection activeCell="A3" sqref="A3:M3"/>
    </sheetView>
  </sheetViews>
  <sheetFormatPr defaultColWidth="9" defaultRowHeight="18.75" x14ac:dyDescent="0.15"/>
  <cols>
    <col min="1" max="1" width="7.875" style="2" customWidth="1"/>
    <col min="2" max="3" width="12.125" style="82" customWidth="1"/>
    <col min="4" max="4" width="1.25" style="82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82" customWidth="1"/>
    <col min="11" max="11" width="1.25" style="83" customWidth="1"/>
    <col min="12" max="12" width="18.625" style="83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107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"/>
    </row>
    <row r="2" spans="1:14" ht="16.5" customHeight="1" thickBot="1" x14ac:dyDescent="0.2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"/>
    </row>
    <row r="3" spans="1:14" ht="27" customHeight="1" x14ac:dyDescent="0.15">
      <c r="A3" s="110" t="s">
        <v>40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4" s="3" customFormat="1" ht="15" customHeight="1" x14ac:dyDescent="0.15">
      <c r="A4" s="113" t="s">
        <v>2</v>
      </c>
      <c r="B4" s="114"/>
      <c r="C4" s="114"/>
      <c r="D4" s="115"/>
      <c r="E4" s="122" t="s">
        <v>3</v>
      </c>
      <c r="F4" s="123"/>
      <c r="G4" s="123"/>
      <c r="H4" s="123"/>
      <c r="I4" s="124"/>
      <c r="J4" s="86" t="s">
        <v>39</v>
      </c>
      <c r="K4" s="87"/>
      <c r="L4" s="87"/>
      <c r="M4" s="88"/>
    </row>
    <row r="5" spans="1:14" s="3" customFormat="1" ht="7.5" customHeight="1" x14ac:dyDescent="0.15">
      <c r="A5" s="116"/>
      <c r="B5" s="117"/>
      <c r="C5" s="117"/>
      <c r="D5" s="118"/>
      <c r="E5" s="125"/>
      <c r="F5" s="126"/>
      <c r="G5" s="126"/>
      <c r="H5" s="126"/>
      <c r="I5" s="127"/>
      <c r="J5" s="89"/>
      <c r="K5" s="90"/>
      <c r="L5" s="90"/>
      <c r="M5" s="91"/>
    </row>
    <row r="6" spans="1:14" s="3" customFormat="1" ht="7.5" customHeight="1" x14ac:dyDescent="0.15">
      <c r="A6" s="116"/>
      <c r="B6" s="117"/>
      <c r="C6" s="117"/>
      <c r="D6" s="118"/>
      <c r="E6" s="125"/>
      <c r="F6" s="126"/>
      <c r="G6" s="126"/>
      <c r="H6" s="126"/>
      <c r="I6" s="127"/>
      <c r="J6" s="89"/>
      <c r="K6" s="90"/>
      <c r="L6" s="90"/>
      <c r="M6" s="91"/>
    </row>
    <row r="7" spans="1:14" s="3" customFormat="1" ht="7.5" customHeight="1" x14ac:dyDescent="0.15">
      <c r="A7" s="116"/>
      <c r="B7" s="117"/>
      <c r="C7" s="117"/>
      <c r="D7" s="118"/>
      <c r="E7" s="125"/>
      <c r="F7" s="126"/>
      <c r="G7" s="126"/>
      <c r="H7" s="126"/>
      <c r="I7" s="127"/>
      <c r="J7" s="92"/>
      <c r="K7" s="93"/>
      <c r="L7" s="93"/>
      <c r="M7" s="94"/>
    </row>
    <row r="8" spans="1:14" s="3" customFormat="1" ht="15" customHeight="1" x14ac:dyDescent="0.15">
      <c r="A8" s="116"/>
      <c r="B8" s="117"/>
      <c r="C8" s="117"/>
      <c r="D8" s="118"/>
      <c r="E8" s="125"/>
      <c r="F8" s="126"/>
      <c r="G8" s="126"/>
      <c r="H8" s="126"/>
      <c r="I8" s="127"/>
      <c r="J8" s="131" t="s">
        <v>4</v>
      </c>
      <c r="K8" s="132"/>
      <c r="L8" s="132"/>
      <c r="M8" s="133"/>
    </row>
    <row r="9" spans="1:14" s="3" customFormat="1" ht="11.25" customHeight="1" x14ac:dyDescent="0.15">
      <c r="A9" s="116"/>
      <c r="B9" s="117"/>
      <c r="C9" s="117"/>
      <c r="D9" s="118"/>
      <c r="E9" s="125"/>
      <c r="F9" s="126"/>
      <c r="G9" s="126"/>
      <c r="H9" s="126"/>
      <c r="I9" s="127"/>
      <c r="J9" s="134">
        <v>17.936</v>
      </c>
      <c r="K9" s="135"/>
      <c r="L9" s="135"/>
      <c r="M9" s="136"/>
    </row>
    <row r="10" spans="1:14" s="3" customFormat="1" ht="11.25" customHeight="1" x14ac:dyDescent="0.15">
      <c r="A10" s="119"/>
      <c r="B10" s="120"/>
      <c r="C10" s="120"/>
      <c r="D10" s="121"/>
      <c r="E10" s="125"/>
      <c r="F10" s="126"/>
      <c r="G10" s="126"/>
      <c r="H10" s="126"/>
      <c r="I10" s="127"/>
      <c r="J10" s="137"/>
      <c r="K10" s="138"/>
      <c r="L10" s="138"/>
      <c r="M10" s="139"/>
    </row>
    <row r="11" spans="1:14" s="3" customFormat="1" ht="7.5" customHeight="1" x14ac:dyDescent="0.15">
      <c r="A11" s="140" t="s">
        <v>5</v>
      </c>
      <c r="B11" s="96" t="s">
        <v>6</v>
      </c>
      <c r="C11" s="96" t="s">
        <v>7</v>
      </c>
      <c r="D11" s="4"/>
      <c r="E11" s="125"/>
      <c r="F11" s="126"/>
      <c r="G11" s="126"/>
      <c r="H11" s="126"/>
      <c r="I11" s="127"/>
      <c r="J11" s="98" t="s">
        <v>8</v>
      </c>
      <c r="K11" s="99"/>
      <c r="L11" s="102" t="s">
        <v>9</v>
      </c>
      <c r="M11" s="103"/>
    </row>
    <row r="12" spans="1:14" s="3" customFormat="1" ht="7.5" customHeight="1" x14ac:dyDescent="0.15">
      <c r="A12" s="141"/>
      <c r="B12" s="97"/>
      <c r="C12" s="97"/>
      <c r="D12" s="5"/>
      <c r="E12" s="128"/>
      <c r="F12" s="129"/>
      <c r="G12" s="129"/>
      <c r="H12" s="129"/>
      <c r="I12" s="130"/>
      <c r="J12" s="100"/>
      <c r="K12" s="101"/>
      <c r="L12" s="104"/>
      <c r="M12" s="105"/>
    </row>
    <row r="13" spans="1:14" s="16" customFormat="1" ht="13.5" customHeight="1" x14ac:dyDescent="0.15">
      <c r="A13" s="6"/>
      <c r="B13" s="7"/>
      <c r="C13" s="7"/>
      <c r="D13" s="8"/>
      <c r="E13" s="9" t="s">
        <v>10</v>
      </c>
      <c r="F13" s="10"/>
      <c r="G13" s="11"/>
      <c r="H13" s="10" t="s">
        <v>11</v>
      </c>
      <c r="I13" s="12"/>
      <c r="J13" s="13"/>
      <c r="K13" s="14"/>
      <c r="L13" s="12"/>
      <c r="M13" s="15"/>
    </row>
    <row r="14" spans="1:14" s="16" customFormat="1" ht="13.5" customHeight="1" x14ac:dyDescent="0.15">
      <c r="A14" s="17">
        <v>1</v>
      </c>
      <c r="B14" s="18">
        <v>98000</v>
      </c>
      <c r="C14" s="18">
        <v>3270</v>
      </c>
      <c r="D14" s="19"/>
      <c r="E14" s="20"/>
      <c r="F14" s="21"/>
      <c r="G14" s="22" t="s">
        <v>12</v>
      </c>
      <c r="H14" s="23">
        <v>101000</v>
      </c>
      <c r="I14" s="21"/>
      <c r="J14" s="24">
        <f>B14*J$9/100</f>
        <v>17577.28</v>
      </c>
      <c r="K14" s="25"/>
      <c r="L14" s="26">
        <f>J14/2</f>
        <v>8788.64</v>
      </c>
      <c r="M14" s="27"/>
    </row>
    <row r="15" spans="1:14" s="16" customFormat="1" ht="13.5" customHeight="1" x14ac:dyDescent="0.15">
      <c r="A15" s="28">
        <v>2</v>
      </c>
      <c r="B15" s="29">
        <v>104000</v>
      </c>
      <c r="C15" s="29">
        <v>3470</v>
      </c>
      <c r="D15" s="30"/>
      <c r="E15" s="31">
        <v>101000</v>
      </c>
      <c r="F15" s="32"/>
      <c r="G15" s="33" t="s">
        <v>12</v>
      </c>
      <c r="H15" s="33">
        <v>107000</v>
      </c>
      <c r="I15" s="34"/>
      <c r="J15" s="35">
        <f t="shared" ref="J15:J43" si="0">B15*J$9/100</f>
        <v>18653.439999999999</v>
      </c>
      <c r="K15" s="36"/>
      <c r="L15" s="37">
        <f>J15/2</f>
        <v>9326.7199999999993</v>
      </c>
      <c r="M15" s="38"/>
    </row>
    <row r="16" spans="1:14" s="51" customFormat="1" ht="13.5" customHeight="1" x14ac:dyDescent="0.15">
      <c r="A16" s="39">
        <v>3</v>
      </c>
      <c r="B16" s="40">
        <v>110000</v>
      </c>
      <c r="C16" s="40">
        <v>3670</v>
      </c>
      <c r="D16" s="41"/>
      <c r="E16" s="42">
        <v>107000</v>
      </c>
      <c r="F16" s="43"/>
      <c r="G16" s="44" t="s">
        <v>12</v>
      </c>
      <c r="H16" s="45">
        <v>114000</v>
      </c>
      <c r="I16" s="46"/>
      <c r="J16" s="47">
        <f t="shared" si="0"/>
        <v>19729.599999999999</v>
      </c>
      <c r="K16" s="48"/>
      <c r="L16" s="49">
        <f t="shared" ref="L16:L43" si="1">J16/2</f>
        <v>9864.7999999999993</v>
      </c>
      <c r="M16" s="50"/>
    </row>
    <row r="17" spans="1:13" s="16" customFormat="1" ht="13.5" customHeight="1" x14ac:dyDescent="0.15">
      <c r="A17" s="52">
        <v>4</v>
      </c>
      <c r="B17" s="53">
        <v>118000</v>
      </c>
      <c r="C17" s="53">
        <v>3930</v>
      </c>
      <c r="D17" s="54"/>
      <c r="E17" s="55">
        <v>114000</v>
      </c>
      <c r="F17" s="56"/>
      <c r="G17" s="57" t="s">
        <v>12</v>
      </c>
      <c r="H17" s="58">
        <v>122000</v>
      </c>
      <c r="I17" s="59"/>
      <c r="J17" s="35">
        <f t="shared" si="0"/>
        <v>21164.48</v>
      </c>
      <c r="K17" s="36"/>
      <c r="L17" s="37">
        <f t="shared" si="1"/>
        <v>10582.24</v>
      </c>
      <c r="M17" s="38"/>
    </row>
    <row r="18" spans="1:13" s="51" customFormat="1" ht="13.5" customHeight="1" x14ac:dyDescent="0.15">
      <c r="A18" s="39">
        <v>5</v>
      </c>
      <c r="B18" s="40">
        <v>126000</v>
      </c>
      <c r="C18" s="40">
        <v>4200</v>
      </c>
      <c r="D18" s="41"/>
      <c r="E18" s="42">
        <v>122000</v>
      </c>
      <c r="F18" s="43"/>
      <c r="G18" s="44" t="s">
        <v>12</v>
      </c>
      <c r="H18" s="45">
        <v>130000</v>
      </c>
      <c r="I18" s="46"/>
      <c r="J18" s="47">
        <f t="shared" si="0"/>
        <v>22599.360000000001</v>
      </c>
      <c r="K18" s="48"/>
      <c r="L18" s="49">
        <f t="shared" si="1"/>
        <v>11299.68</v>
      </c>
      <c r="M18" s="50"/>
    </row>
    <row r="19" spans="1:13" s="16" customFormat="1" ht="13.5" customHeight="1" x14ac:dyDescent="0.15">
      <c r="A19" s="52">
        <v>6</v>
      </c>
      <c r="B19" s="53">
        <v>134000</v>
      </c>
      <c r="C19" s="53">
        <v>4470</v>
      </c>
      <c r="D19" s="54"/>
      <c r="E19" s="55">
        <v>130000</v>
      </c>
      <c r="F19" s="56"/>
      <c r="G19" s="57" t="s">
        <v>12</v>
      </c>
      <c r="H19" s="58">
        <v>138000</v>
      </c>
      <c r="I19" s="59"/>
      <c r="J19" s="35">
        <f t="shared" si="0"/>
        <v>24034.240000000002</v>
      </c>
      <c r="K19" s="36"/>
      <c r="L19" s="37">
        <f t="shared" si="1"/>
        <v>12017.12</v>
      </c>
      <c r="M19" s="38"/>
    </row>
    <row r="20" spans="1:13" s="51" customFormat="1" ht="13.5" customHeight="1" x14ac:dyDescent="0.15">
      <c r="A20" s="60">
        <v>7</v>
      </c>
      <c r="B20" s="40">
        <v>142000</v>
      </c>
      <c r="C20" s="40">
        <v>4730</v>
      </c>
      <c r="D20" s="41"/>
      <c r="E20" s="42">
        <v>138000</v>
      </c>
      <c r="F20" s="43"/>
      <c r="G20" s="44" t="s">
        <v>12</v>
      </c>
      <c r="H20" s="45">
        <v>146000</v>
      </c>
      <c r="I20" s="46"/>
      <c r="J20" s="47">
        <f t="shared" si="0"/>
        <v>25469.119999999999</v>
      </c>
      <c r="K20" s="48"/>
      <c r="L20" s="49">
        <f t="shared" si="1"/>
        <v>12734.56</v>
      </c>
      <c r="M20" s="50"/>
    </row>
    <row r="21" spans="1:13" s="16" customFormat="1" ht="13.5" customHeight="1" x14ac:dyDescent="0.15">
      <c r="A21" s="61">
        <v>8</v>
      </c>
      <c r="B21" s="53">
        <v>150000</v>
      </c>
      <c r="C21" s="53">
        <v>5000</v>
      </c>
      <c r="D21" s="54"/>
      <c r="E21" s="55">
        <v>146000</v>
      </c>
      <c r="F21" s="56"/>
      <c r="G21" s="57" t="s">
        <v>12</v>
      </c>
      <c r="H21" s="58">
        <v>155000</v>
      </c>
      <c r="I21" s="59"/>
      <c r="J21" s="35">
        <f t="shared" si="0"/>
        <v>26904</v>
      </c>
      <c r="K21" s="36"/>
      <c r="L21" s="37">
        <f t="shared" si="1"/>
        <v>13452</v>
      </c>
      <c r="M21" s="38"/>
    </row>
    <row r="22" spans="1:13" s="51" customFormat="1" ht="13.5" customHeight="1" x14ac:dyDescent="0.15">
      <c r="A22" s="60">
        <v>9</v>
      </c>
      <c r="B22" s="40">
        <v>160000</v>
      </c>
      <c r="C22" s="40">
        <v>5330</v>
      </c>
      <c r="D22" s="41"/>
      <c r="E22" s="42">
        <v>155000</v>
      </c>
      <c r="F22" s="43"/>
      <c r="G22" s="44" t="s">
        <v>12</v>
      </c>
      <c r="H22" s="45">
        <v>165000</v>
      </c>
      <c r="I22" s="46"/>
      <c r="J22" s="47">
        <f t="shared" si="0"/>
        <v>28697.599999999999</v>
      </c>
      <c r="K22" s="48"/>
      <c r="L22" s="49">
        <f t="shared" si="1"/>
        <v>14348.8</v>
      </c>
      <c r="M22" s="50"/>
    </row>
    <row r="23" spans="1:13" s="16" customFormat="1" ht="13.5" customHeight="1" x14ac:dyDescent="0.15">
      <c r="A23" s="61">
        <v>10</v>
      </c>
      <c r="B23" s="53">
        <v>170000</v>
      </c>
      <c r="C23" s="53">
        <v>5670</v>
      </c>
      <c r="D23" s="54"/>
      <c r="E23" s="55">
        <v>165000</v>
      </c>
      <c r="F23" s="56"/>
      <c r="G23" s="57" t="s">
        <v>12</v>
      </c>
      <c r="H23" s="58">
        <v>175000</v>
      </c>
      <c r="I23" s="59"/>
      <c r="J23" s="35">
        <f t="shared" si="0"/>
        <v>30491.200000000001</v>
      </c>
      <c r="K23" s="36"/>
      <c r="L23" s="37">
        <f t="shared" si="1"/>
        <v>15245.6</v>
      </c>
      <c r="M23" s="38"/>
    </row>
    <row r="24" spans="1:13" s="51" customFormat="1" ht="13.5" customHeight="1" x14ac:dyDescent="0.15">
      <c r="A24" s="60">
        <v>11</v>
      </c>
      <c r="B24" s="40">
        <v>180000</v>
      </c>
      <c r="C24" s="40">
        <v>6000</v>
      </c>
      <c r="D24" s="41"/>
      <c r="E24" s="42">
        <v>175000</v>
      </c>
      <c r="F24" s="43"/>
      <c r="G24" s="44" t="s">
        <v>12</v>
      </c>
      <c r="H24" s="45">
        <v>185000</v>
      </c>
      <c r="I24" s="46"/>
      <c r="J24" s="47">
        <f t="shared" si="0"/>
        <v>32284.799999999999</v>
      </c>
      <c r="K24" s="48"/>
      <c r="L24" s="49">
        <f t="shared" si="1"/>
        <v>16142.4</v>
      </c>
      <c r="M24" s="50"/>
    </row>
    <row r="25" spans="1:13" s="16" customFormat="1" ht="13.5" customHeight="1" x14ac:dyDescent="0.15">
      <c r="A25" s="61">
        <v>12</v>
      </c>
      <c r="B25" s="53">
        <v>190000</v>
      </c>
      <c r="C25" s="53">
        <v>6330</v>
      </c>
      <c r="D25" s="54"/>
      <c r="E25" s="55">
        <v>185000</v>
      </c>
      <c r="F25" s="56"/>
      <c r="G25" s="57" t="s">
        <v>12</v>
      </c>
      <c r="H25" s="58">
        <v>195000</v>
      </c>
      <c r="I25" s="59"/>
      <c r="J25" s="35">
        <f t="shared" si="0"/>
        <v>34078.400000000001</v>
      </c>
      <c r="K25" s="36"/>
      <c r="L25" s="37">
        <f t="shared" si="1"/>
        <v>17039.2</v>
      </c>
      <c r="M25" s="38"/>
    </row>
    <row r="26" spans="1:13" s="51" customFormat="1" ht="13.5" customHeight="1" x14ac:dyDescent="0.15">
      <c r="A26" s="60">
        <v>13</v>
      </c>
      <c r="B26" s="40">
        <v>200000</v>
      </c>
      <c r="C26" s="40">
        <v>6670</v>
      </c>
      <c r="D26" s="41"/>
      <c r="E26" s="42">
        <v>195000</v>
      </c>
      <c r="F26" s="43"/>
      <c r="G26" s="44" t="s">
        <v>12</v>
      </c>
      <c r="H26" s="45">
        <v>210000</v>
      </c>
      <c r="I26" s="46"/>
      <c r="J26" s="47">
        <f t="shared" si="0"/>
        <v>35872</v>
      </c>
      <c r="K26" s="48"/>
      <c r="L26" s="49">
        <f t="shared" si="1"/>
        <v>17936</v>
      </c>
      <c r="M26" s="50"/>
    </row>
    <row r="27" spans="1:13" s="16" customFormat="1" ht="13.5" customHeight="1" x14ac:dyDescent="0.15">
      <c r="A27" s="61">
        <v>14</v>
      </c>
      <c r="B27" s="53">
        <v>220000</v>
      </c>
      <c r="C27" s="53">
        <v>7330</v>
      </c>
      <c r="D27" s="54"/>
      <c r="E27" s="55">
        <v>210000</v>
      </c>
      <c r="F27" s="56"/>
      <c r="G27" s="57" t="s">
        <v>12</v>
      </c>
      <c r="H27" s="58">
        <v>230000</v>
      </c>
      <c r="I27" s="59"/>
      <c r="J27" s="35">
        <f t="shared" si="0"/>
        <v>39459.199999999997</v>
      </c>
      <c r="K27" s="36"/>
      <c r="L27" s="37">
        <f t="shared" si="1"/>
        <v>19729.599999999999</v>
      </c>
      <c r="M27" s="38"/>
    </row>
    <row r="28" spans="1:13" s="51" customFormat="1" ht="13.5" customHeight="1" x14ac:dyDescent="0.15">
      <c r="A28" s="60">
        <v>15</v>
      </c>
      <c r="B28" s="40">
        <v>240000</v>
      </c>
      <c r="C28" s="40">
        <v>8000</v>
      </c>
      <c r="D28" s="41"/>
      <c r="E28" s="42">
        <v>230000</v>
      </c>
      <c r="F28" s="43"/>
      <c r="G28" s="44" t="s">
        <v>12</v>
      </c>
      <c r="H28" s="45">
        <v>250000</v>
      </c>
      <c r="I28" s="46"/>
      <c r="J28" s="47">
        <f t="shared" si="0"/>
        <v>43046.400000000001</v>
      </c>
      <c r="K28" s="48"/>
      <c r="L28" s="49">
        <f t="shared" si="1"/>
        <v>21523.200000000001</v>
      </c>
      <c r="M28" s="50"/>
    </row>
    <row r="29" spans="1:13" s="16" customFormat="1" ht="13.5" customHeight="1" x14ac:dyDescent="0.15">
      <c r="A29" s="61">
        <v>16</v>
      </c>
      <c r="B29" s="53">
        <v>260000</v>
      </c>
      <c r="C29" s="53">
        <v>8670</v>
      </c>
      <c r="D29" s="54"/>
      <c r="E29" s="55">
        <v>250000</v>
      </c>
      <c r="F29" s="56"/>
      <c r="G29" s="57" t="s">
        <v>12</v>
      </c>
      <c r="H29" s="58">
        <v>270000</v>
      </c>
      <c r="I29" s="59"/>
      <c r="J29" s="35">
        <f t="shared" si="0"/>
        <v>46633.599999999999</v>
      </c>
      <c r="K29" s="36"/>
      <c r="L29" s="37">
        <f t="shared" si="1"/>
        <v>23316.799999999999</v>
      </c>
      <c r="M29" s="38"/>
    </row>
    <row r="30" spans="1:13" s="51" customFormat="1" ht="13.5" customHeight="1" x14ac:dyDescent="0.15">
      <c r="A30" s="60">
        <v>17</v>
      </c>
      <c r="B30" s="40">
        <v>280000</v>
      </c>
      <c r="C30" s="40">
        <v>9330</v>
      </c>
      <c r="D30" s="41"/>
      <c r="E30" s="42">
        <v>270000</v>
      </c>
      <c r="F30" s="43"/>
      <c r="G30" s="44" t="s">
        <v>12</v>
      </c>
      <c r="H30" s="45">
        <v>290000</v>
      </c>
      <c r="I30" s="46"/>
      <c r="J30" s="47">
        <f t="shared" si="0"/>
        <v>50220.800000000003</v>
      </c>
      <c r="K30" s="48"/>
      <c r="L30" s="49">
        <f t="shared" si="1"/>
        <v>25110.400000000001</v>
      </c>
      <c r="M30" s="50"/>
    </row>
    <row r="31" spans="1:13" s="16" customFormat="1" ht="13.5" customHeight="1" x14ac:dyDescent="0.15">
      <c r="A31" s="61">
        <v>18</v>
      </c>
      <c r="B31" s="53">
        <v>300000</v>
      </c>
      <c r="C31" s="53">
        <v>10000</v>
      </c>
      <c r="D31" s="62"/>
      <c r="E31" s="55">
        <v>290000</v>
      </c>
      <c r="F31" s="63"/>
      <c r="G31" s="58" t="s">
        <v>12</v>
      </c>
      <c r="H31" s="58">
        <v>310000</v>
      </c>
      <c r="I31" s="59"/>
      <c r="J31" s="35">
        <f t="shared" si="0"/>
        <v>53808</v>
      </c>
      <c r="K31" s="36"/>
      <c r="L31" s="37">
        <f t="shared" si="1"/>
        <v>26904</v>
      </c>
      <c r="M31" s="38"/>
    </row>
    <row r="32" spans="1:13" s="51" customFormat="1" ht="13.5" customHeight="1" x14ac:dyDescent="0.15">
      <c r="A32" s="60">
        <v>19</v>
      </c>
      <c r="B32" s="40">
        <v>320000</v>
      </c>
      <c r="C32" s="40">
        <v>10670</v>
      </c>
      <c r="D32" s="41"/>
      <c r="E32" s="42">
        <v>310000</v>
      </c>
      <c r="F32" s="43"/>
      <c r="G32" s="44" t="s">
        <v>12</v>
      </c>
      <c r="H32" s="45">
        <v>330000</v>
      </c>
      <c r="I32" s="46"/>
      <c r="J32" s="47">
        <f t="shared" si="0"/>
        <v>57395.199999999997</v>
      </c>
      <c r="K32" s="48"/>
      <c r="L32" s="49">
        <f t="shared" si="1"/>
        <v>28697.599999999999</v>
      </c>
      <c r="M32" s="50"/>
    </row>
    <row r="33" spans="1:14" s="16" customFormat="1" ht="13.5" customHeight="1" x14ac:dyDescent="0.15">
      <c r="A33" s="61">
        <v>20</v>
      </c>
      <c r="B33" s="53">
        <v>340000</v>
      </c>
      <c r="C33" s="53">
        <v>11330</v>
      </c>
      <c r="D33" s="54"/>
      <c r="E33" s="55">
        <v>330000</v>
      </c>
      <c r="F33" s="56"/>
      <c r="G33" s="57" t="s">
        <v>12</v>
      </c>
      <c r="H33" s="58">
        <v>350000</v>
      </c>
      <c r="I33" s="59"/>
      <c r="J33" s="35">
        <f t="shared" si="0"/>
        <v>60982.400000000001</v>
      </c>
      <c r="K33" s="36"/>
      <c r="L33" s="37">
        <f t="shared" si="1"/>
        <v>30491.200000000001</v>
      </c>
      <c r="M33" s="38"/>
    </row>
    <row r="34" spans="1:14" s="51" customFormat="1" ht="13.5" customHeight="1" x14ac:dyDescent="0.15">
      <c r="A34" s="60">
        <v>21</v>
      </c>
      <c r="B34" s="40">
        <v>360000</v>
      </c>
      <c r="C34" s="40">
        <v>12000</v>
      </c>
      <c r="D34" s="41"/>
      <c r="E34" s="42">
        <v>350000</v>
      </c>
      <c r="F34" s="43"/>
      <c r="G34" s="44" t="s">
        <v>12</v>
      </c>
      <c r="H34" s="45">
        <v>370000</v>
      </c>
      <c r="I34" s="46"/>
      <c r="J34" s="47">
        <f t="shared" si="0"/>
        <v>64569.599999999999</v>
      </c>
      <c r="K34" s="48"/>
      <c r="L34" s="49">
        <f t="shared" si="1"/>
        <v>32284.799999999999</v>
      </c>
      <c r="M34" s="50"/>
    </row>
    <row r="35" spans="1:14" s="16" customFormat="1" ht="13.5" customHeight="1" x14ac:dyDescent="0.15">
      <c r="A35" s="61">
        <v>22</v>
      </c>
      <c r="B35" s="53">
        <v>380000</v>
      </c>
      <c r="C35" s="53">
        <v>12670</v>
      </c>
      <c r="D35" s="54"/>
      <c r="E35" s="55">
        <v>370000</v>
      </c>
      <c r="F35" s="56"/>
      <c r="G35" s="57" t="s">
        <v>12</v>
      </c>
      <c r="H35" s="58">
        <v>395000</v>
      </c>
      <c r="I35" s="59"/>
      <c r="J35" s="35">
        <f t="shared" si="0"/>
        <v>68156.800000000003</v>
      </c>
      <c r="K35" s="36"/>
      <c r="L35" s="37">
        <f t="shared" si="1"/>
        <v>34078.400000000001</v>
      </c>
      <c r="M35" s="38"/>
    </row>
    <row r="36" spans="1:14" s="51" customFormat="1" ht="13.5" customHeight="1" x14ac:dyDescent="0.15">
      <c r="A36" s="60">
        <v>23</v>
      </c>
      <c r="B36" s="40">
        <v>410000</v>
      </c>
      <c r="C36" s="40">
        <v>13670</v>
      </c>
      <c r="D36" s="41"/>
      <c r="E36" s="42">
        <v>395000</v>
      </c>
      <c r="F36" s="43"/>
      <c r="G36" s="44" t="s">
        <v>12</v>
      </c>
      <c r="H36" s="45">
        <v>425000</v>
      </c>
      <c r="I36" s="46"/>
      <c r="J36" s="47">
        <f t="shared" si="0"/>
        <v>73537.600000000006</v>
      </c>
      <c r="K36" s="48"/>
      <c r="L36" s="49">
        <f t="shared" si="1"/>
        <v>36768.800000000003</v>
      </c>
      <c r="M36" s="50"/>
    </row>
    <row r="37" spans="1:14" s="16" customFormat="1" ht="13.5" customHeight="1" x14ac:dyDescent="0.15">
      <c r="A37" s="61">
        <v>24</v>
      </c>
      <c r="B37" s="53">
        <v>440000</v>
      </c>
      <c r="C37" s="53">
        <v>14670</v>
      </c>
      <c r="D37" s="54"/>
      <c r="E37" s="55">
        <v>425000</v>
      </c>
      <c r="F37" s="56"/>
      <c r="G37" s="57" t="s">
        <v>12</v>
      </c>
      <c r="H37" s="58">
        <v>455000</v>
      </c>
      <c r="I37" s="59"/>
      <c r="J37" s="35">
        <f t="shared" si="0"/>
        <v>78918.399999999994</v>
      </c>
      <c r="K37" s="36"/>
      <c r="L37" s="37">
        <f t="shared" si="1"/>
        <v>39459.199999999997</v>
      </c>
      <c r="M37" s="38"/>
    </row>
    <row r="38" spans="1:14" s="51" customFormat="1" ht="13.5" customHeight="1" x14ac:dyDescent="0.15">
      <c r="A38" s="60">
        <v>25</v>
      </c>
      <c r="B38" s="40">
        <v>470000</v>
      </c>
      <c r="C38" s="40">
        <v>15670</v>
      </c>
      <c r="D38" s="41"/>
      <c r="E38" s="42">
        <v>455000</v>
      </c>
      <c r="F38" s="43"/>
      <c r="G38" s="44" t="s">
        <v>12</v>
      </c>
      <c r="H38" s="45">
        <v>485000</v>
      </c>
      <c r="I38" s="46"/>
      <c r="J38" s="47">
        <f t="shared" si="0"/>
        <v>84299.199999999997</v>
      </c>
      <c r="K38" s="48"/>
      <c r="L38" s="49">
        <f t="shared" si="1"/>
        <v>42149.599999999999</v>
      </c>
      <c r="M38" s="50"/>
    </row>
    <row r="39" spans="1:14" s="16" customFormat="1" ht="13.5" customHeight="1" x14ac:dyDescent="0.15">
      <c r="A39" s="61">
        <v>26</v>
      </c>
      <c r="B39" s="53">
        <v>500000</v>
      </c>
      <c r="C39" s="53">
        <v>16670</v>
      </c>
      <c r="D39" s="54"/>
      <c r="E39" s="55">
        <v>485000</v>
      </c>
      <c r="F39" s="56"/>
      <c r="G39" s="57" t="s">
        <v>12</v>
      </c>
      <c r="H39" s="58">
        <v>515000</v>
      </c>
      <c r="I39" s="59"/>
      <c r="J39" s="35">
        <f t="shared" si="0"/>
        <v>89680</v>
      </c>
      <c r="K39" s="36"/>
      <c r="L39" s="37">
        <f t="shared" si="1"/>
        <v>44840</v>
      </c>
      <c r="M39" s="38"/>
    </row>
    <row r="40" spans="1:14" s="51" customFormat="1" ht="13.5" customHeight="1" x14ac:dyDescent="0.15">
      <c r="A40" s="60">
        <v>27</v>
      </c>
      <c r="B40" s="40">
        <v>530000</v>
      </c>
      <c r="C40" s="40">
        <v>17670</v>
      </c>
      <c r="D40" s="41"/>
      <c r="E40" s="42">
        <v>515000</v>
      </c>
      <c r="F40" s="43"/>
      <c r="G40" s="44" t="s">
        <v>12</v>
      </c>
      <c r="H40" s="45">
        <v>545000</v>
      </c>
      <c r="I40" s="46"/>
      <c r="J40" s="47">
        <f t="shared" si="0"/>
        <v>95060.800000000003</v>
      </c>
      <c r="K40" s="48"/>
      <c r="L40" s="49">
        <f t="shared" si="1"/>
        <v>47530.400000000001</v>
      </c>
      <c r="M40" s="50"/>
    </row>
    <row r="41" spans="1:14" s="16" customFormat="1" ht="13.5" customHeight="1" x14ac:dyDescent="0.15">
      <c r="A41" s="61">
        <v>28</v>
      </c>
      <c r="B41" s="53">
        <v>560000</v>
      </c>
      <c r="C41" s="53">
        <v>18670</v>
      </c>
      <c r="D41" s="54"/>
      <c r="E41" s="55">
        <v>545000</v>
      </c>
      <c r="F41" s="56"/>
      <c r="G41" s="57" t="s">
        <v>12</v>
      </c>
      <c r="H41" s="58">
        <v>575000</v>
      </c>
      <c r="I41" s="59"/>
      <c r="J41" s="35">
        <f t="shared" si="0"/>
        <v>100441.60000000001</v>
      </c>
      <c r="K41" s="36"/>
      <c r="L41" s="37">
        <f t="shared" si="1"/>
        <v>50220.800000000003</v>
      </c>
      <c r="M41" s="38"/>
    </row>
    <row r="42" spans="1:14" s="51" customFormat="1" ht="13.5" customHeight="1" x14ac:dyDescent="0.15">
      <c r="A42" s="60">
        <v>29</v>
      </c>
      <c r="B42" s="40">
        <v>590000</v>
      </c>
      <c r="C42" s="40">
        <v>19670</v>
      </c>
      <c r="D42" s="41"/>
      <c r="E42" s="42">
        <v>575000</v>
      </c>
      <c r="F42" s="43"/>
      <c r="G42" s="44" t="s">
        <v>12</v>
      </c>
      <c r="H42" s="45">
        <v>605000</v>
      </c>
      <c r="I42" s="46"/>
      <c r="J42" s="47">
        <f t="shared" si="0"/>
        <v>105822.39999999999</v>
      </c>
      <c r="K42" s="48"/>
      <c r="L42" s="49">
        <f t="shared" si="1"/>
        <v>52911.199999999997</v>
      </c>
      <c r="M42" s="50"/>
    </row>
    <row r="43" spans="1:14" s="16" customFormat="1" ht="13.5" customHeight="1" thickBot="1" x14ac:dyDescent="0.2">
      <c r="A43" s="64">
        <v>30</v>
      </c>
      <c r="B43" s="65">
        <v>620000</v>
      </c>
      <c r="C43" s="65">
        <v>20670</v>
      </c>
      <c r="D43" s="66"/>
      <c r="E43" s="67">
        <v>605000</v>
      </c>
      <c r="F43" s="68"/>
      <c r="G43" s="69" t="s">
        <v>12</v>
      </c>
      <c r="H43" s="69"/>
      <c r="I43" s="70"/>
      <c r="J43" s="71">
        <f t="shared" si="0"/>
        <v>111203.2</v>
      </c>
      <c r="K43" s="72"/>
      <c r="L43" s="73">
        <f t="shared" si="1"/>
        <v>55601.599999999999</v>
      </c>
      <c r="M43" s="74"/>
    </row>
    <row r="44" spans="1:14" s="3" customFormat="1" ht="13.5" customHeight="1" x14ac:dyDescent="0.15">
      <c r="A44" s="75"/>
      <c r="B44" s="76"/>
      <c r="C44" s="76"/>
      <c r="D44" s="76"/>
      <c r="E44" s="76"/>
      <c r="F44" s="76"/>
      <c r="G44" s="75"/>
      <c r="H44" s="77"/>
      <c r="I44" s="77"/>
      <c r="J44" s="78"/>
      <c r="K44" s="78"/>
      <c r="L44" s="106" t="s">
        <v>13</v>
      </c>
      <c r="M44" s="106"/>
    </row>
    <row r="45" spans="1:14" s="3" customFormat="1" ht="12" customHeight="1" x14ac:dyDescent="0.15">
      <c r="A45" s="85" t="s">
        <v>14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3" customFormat="1" ht="12" customHeight="1" x14ac:dyDescent="0.15">
      <c r="A46" s="85" t="s">
        <v>15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s="3" customFormat="1" ht="12" customHeight="1" x14ac:dyDescent="0.15">
      <c r="A47" s="85" t="s">
        <v>16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s="3" customFormat="1" ht="12" customHeight="1" x14ac:dyDescent="0.15">
      <c r="A48" s="85" t="s">
        <v>17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4" s="3" customFormat="1" ht="6.6" customHeight="1" x14ac:dyDescent="0.1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9"/>
    </row>
    <row r="50" spans="1:14" s="3" customFormat="1" ht="12" customHeight="1" x14ac:dyDescent="0.15">
      <c r="A50" s="84" t="s">
        <v>18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 s="3" customFormat="1" ht="12" customHeight="1" x14ac:dyDescent="0.15">
      <c r="A51" s="85" t="s">
        <v>19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14" s="3" customFormat="1" ht="12" customHeight="1" x14ac:dyDescent="0.15">
      <c r="A52" s="85" t="s">
        <v>20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1:14" s="3" customFormat="1" ht="12" customHeight="1" x14ac:dyDescent="0.15">
      <c r="A53" s="85" t="s">
        <v>21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</row>
    <row r="54" spans="1:14" s="3" customFormat="1" ht="12" customHeight="1" x14ac:dyDescent="0.15">
      <c r="A54" s="85" t="s">
        <v>22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14" s="3" customFormat="1" ht="9" customHeight="1" x14ac:dyDescent="0.1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1:14" s="3" customFormat="1" ht="12" customHeight="1" x14ac:dyDescent="0.15">
      <c r="A56" s="84" t="s">
        <v>23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4" s="3" customFormat="1" ht="12" customHeight="1" x14ac:dyDescent="0.15">
      <c r="A57" s="85" t="s">
        <v>24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1:14" s="3" customFormat="1" ht="12" customHeight="1" x14ac:dyDescent="0.15">
      <c r="A58" s="85" t="s">
        <v>25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</row>
    <row r="59" spans="1:14" s="3" customFormat="1" ht="12" customHeight="1" x14ac:dyDescent="0.15">
      <c r="A59" s="85" t="s">
        <v>26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</row>
    <row r="60" spans="1:14" s="3" customFormat="1" ht="12" customHeight="1" x14ac:dyDescent="0.15">
      <c r="A60" s="85" t="s">
        <v>27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</row>
    <row r="61" spans="1:14" s="3" customFormat="1" ht="12" customHeight="1" x14ac:dyDescent="0.15">
      <c r="A61" s="85" t="s">
        <v>28</v>
      </c>
      <c r="B61" s="8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14" s="3" customFormat="1" ht="9" customHeight="1" x14ac:dyDescent="0.15">
      <c r="A62" s="85" t="s">
        <v>29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</row>
    <row r="63" spans="1:14" s="3" customFormat="1" ht="12" customHeight="1" x14ac:dyDescent="0.15">
      <c r="A63" s="84" t="s">
        <v>30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</row>
    <row r="64" spans="1:14" s="3" customFormat="1" ht="12" customHeight="1" x14ac:dyDescent="0.15">
      <c r="A64" s="85" t="s">
        <v>31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  <row r="65" spans="1:14" s="3" customFormat="1" ht="12" customHeight="1" x14ac:dyDescent="0.15">
      <c r="A65" s="85" t="s">
        <v>32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</row>
    <row r="66" spans="1:14" s="3" customFormat="1" ht="12" customHeight="1" x14ac:dyDescent="0.15">
      <c r="A66" s="85" t="s">
        <v>33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</row>
    <row r="67" spans="1:14" s="3" customFormat="1" ht="12" customHeight="1" x14ac:dyDescent="0.15">
      <c r="A67" s="85" t="s">
        <v>34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</row>
    <row r="68" spans="1:14" s="3" customFormat="1" ht="12" customHeight="1" x14ac:dyDescent="0.15">
      <c r="A68" s="85" t="s">
        <v>35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</row>
    <row r="69" spans="1:14" s="3" customFormat="1" ht="7.9" customHeight="1" x14ac:dyDescent="0.15">
      <c r="A69" s="85" t="s">
        <v>29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</row>
    <row r="70" spans="1:14" s="3" customFormat="1" ht="12" customHeight="1" x14ac:dyDescent="0.15">
      <c r="A70" s="84" t="s">
        <v>36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</row>
    <row r="71" spans="1:14" s="3" customFormat="1" ht="12" customHeight="1" x14ac:dyDescent="0.15">
      <c r="A71" s="85" t="s">
        <v>37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</row>
    <row r="72" spans="1:14" s="3" customFormat="1" ht="12" customHeight="1" x14ac:dyDescent="0.15">
      <c r="A72" s="85" t="s">
        <v>38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</row>
    <row r="73" spans="1:14" s="3" customFormat="1" ht="9" customHeight="1" x14ac:dyDescent="0.15">
      <c r="A73" s="85" t="s">
        <v>29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</row>
    <row r="74" spans="1:14" s="3" customFormat="1" ht="15" x14ac:dyDescent="0.15">
      <c r="B74" s="80"/>
      <c r="C74" s="80"/>
      <c r="D74" s="80"/>
      <c r="J74" s="80"/>
      <c r="K74" s="81"/>
      <c r="L74" s="81"/>
    </row>
    <row r="75" spans="1:14" s="3" customFormat="1" ht="15" x14ac:dyDescent="0.15">
      <c r="B75" s="80"/>
      <c r="C75" s="80"/>
      <c r="D75" s="80"/>
      <c r="J75" s="80"/>
      <c r="K75" s="81"/>
      <c r="L75" s="81"/>
    </row>
    <row r="76" spans="1:14" s="3" customFormat="1" ht="15" x14ac:dyDescent="0.15">
      <c r="B76" s="80"/>
      <c r="C76" s="80"/>
      <c r="D76" s="80"/>
      <c r="J76" s="80"/>
      <c r="K76" s="81"/>
      <c r="L76" s="81"/>
    </row>
    <row r="77" spans="1:14" s="3" customFormat="1" ht="15" x14ac:dyDescent="0.15">
      <c r="B77" s="80"/>
      <c r="C77" s="80"/>
      <c r="D77" s="80"/>
      <c r="J77" s="80"/>
      <c r="K77" s="81"/>
      <c r="L77" s="81"/>
    </row>
    <row r="78" spans="1:14" s="3" customFormat="1" ht="15" x14ac:dyDescent="0.15">
      <c r="B78" s="80"/>
      <c r="C78" s="80"/>
      <c r="D78" s="80"/>
      <c r="J78" s="80"/>
      <c r="K78" s="81"/>
      <c r="L78" s="81"/>
    </row>
    <row r="79" spans="1:14" s="3" customFormat="1" ht="15" x14ac:dyDescent="0.15">
      <c r="B79" s="80"/>
      <c r="C79" s="80"/>
      <c r="D79" s="80"/>
      <c r="J79" s="80"/>
      <c r="K79" s="81"/>
      <c r="L79" s="81"/>
    </row>
    <row r="80" spans="1:14" s="3" customFormat="1" ht="15" x14ac:dyDescent="0.15">
      <c r="B80" s="80"/>
      <c r="C80" s="80"/>
      <c r="D80" s="80"/>
      <c r="J80" s="80"/>
      <c r="K80" s="81"/>
      <c r="L80" s="81"/>
    </row>
    <row r="81" spans="2:12" s="3" customFormat="1" ht="15" x14ac:dyDescent="0.15">
      <c r="B81" s="80"/>
      <c r="C81" s="80"/>
      <c r="D81" s="80"/>
      <c r="J81" s="80"/>
      <c r="K81" s="81"/>
      <c r="L81" s="81"/>
    </row>
    <row r="82" spans="2:12" s="3" customFormat="1" ht="15" x14ac:dyDescent="0.15">
      <c r="B82" s="80"/>
      <c r="C82" s="80"/>
      <c r="D82" s="80"/>
      <c r="J82" s="80"/>
      <c r="K82" s="81"/>
      <c r="L82" s="81"/>
    </row>
    <row r="83" spans="2:12" s="3" customFormat="1" ht="15" x14ac:dyDescent="0.15">
      <c r="B83" s="80"/>
      <c r="C83" s="80"/>
      <c r="D83" s="80"/>
      <c r="J83" s="80"/>
      <c r="K83" s="81"/>
      <c r="L83" s="81"/>
    </row>
    <row r="84" spans="2:12" s="3" customFormat="1" ht="15" x14ac:dyDescent="0.15">
      <c r="B84" s="80"/>
      <c r="C84" s="80"/>
      <c r="D84" s="80"/>
      <c r="J84" s="80"/>
      <c r="K84" s="81"/>
      <c r="L84" s="81"/>
    </row>
    <row r="85" spans="2:12" s="3" customFormat="1" ht="15" x14ac:dyDescent="0.15">
      <c r="B85" s="80"/>
      <c r="C85" s="80"/>
      <c r="D85" s="80"/>
      <c r="J85" s="80"/>
      <c r="K85" s="81"/>
      <c r="L85" s="81"/>
    </row>
    <row r="86" spans="2:12" s="3" customFormat="1" ht="15" x14ac:dyDescent="0.15">
      <c r="B86" s="80"/>
      <c r="C86" s="80"/>
      <c r="D86" s="80"/>
      <c r="J86" s="80"/>
      <c r="K86" s="81"/>
      <c r="L86" s="81"/>
    </row>
    <row r="87" spans="2:12" s="3" customFormat="1" ht="15" x14ac:dyDescent="0.15">
      <c r="B87" s="80"/>
      <c r="C87" s="80"/>
      <c r="D87" s="80"/>
      <c r="J87" s="80"/>
      <c r="K87" s="81"/>
      <c r="L87" s="81"/>
    </row>
    <row r="88" spans="2:12" s="3" customFormat="1" ht="15" x14ac:dyDescent="0.15">
      <c r="B88" s="80"/>
      <c r="C88" s="80"/>
      <c r="D88" s="80"/>
      <c r="J88" s="80"/>
      <c r="K88" s="81"/>
      <c r="L88" s="81"/>
    </row>
    <row r="89" spans="2:12" s="3" customFormat="1" ht="15" x14ac:dyDescent="0.15">
      <c r="B89" s="80"/>
      <c r="C89" s="80"/>
      <c r="D89" s="80"/>
      <c r="J89" s="80"/>
      <c r="K89" s="81"/>
      <c r="L89" s="81"/>
    </row>
    <row r="90" spans="2:12" s="3" customFormat="1" ht="15" x14ac:dyDescent="0.15">
      <c r="B90" s="80"/>
      <c r="C90" s="80"/>
      <c r="D90" s="80"/>
      <c r="J90" s="80"/>
      <c r="K90" s="81"/>
      <c r="L90" s="81"/>
    </row>
    <row r="91" spans="2:12" s="3" customFormat="1" ht="15" x14ac:dyDescent="0.15">
      <c r="B91" s="80"/>
      <c r="C91" s="80"/>
      <c r="D91" s="80"/>
      <c r="J91" s="80"/>
      <c r="K91" s="81"/>
      <c r="L91" s="81"/>
    </row>
    <row r="92" spans="2:12" s="3" customFormat="1" ht="15" x14ac:dyDescent="0.15">
      <c r="B92" s="80"/>
      <c r="C92" s="80"/>
      <c r="D92" s="80"/>
      <c r="J92" s="80"/>
      <c r="K92" s="81"/>
      <c r="L92" s="81"/>
    </row>
    <row r="93" spans="2:12" s="3" customFormat="1" ht="15" x14ac:dyDescent="0.15">
      <c r="B93" s="80"/>
      <c r="C93" s="80"/>
      <c r="D93" s="80"/>
      <c r="J93" s="80"/>
      <c r="K93" s="81"/>
      <c r="L93" s="81"/>
    </row>
    <row r="94" spans="2:12" s="3" customFormat="1" ht="15" x14ac:dyDescent="0.15">
      <c r="B94" s="80"/>
      <c r="C94" s="80"/>
      <c r="D94" s="80"/>
      <c r="J94" s="80"/>
      <c r="K94" s="81"/>
      <c r="L94" s="81"/>
    </row>
    <row r="95" spans="2:12" s="3" customFormat="1" ht="15" x14ac:dyDescent="0.15">
      <c r="B95" s="80"/>
      <c r="C95" s="80"/>
      <c r="D95" s="80"/>
      <c r="J95" s="80"/>
      <c r="K95" s="81"/>
      <c r="L95" s="81"/>
    </row>
    <row r="96" spans="2:12" s="3" customFormat="1" ht="15" x14ac:dyDescent="0.15">
      <c r="B96" s="80"/>
      <c r="C96" s="80"/>
      <c r="D96" s="80"/>
      <c r="J96" s="80"/>
      <c r="K96" s="81"/>
      <c r="L96" s="81"/>
    </row>
    <row r="97" spans="2:12" s="3" customFormat="1" ht="15" x14ac:dyDescent="0.15">
      <c r="B97" s="80"/>
      <c r="C97" s="80"/>
      <c r="D97" s="80"/>
      <c r="J97" s="80"/>
      <c r="K97" s="81"/>
      <c r="L97" s="81"/>
    </row>
    <row r="98" spans="2:12" s="3" customFormat="1" ht="15" x14ac:dyDescent="0.15">
      <c r="B98" s="80"/>
      <c r="C98" s="80"/>
      <c r="D98" s="80"/>
      <c r="J98" s="80"/>
      <c r="K98" s="81"/>
      <c r="L98" s="81"/>
    </row>
    <row r="99" spans="2:12" s="3" customFormat="1" ht="15" x14ac:dyDescent="0.15">
      <c r="B99" s="80"/>
      <c r="C99" s="80"/>
      <c r="D99" s="80"/>
      <c r="J99" s="80"/>
      <c r="K99" s="81"/>
      <c r="L99" s="81"/>
    </row>
    <row r="100" spans="2:12" s="3" customFormat="1" ht="15" x14ac:dyDescent="0.15">
      <c r="B100" s="80"/>
      <c r="C100" s="80"/>
      <c r="D100" s="80"/>
      <c r="J100" s="80"/>
      <c r="K100" s="81"/>
      <c r="L100" s="81"/>
    </row>
    <row r="101" spans="2:12" s="3" customFormat="1" ht="15" x14ac:dyDescent="0.15">
      <c r="B101" s="80"/>
      <c r="C101" s="80"/>
      <c r="D101" s="80"/>
      <c r="J101" s="80"/>
      <c r="K101" s="81"/>
      <c r="L101" s="81"/>
    </row>
    <row r="102" spans="2:12" s="3" customFormat="1" ht="15" x14ac:dyDescent="0.15">
      <c r="B102" s="80"/>
      <c r="C102" s="80"/>
      <c r="D102" s="80"/>
      <c r="J102" s="80"/>
      <c r="K102" s="81"/>
      <c r="L102" s="81"/>
    </row>
    <row r="103" spans="2:12" s="3" customFormat="1" ht="15" x14ac:dyDescent="0.15">
      <c r="B103" s="80"/>
      <c r="C103" s="80"/>
      <c r="D103" s="80"/>
      <c r="J103" s="80"/>
      <c r="K103" s="81"/>
      <c r="L103" s="81"/>
    </row>
    <row r="104" spans="2:12" s="3" customFormat="1" ht="15" x14ac:dyDescent="0.15">
      <c r="B104" s="80"/>
      <c r="C104" s="80"/>
      <c r="D104" s="80"/>
      <c r="J104" s="80"/>
      <c r="K104" s="81"/>
      <c r="L104" s="81"/>
    </row>
    <row r="105" spans="2:12" s="3" customFormat="1" ht="15" x14ac:dyDescent="0.15">
      <c r="B105" s="80"/>
      <c r="C105" s="80"/>
      <c r="D105" s="80"/>
      <c r="J105" s="80"/>
      <c r="K105" s="81"/>
      <c r="L105" s="81"/>
    </row>
    <row r="106" spans="2:12" s="3" customFormat="1" ht="15" x14ac:dyDescent="0.15">
      <c r="B106" s="80"/>
      <c r="C106" s="80"/>
      <c r="D106" s="80"/>
      <c r="J106" s="80"/>
      <c r="K106" s="81"/>
      <c r="L106" s="81"/>
    </row>
  </sheetData>
  <mergeCells count="43">
    <mergeCell ref="A1:M1"/>
    <mergeCell ref="A2:M2"/>
    <mergeCell ref="A3:M3"/>
    <mergeCell ref="A4:D10"/>
    <mergeCell ref="E4:I12"/>
    <mergeCell ref="J8:M8"/>
    <mergeCell ref="J9:M10"/>
    <mergeCell ref="A11:A12"/>
    <mergeCell ref="A51:N51"/>
    <mergeCell ref="B11:B12"/>
    <mergeCell ref="C11:C12"/>
    <mergeCell ref="J11:K12"/>
    <mergeCell ref="L11:M12"/>
    <mergeCell ref="L44:M44"/>
    <mergeCell ref="A45:N45"/>
    <mergeCell ref="A46:N46"/>
    <mergeCell ref="A47:N47"/>
    <mergeCell ref="A48:N48"/>
    <mergeCell ref="A49:M49"/>
    <mergeCell ref="A50:N50"/>
    <mergeCell ref="A63:N63"/>
    <mergeCell ref="A52:N52"/>
    <mergeCell ref="A53:N53"/>
    <mergeCell ref="A54:N54"/>
    <mergeCell ref="A55:N55"/>
    <mergeCell ref="A56:N56"/>
    <mergeCell ref="A57:N57"/>
    <mergeCell ref="A70:N70"/>
    <mergeCell ref="A71:N71"/>
    <mergeCell ref="A72:N72"/>
    <mergeCell ref="A73:N73"/>
    <mergeCell ref="J4:M7"/>
    <mergeCell ref="A64:N64"/>
    <mergeCell ref="A65:N65"/>
    <mergeCell ref="A66:N66"/>
    <mergeCell ref="A67:N67"/>
    <mergeCell ref="A68:N68"/>
    <mergeCell ref="A69:N69"/>
    <mergeCell ref="A58:N58"/>
    <mergeCell ref="A59:N59"/>
    <mergeCell ref="A60:N60"/>
    <mergeCell ref="A61:N61"/>
    <mergeCell ref="A62:N62"/>
  </mergeCells>
  <phoneticPr fontId="3"/>
  <pageMargins left="0.48" right="0.19685039370078741" top="0.62" bottom="0.19685039370078741" header="0" footer="0"/>
  <pageSetup paperSize="9" scale="88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2.4%</vt:lpstr>
      <vt:lpstr>'2.4%'!Print_Area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2017-06-23T07:05:49Z</cp:lastPrinted>
  <dcterms:created xsi:type="dcterms:W3CDTF">2017-06-23T06:56:22Z</dcterms:created>
  <dcterms:modified xsi:type="dcterms:W3CDTF">2019-10-30T08:58:34Z</dcterms:modified>
</cp:coreProperties>
</file>