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S-CMS\Desktop\正確性確認\20191206_厚年 丸山さん\8948-1～\"/>
    </mc:Choice>
  </mc:AlternateContent>
  <bookViews>
    <workbookView xWindow="-15" yWindow="-15" windowWidth="11520" windowHeight="9585" tabRatio="841"/>
  </bookViews>
  <sheets>
    <sheet name="2.4%" sheetId="1" r:id="rId1"/>
    <sheet name="2.5%" sheetId="3" r:id="rId2"/>
    <sheet name="2.6% " sheetId="29" r:id="rId3"/>
    <sheet name="2.7%" sheetId="4" r:id="rId4"/>
    <sheet name="2.8%" sheetId="5" r:id="rId5"/>
    <sheet name="2.9%" sheetId="6" r:id="rId6"/>
    <sheet name="3.0%" sheetId="7" r:id="rId7"/>
    <sheet name="3.1%" sheetId="8" r:id="rId8"/>
    <sheet name="3.2%" sheetId="9" r:id="rId9"/>
    <sheet name="3.3%" sheetId="10" r:id="rId10"/>
    <sheet name="3.4%" sheetId="11" r:id="rId11"/>
    <sheet name="3.5%" sheetId="12" r:id="rId12"/>
    <sheet name="3.6%" sheetId="13" r:id="rId13"/>
    <sheet name="3.7%" sheetId="14" r:id="rId14"/>
    <sheet name="3.8%" sheetId="15" r:id="rId15"/>
    <sheet name="3.9%" sheetId="16" r:id="rId16"/>
    <sheet name="4.0%" sheetId="17" r:id="rId17"/>
    <sheet name="4.1%" sheetId="18" r:id="rId18"/>
    <sheet name="4.2%" sheetId="19" r:id="rId19"/>
    <sheet name="4.3%" sheetId="20" r:id="rId20"/>
    <sheet name="4.4%" sheetId="21" r:id="rId21"/>
    <sheet name="4.5%" sheetId="22" r:id="rId22"/>
    <sheet name="4.6%" sheetId="23" r:id="rId23"/>
    <sheet name="4.7%" sheetId="25" r:id="rId24"/>
    <sheet name="4.8%" sheetId="26" r:id="rId25"/>
    <sheet name="4.9%" sheetId="27" r:id="rId26"/>
    <sheet name="5.0%" sheetId="28" r:id="rId27"/>
  </sheets>
  <definedNames>
    <definedName name="_xlnm.Print_Area" localSheetId="0">'2.4%'!$A$1:$M$73</definedName>
    <definedName name="_xlnm.Print_Area" localSheetId="1">'2.5%'!$A$1:$M$73</definedName>
    <definedName name="_xlnm.Print_Area" localSheetId="2">'2.6% '!$A$1:$M$73</definedName>
    <definedName name="_xlnm.Print_Area" localSheetId="3">'2.7%'!$A$1:$M$73</definedName>
    <definedName name="_xlnm.Print_Area" localSheetId="4">'2.8%'!$A$1:$M$73</definedName>
    <definedName name="_xlnm.Print_Area" localSheetId="5">'2.9%'!$A$1:$M$73</definedName>
    <definedName name="_xlnm.Print_Area" localSheetId="6">'3.0%'!$A$1:$M$73</definedName>
    <definedName name="_xlnm.Print_Area" localSheetId="7">'3.1%'!$A$1:$M$73</definedName>
    <definedName name="_xlnm.Print_Area" localSheetId="8">'3.2%'!$A$1:$M$73</definedName>
    <definedName name="_xlnm.Print_Area" localSheetId="9">'3.3%'!$A$1:$M$73</definedName>
    <definedName name="_xlnm.Print_Area" localSheetId="10">'3.4%'!$A$1:$M$73</definedName>
    <definedName name="_xlnm.Print_Area" localSheetId="11">'3.5%'!$A$1:$M$73</definedName>
    <definedName name="_xlnm.Print_Area" localSheetId="12">'3.6%'!$A$1:$M$73</definedName>
    <definedName name="_xlnm.Print_Area" localSheetId="13">'3.7%'!$A$1:$M$73</definedName>
    <definedName name="_xlnm.Print_Area" localSheetId="14">'3.8%'!$A$1:$M$73</definedName>
    <definedName name="_xlnm.Print_Area" localSheetId="15">'3.9%'!$A$1:$M$73</definedName>
    <definedName name="_xlnm.Print_Area" localSheetId="16">'4.0%'!$A$1:$M$73</definedName>
    <definedName name="_xlnm.Print_Area" localSheetId="17">'4.1%'!$A$1:$M$73</definedName>
    <definedName name="_xlnm.Print_Area" localSheetId="18">'4.2%'!$A$1:$M$73</definedName>
    <definedName name="_xlnm.Print_Area" localSheetId="19">'4.3%'!$A$1:$M$73</definedName>
    <definedName name="_xlnm.Print_Area" localSheetId="20">'4.4%'!$A$1:$M$73</definedName>
    <definedName name="_xlnm.Print_Area" localSheetId="21">'4.5%'!$A$1:$M$74</definedName>
    <definedName name="_xlnm.Print_Area" localSheetId="22">'4.6%'!$A$1:$M$75</definedName>
    <definedName name="_xlnm.Print_Area" localSheetId="23">'4.7%'!$A$1:$M$75</definedName>
    <definedName name="_xlnm.Print_Area" localSheetId="24">'4.8%'!$A$1:$M$74</definedName>
    <definedName name="_xlnm.Print_Area" localSheetId="25">'4.9%'!$A$1:$M$74</definedName>
    <definedName name="_xlnm.Print_Area" localSheetId="26">'5.0%'!$A$1:$M$74</definedName>
  </definedNames>
  <calcPr calcId="162913" calcMode="manual"/>
</workbook>
</file>

<file path=xl/calcChain.xml><?xml version="1.0" encoding="utf-8"?>
<calcChain xmlns="http://schemas.openxmlformats.org/spreadsheetml/2006/main">
  <c r="J9" i="28" l="1"/>
  <c r="J43" i="28" s="1"/>
  <c r="L43" i="28" s="1"/>
  <c r="J9" i="27"/>
  <c r="J33" i="27" s="1"/>
  <c r="L33" i="27" s="1"/>
  <c r="J9" i="26"/>
  <c r="J37" i="26" s="1"/>
  <c r="L37" i="26" s="1"/>
  <c r="J9" i="25"/>
  <c r="J37" i="25" s="1"/>
  <c r="L37" i="25" s="1"/>
  <c r="J9" i="23"/>
  <c r="J9" i="22"/>
  <c r="J9" i="21"/>
  <c r="J26" i="21" s="1"/>
  <c r="L26" i="21" s="1"/>
  <c r="J9" i="20"/>
  <c r="J39" i="20" s="1"/>
  <c r="L39" i="20" s="1"/>
  <c r="J9" i="19"/>
  <c r="J9" i="18"/>
  <c r="J9" i="17"/>
  <c r="J9" i="16"/>
  <c r="J42" i="16" s="1"/>
  <c r="L42" i="16" s="1"/>
  <c r="J9" i="15"/>
  <c r="J9" i="14"/>
  <c r="J42" i="14" s="1"/>
  <c r="L42" i="14" s="1"/>
  <c r="J9" i="13"/>
  <c r="J38" i="13" s="1"/>
  <c r="L38" i="13" s="1"/>
  <c r="J9" i="12"/>
  <c r="J39" i="12" s="1"/>
  <c r="L39" i="12" s="1"/>
  <c r="J9" i="11"/>
  <c r="J41" i="11" s="1"/>
  <c r="L41" i="11" s="1"/>
  <c r="J9" i="10"/>
  <c r="J34" i="10" s="1"/>
  <c r="L34" i="10" s="1"/>
  <c r="J9" i="9"/>
  <c r="J17" i="9" s="1"/>
  <c r="L17" i="9" s="1"/>
  <c r="J9" i="8"/>
  <c r="J42" i="8" s="1"/>
  <c r="L42" i="8" s="1"/>
  <c r="J9" i="7"/>
  <c r="J9" i="6"/>
  <c r="J40" i="6" s="1"/>
  <c r="L40" i="6" s="1"/>
  <c r="J9" i="5"/>
  <c r="J9" i="4"/>
  <c r="J38" i="4" s="1"/>
  <c r="L38" i="4" s="1"/>
  <c r="J9" i="29"/>
  <c r="J33" i="29" s="1"/>
  <c r="L33" i="29" s="1"/>
  <c r="J9" i="1"/>
  <c r="J43" i="1" s="1"/>
  <c r="L43" i="1" s="1"/>
  <c r="J9" i="3"/>
  <c r="J25" i="3" s="1"/>
  <c r="L25" i="3" s="1"/>
  <c r="J43" i="6"/>
  <c r="L43" i="6" s="1"/>
  <c r="J42" i="10"/>
  <c r="L42" i="10" s="1"/>
  <c r="J41" i="18"/>
  <c r="L41" i="18" s="1"/>
  <c r="J32" i="22"/>
  <c r="L32" i="22" s="1"/>
  <c r="J29" i="19"/>
  <c r="L29" i="19" s="1"/>
  <c r="J28" i="23"/>
  <c r="L28" i="23" s="1"/>
  <c r="J29" i="3"/>
  <c r="L29" i="3" s="1"/>
  <c r="J42" i="13"/>
  <c r="L42" i="13" s="1"/>
  <c r="J23" i="9"/>
  <c r="L23" i="9" s="1"/>
  <c r="J42" i="6"/>
  <c r="L42" i="6" s="1"/>
  <c r="J38" i="6"/>
  <c r="L38" i="6" s="1"/>
  <c r="J36" i="6"/>
  <c r="L36" i="6" s="1"/>
  <c r="J34" i="6"/>
  <c r="L34" i="6" s="1"/>
  <c r="J32" i="6"/>
  <c r="L32" i="6" s="1"/>
  <c r="J30" i="6"/>
  <c r="L30" i="6" s="1"/>
  <c r="J28" i="6"/>
  <c r="L28" i="6" s="1"/>
  <c r="J26" i="6"/>
  <c r="L26" i="6" s="1"/>
  <c r="J24" i="6"/>
  <c r="L24" i="6" s="1"/>
  <c r="J22" i="6"/>
  <c r="L22" i="6" s="1"/>
  <c r="J20" i="6"/>
  <c r="L20" i="6" s="1"/>
  <c r="J18" i="6"/>
  <c r="L18" i="6" s="1"/>
  <c r="J16" i="6"/>
  <c r="L16" i="6" s="1"/>
  <c r="J14" i="6"/>
  <c r="L14" i="6" s="1"/>
  <c r="J41" i="8"/>
  <c r="L41" i="8" s="1"/>
  <c r="J25" i="9"/>
  <c r="L25" i="9" s="1"/>
  <c r="J21" i="9"/>
  <c r="L21" i="9" s="1"/>
  <c r="J15" i="9"/>
  <c r="L15" i="9" s="1"/>
  <c r="J38" i="10"/>
  <c r="L38" i="10" s="1"/>
  <c r="J33" i="10"/>
  <c r="L33" i="10" s="1"/>
  <c r="J30" i="10"/>
  <c r="L30" i="10" s="1"/>
  <c r="J27" i="10"/>
  <c r="L27" i="10" s="1"/>
  <c r="J25" i="10"/>
  <c r="L25" i="10" s="1"/>
  <c r="J20" i="10"/>
  <c r="L20" i="10" s="1"/>
  <c r="J14" i="10"/>
  <c r="L14" i="10" s="1"/>
  <c r="J42" i="11"/>
  <c r="L42" i="11" s="1"/>
  <c r="J35" i="11"/>
  <c r="L35" i="11" s="1"/>
  <c r="J32" i="11"/>
  <c r="L32" i="11" s="1"/>
  <c r="J28" i="11"/>
  <c r="L28" i="11" s="1"/>
  <c r="J17" i="11"/>
  <c r="L17" i="11" s="1"/>
  <c r="J14" i="11"/>
  <c r="L14" i="11" s="1"/>
  <c r="J23" i="12"/>
  <c r="L23" i="12" s="1"/>
  <c r="J37" i="13"/>
  <c r="L37" i="13" s="1"/>
  <c r="J34" i="13"/>
  <c r="L34" i="13" s="1"/>
  <c r="J33" i="13"/>
  <c r="L33" i="13" s="1"/>
  <c r="J29" i="13"/>
  <c r="L29" i="13" s="1"/>
  <c r="J26" i="13"/>
  <c r="L26" i="13" s="1"/>
  <c r="J25" i="13"/>
  <c r="L25" i="13" s="1"/>
  <c r="J21" i="13"/>
  <c r="L21" i="13" s="1"/>
  <c r="J18" i="13"/>
  <c r="L18" i="13" s="1"/>
  <c r="J17" i="13"/>
  <c r="L17" i="13" s="1"/>
  <c r="J43" i="13"/>
  <c r="L43" i="13" s="1"/>
  <c r="J38" i="14"/>
  <c r="L38" i="14" s="1"/>
  <c r="J36" i="14"/>
  <c r="L36" i="14" s="1"/>
  <c r="J34" i="14"/>
  <c r="L34" i="14" s="1"/>
  <c r="J32" i="14"/>
  <c r="L32" i="14" s="1"/>
  <c r="J30" i="14"/>
  <c r="L30" i="14" s="1"/>
  <c r="J28" i="14"/>
  <c r="L28" i="14" s="1"/>
  <c r="J26" i="14"/>
  <c r="L26" i="14" s="1"/>
  <c r="J24" i="14"/>
  <c r="L24" i="14" s="1"/>
  <c r="J22" i="14"/>
  <c r="L22" i="14" s="1"/>
  <c r="J20" i="14"/>
  <c r="L20" i="14" s="1"/>
  <c r="J18" i="14"/>
  <c r="L18" i="14" s="1"/>
  <c r="J16" i="14"/>
  <c r="L16" i="14" s="1"/>
  <c r="J14" i="14"/>
  <c r="L14" i="14" s="1"/>
  <c r="J36" i="16"/>
  <c r="L36" i="16" s="1"/>
  <c r="J40" i="17"/>
  <c r="L40" i="17" s="1"/>
  <c r="J26" i="17"/>
  <c r="L26" i="17" s="1"/>
  <c r="J42" i="18"/>
  <c r="L42" i="18" s="1"/>
  <c r="J39" i="18"/>
  <c r="L39" i="18" s="1"/>
  <c r="J37" i="18"/>
  <c r="L37" i="18" s="1"/>
  <c r="J35" i="18"/>
  <c r="L35" i="18" s="1"/>
  <c r="J33" i="18"/>
  <c r="L33" i="18" s="1"/>
  <c r="J31" i="18"/>
  <c r="L31" i="18" s="1"/>
  <c r="J29" i="18"/>
  <c r="L29" i="18" s="1"/>
  <c r="J27" i="18"/>
  <c r="L27" i="18" s="1"/>
  <c r="J25" i="18"/>
  <c r="L25" i="18" s="1"/>
  <c r="J23" i="18"/>
  <c r="L23" i="18" s="1"/>
  <c r="J21" i="18"/>
  <c r="L21" i="18" s="1"/>
  <c r="J19" i="18"/>
  <c r="L19" i="18" s="1"/>
  <c r="J17" i="18"/>
  <c r="L17" i="18" s="1"/>
  <c r="J16" i="18"/>
  <c r="L16" i="18" s="1"/>
  <c r="J14" i="18"/>
  <c r="L14" i="18" s="1"/>
  <c r="J43" i="19"/>
  <c r="L43" i="19" s="1"/>
  <c r="J42" i="21"/>
  <c r="L42" i="21" s="1"/>
  <c r="J34" i="21"/>
  <c r="L34" i="21" s="1"/>
  <c r="J32" i="21"/>
  <c r="L32" i="21" s="1"/>
  <c r="J18" i="21"/>
  <c r="L18" i="21" s="1"/>
  <c r="J16" i="21"/>
  <c r="L16" i="21" s="1"/>
  <c r="J36" i="22"/>
  <c r="L36" i="22" s="1"/>
  <c r="J28" i="22"/>
  <c r="L28" i="22" s="1"/>
  <c r="J20" i="22"/>
  <c r="L20" i="22" s="1"/>
  <c r="J32" i="23"/>
  <c r="L32" i="23" s="1"/>
  <c r="J16" i="23"/>
  <c r="L16" i="23" s="1"/>
  <c r="J16" i="25"/>
  <c r="L16" i="25" s="1"/>
  <c r="J29" i="26"/>
  <c r="L29" i="26" s="1"/>
  <c r="J21" i="26"/>
  <c r="L21" i="26" s="1"/>
  <c r="J41" i="26"/>
  <c r="L41" i="26" s="1"/>
  <c r="J38" i="27"/>
  <c r="L38" i="27" s="1"/>
  <c r="J31" i="27"/>
  <c r="L31" i="27" s="1"/>
  <c r="J27" i="27"/>
  <c r="L27" i="27" s="1"/>
  <c r="J23" i="27"/>
  <c r="L23" i="27" s="1"/>
  <c r="J19" i="27"/>
  <c r="L19" i="27" s="1"/>
  <c r="J15" i="27"/>
  <c r="L15" i="27" s="1"/>
  <c r="J35" i="29"/>
  <c r="L35" i="29" s="1"/>
  <c r="J37" i="29"/>
  <c r="L37" i="29" s="1"/>
  <c r="J31" i="29"/>
  <c r="L31" i="29" s="1"/>
  <c r="J29" i="29"/>
  <c r="L29" i="29" s="1"/>
  <c r="J25" i="29"/>
  <c r="L25" i="29" s="1"/>
  <c r="J21" i="29"/>
  <c r="L21" i="29" s="1"/>
  <c r="J17" i="29"/>
  <c r="L17" i="29" s="1"/>
  <c r="J15" i="29"/>
  <c r="L15" i="29" s="1"/>
  <c r="J27" i="3"/>
  <c r="L27" i="3" s="1"/>
  <c r="J23" i="3"/>
  <c r="L23" i="3" s="1"/>
  <c r="J17" i="3"/>
  <c r="L17" i="3" s="1"/>
  <c r="J42" i="1"/>
  <c r="J40" i="1"/>
  <c r="L40" i="1" s="1"/>
  <c r="J38" i="1"/>
  <c r="J36" i="1"/>
  <c r="J34" i="1"/>
  <c r="J32" i="1"/>
  <c r="L32" i="1" s="1"/>
  <c r="J30" i="1"/>
  <c r="J28" i="1"/>
  <c r="L28" i="1" s="1"/>
  <c r="J26" i="1"/>
  <c r="J24" i="1"/>
  <c r="L24" i="1" s="1"/>
  <c r="J22" i="1"/>
  <c r="J20" i="1"/>
  <c r="J18" i="1"/>
  <c r="J16" i="1"/>
  <c r="L16" i="1" s="1"/>
  <c r="J14" i="1"/>
  <c r="L14" i="1" s="1"/>
  <c r="L20" i="1"/>
  <c r="J26" i="4" l="1"/>
  <c r="L26" i="4" s="1"/>
  <c r="J24" i="25"/>
  <c r="L24" i="25" s="1"/>
  <c r="J16" i="8"/>
  <c r="L16" i="8" s="1"/>
  <c r="J42" i="4"/>
  <c r="L42" i="4" s="1"/>
  <c r="J32" i="25"/>
  <c r="L32" i="25" s="1"/>
  <c r="J17" i="20"/>
  <c r="L17" i="20" s="1"/>
  <c r="J20" i="16"/>
  <c r="L20" i="16" s="1"/>
  <c r="J24" i="8"/>
  <c r="L24" i="8" s="1"/>
  <c r="J41" i="16"/>
  <c r="L41" i="16" s="1"/>
  <c r="J39" i="25"/>
  <c r="L39" i="25" s="1"/>
  <c r="J33" i="20"/>
  <c r="L33" i="20" s="1"/>
  <c r="J28" i="16"/>
  <c r="L28" i="16" s="1"/>
  <c r="J32" i="8"/>
  <c r="L32" i="8" s="1"/>
  <c r="J40" i="4"/>
  <c r="L40" i="4" s="1"/>
  <c r="J14" i="4"/>
  <c r="L14" i="4" s="1"/>
  <c r="J30" i="4"/>
  <c r="L30" i="4" s="1"/>
  <c r="J18" i="25"/>
  <c r="L18" i="25" s="1"/>
  <c r="J26" i="25"/>
  <c r="L26" i="25" s="1"/>
  <c r="J34" i="25"/>
  <c r="L34" i="25" s="1"/>
  <c r="J41" i="25"/>
  <c r="L41" i="25" s="1"/>
  <c r="J22" i="20"/>
  <c r="L22" i="20" s="1"/>
  <c r="J38" i="20"/>
  <c r="L38" i="20" s="1"/>
  <c r="J14" i="16"/>
  <c r="L14" i="16" s="1"/>
  <c r="J22" i="16"/>
  <c r="L22" i="16" s="1"/>
  <c r="J30" i="16"/>
  <c r="L30" i="16" s="1"/>
  <c r="J38" i="16"/>
  <c r="L38" i="16" s="1"/>
  <c r="J29" i="12"/>
  <c r="L29" i="12" s="1"/>
  <c r="J18" i="8"/>
  <c r="L18" i="8" s="1"/>
  <c r="J26" i="8"/>
  <c r="L26" i="8" s="1"/>
  <c r="J34" i="8"/>
  <c r="L34" i="8" s="1"/>
  <c r="J42" i="25"/>
  <c r="L42" i="25" s="1"/>
  <c r="J37" i="12"/>
  <c r="L37" i="12" s="1"/>
  <c r="J42" i="29"/>
  <c r="L42" i="29" s="1"/>
  <c r="J23" i="29"/>
  <c r="L23" i="29" s="1"/>
  <c r="J18" i="4"/>
  <c r="L18" i="4" s="1"/>
  <c r="J34" i="4"/>
  <c r="L34" i="4" s="1"/>
  <c r="J20" i="25"/>
  <c r="L20" i="25" s="1"/>
  <c r="J28" i="25"/>
  <c r="L28" i="25" s="1"/>
  <c r="J35" i="25"/>
  <c r="L35" i="25" s="1"/>
  <c r="J43" i="25"/>
  <c r="L43" i="25" s="1"/>
  <c r="J25" i="20"/>
  <c r="L25" i="20" s="1"/>
  <c r="J41" i="20"/>
  <c r="L41" i="20" s="1"/>
  <c r="J16" i="16"/>
  <c r="L16" i="16" s="1"/>
  <c r="J24" i="16"/>
  <c r="L24" i="16" s="1"/>
  <c r="J32" i="16"/>
  <c r="L32" i="16" s="1"/>
  <c r="J40" i="16"/>
  <c r="L40" i="16" s="1"/>
  <c r="J14" i="13"/>
  <c r="L14" i="13" s="1"/>
  <c r="J22" i="13"/>
  <c r="L22" i="13" s="1"/>
  <c r="J30" i="13"/>
  <c r="L30" i="13" s="1"/>
  <c r="J41" i="13"/>
  <c r="L41" i="13" s="1"/>
  <c r="J33" i="12"/>
  <c r="L33" i="12" s="1"/>
  <c r="J21" i="11"/>
  <c r="L21" i="11" s="1"/>
  <c r="J39" i="11"/>
  <c r="L39" i="11" s="1"/>
  <c r="J29" i="9"/>
  <c r="L29" i="9" s="1"/>
  <c r="J20" i="8"/>
  <c r="L20" i="8" s="1"/>
  <c r="J28" i="8"/>
  <c r="L28" i="8" s="1"/>
  <c r="J36" i="8"/>
  <c r="L36" i="8" s="1"/>
  <c r="J22" i="4"/>
  <c r="L22" i="4" s="1"/>
  <c r="J14" i="25"/>
  <c r="L14" i="25" s="1"/>
  <c r="J22" i="25"/>
  <c r="L22" i="25" s="1"/>
  <c r="J30" i="25"/>
  <c r="L30" i="25" s="1"/>
  <c r="J14" i="20"/>
  <c r="L14" i="20" s="1"/>
  <c r="J30" i="20"/>
  <c r="L30" i="20" s="1"/>
  <c r="J18" i="16"/>
  <c r="L18" i="16" s="1"/>
  <c r="J26" i="16"/>
  <c r="L26" i="16" s="1"/>
  <c r="J34" i="16"/>
  <c r="L34" i="16" s="1"/>
  <c r="J17" i="12"/>
  <c r="L17" i="12" s="1"/>
  <c r="J14" i="8"/>
  <c r="L14" i="8" s="1"/>
  <c r="J22" i="8"/>
  <c r="L22" i="8" s="1"/>
  <c r="J30" i="8"/>
  <c r="L30" i="8" s="1"/>
  <c r="J38" i="8"/>
  <c r="L38" i="8" s="1"/>
  <c r="J19" i="3"/>
  <c r="L19" i="3" s="1"/>
  <c r="J31" i="3"/>
  <c r="L31" i="3" s="1"/>
  <c r="J43" i="4"/>
  <c r="L43" i="4" s="1"/>
  <c r="J20" i="4"/>
  <c r="L20" i="4" s="1"/>
  <c r="J28" i="4"/>
  <c r="L28" i="4" s="1"/>
  <c r="J36" i="4"/>
  <c r="L36" i="4" s="1"/>
  <c r="J43" i="27"/>
  <c r="L43" i="27" s="1"/>
  <c r="J21" i="27"/>
  <c r="L21" i="27" s="1"/>
  <c r="J29" i="27"/>
  <c r="L29" i="27" s="1"/>
  <c r="J41" i="27"/>
  <c r="L41" i="27" s="1"/>
  <c r="J17" i="25"/>
  <c r="L17" i="25" s="1"/>
  <c r="J21" i="25"/>
  <c r="L21" i="25" s="1"/>
  <c r="J25" i="25"/>
  <c r="L25" i="25" s="1"/>
  <c r="J29" i="25"/>
  <c r="L29" i="25" s="1"/>
  <c r="J33" i="25"/>
  <c r="L33" i="25" s="1"/>
  <c r="J36" i="25"/>
  <c r="L36" i="25" s="1"/>
  <c r="J40" i="25"/>
  <c r="L40" i="25" s="1"/>
  <c r="J24" i="22"/>
  <c r="L24" i="22" s="1"/>
  <c r="J41" i="22"/>
  <c r="L41" i="22" s="1"/>
  <c r="J43" i="20"/>
  <c r="L43" i="20" s="1"/>
  <c r="J20" i="20"/>
  <c r="L20" i="20" s="1"/>
  <c r="J28" i="20"/>
  <c r="L28" i="20" s="1"/>
  <c r="J36" i="20"/>
  <c r="L36" i="20" s="1"/>
  <c r="J20" i="18"/>
  <c r="L20" i="18" s="1"/>
  <c r="J24" i="18"/>
  <c r="L24" i="18" s="1"/>
  <c r="J28" i="18"/>
  <c r="L28" i="18" s="1"/>
  <c r="J32" i="18"/>
  <c r="L32" i="18" s="1"/>
  <c r="J36" i="18"/>
  <c r="L36" i="18" s="1"/>
  <c r="J40" i="18"/>
  <c r="L40" i="18" s="1"/>
  <c r="J43" i="18"/>
  <c r="L43" i="18" s="1"/>
  <c r="J15" i="16"/>
  <c r="L15" i="16" s="1"/>
  <c r="J19" i="16"/>
  <c r="L19" i="16" s="1"/>
  <c r="J23" i="16"/>
  <c r="L23" i="16" s="1"/>
  <c r="J27" i="16"/>
  <c r="L27" i="16" s="1"/>
  <c r="J31" i="16"/>
  <c r="L31" i="16" s="1"/>
  <c r="J35" i="16"/>
  <c r="L35" i="16" s="1"/>
  <c r="J39" i="16"/>
  <c r="L39" i="16" s="1"/>
  <c r="J43" i="16"/>
  <c r="L43" i="16" s="1"/>
  <c r="J17" i="14"/>
  <c r="L17" i="14" s="1"/>
  <c r="J21" i="14"/>
  <c r="L21" i="14" s="1"/>
  <c r="J25" i="14"/>
  <c r="L25" i="14" s="1"/>
  <c r="J29" i="14"/>
  <c r="L29" i="14" s="1"/>
  <c r="J33" i="14"/>
  <c r="L33" i="14" s="1"/>
  <c r="J37" i="14"/>
  <c r="L37" i="14" s="1"/>
  <c r="J21" i="12"/>
  <c r="L21" i="12" s="1"/>
  <c r="J31" i="12"/>
  <c r="L31" i="12" s="1"/>
  <c r="J41" i="12"/>
  <c r="L41" i="12" s="1"/>
  <c r="J22" i="10"/>
  <c r="L22" i="10" s="1"/>
  <c r="J29" i="10"/>
  <c r="L29" i="10" s="1"/>
  <c r="J37" i="10"/>
  <c r="L37" i="10" s="1"/>
  <c r="J15" i="8"/>
  <c r="L15" i="8" s="1"/>
  <c r="J19" i="8"/>
  <c r="L19" i="8" s="1"/>
  <c r="J23" i="8"/>
  <c r="L23" i="8" s="1"/>
  <c r="J27" i="8"/>
  <c r="L27" i="8" s="1"/>
  <c r="J31" i="8"/>
  <c r="L31" i="8" s="1"/>
  <c r="J35" i="8"/>
  <c r="L35" i="8" s="1"/>
  <c r="J40" i="8"/>
  <c r="L40" i="8" s="1"/>
  <c r="J15" i="6"/>
  <c r="L15" i="6" s="1"/>
  <c r="J19" i="6"/>
  <c r="L19" i="6" s="1"/>
  <c r="J23" i="6"/>
  <c r="L23" i="6" s="1"/>
  <c r="J27" i="6"/>
  <c r="L27" i="6" s="1"/>
  <c r="J31" i="6"/>
  <c r="L31" i="6" s="1"/>
  <c r="J35" i="6"/>
  <c r="L35" i="6" s="1"/>
  <c r="J39" i="6"/>
  <c r="L39" i="6" s="1"/>
  <c r="J41" i="6"/>
  <c r="L41" i="6" s="1"/>
  <c r="J43" i="8"/>
  <c r="L43" i="8" s="1"/>
  <c r="J15" i="3"/>
  <c r="L15" i="3" s="1"/>
  <c r="J16" i="4"/>
  <c r="L16" i="4" s="1"/>
  <c r="J24" i="4"/>
  <c r="L24" i="4" s="1"/>
  <c r="J32" i="4"/>
  <c r="L32" i="4" s="1"/>
  <c r="J17" i="27"/>
  <c r="L17" i="27" s="1"/>
  <c r="J25" i="27"/>
  <c r="L25" i="27" s="1"/>
  <c r="J15" i="25"/>
  <c r="L15" i="25" s="1"/>
  <c r="J19" i="25"/>
  <c r="L19" i="25" s="1"/>
  <c r="J23" i="25"/>
  <c r="L23" i="25" s="1"/>
  <c r="J27" i="25"/>
  <c r="L27" i="25" s="1"/>
  <c r="J31" i="25"/>
  <c r="L31" i="25" s="1"/>
  <c r="J38" i="25"/>
  <c r="L38" i="25" s="1"/>
  <c r="J16" i="22"/>
  <c r="L16" i="22" s="1"/>
  <c r="J15" i="20"/>
  <c r="L15" i="20" s="1"/>
  <c r="J23" i="20"/>
  <c r="L23" i="20" s="1"/>
  <c r="J31" i="20"/>
  <c r="L31" i="20" s="1"/>
  <c r="J15" i="18"/>
  <c r="L15" i="18" s="1"/>
  <c r="J18" i="18"/>
  <c r="L18" i="18" s="1"/>
  <c r="J22" i="18"/>
  <c r="L22" i="18" s="1"/>
  <c r="J26" i="18"/>
  <c r="L26" i="18" s="1"/>
  <c r="J30" i="18"/>
  <c r="L30" i="18" s="1"/>
  <c r="J34" i="18"/>
  <c r="L34" i="18" s="1"/>
  <c r="J38" i="18"/>
  <c r="L38" i="18" s="1"/>
  <c r="J17" i="16"/>
  <c r="L17" i="16" s="1"/>
  <c r="J21" i="16"/>
  <c r="L21" i="16" s="1"/>
  <c r="J25" i="16"/>
  <c r="L25" i="16" s="1"/>
  <c r="J29" i="16"/>
  <c r="L29" i="16" s="1"/>
  <c r="J33" i="16"/>
  <c r="L33" i="16" s="1"/>
  <c r="J37" i="16"/>
  <c r="L37" i="16" s="1"/>
  <c r="J15" i="14"/>
  <c r="L15" i="14" s="1"/>
  <c r="J19" i="14"/>
  <c r="L19" i="14" s="1"/>
  <c r="J23" i="14"/>
  <c r="L23" i="14" s="1"/>
  <c r="J27" i="14"/>
  <c r="L27" i="14" s="1"/>
  <c r="J31" i="14"/>
  <c r="L31" i="14" s="1"/>
  <c r="J35" i="14"/>
  <c r="L35" i="14" s="1"/>
  <c r="J15" i="12"/>
  <c r="L15" i="12" s="1"/>
  <c r="J25" i="12"/>
  <c r="L25" i="12" s="1"/>
  <c r="J18" i="10"/>
  <c r="L18" i="10" s="1"/>
  <c r="J26" i="10"/>
  <c r="L26" i="10" s="1"/>
  <c r="J32" i="10"/>
  <c r="L32" i="10" s="1"/>
  <c r="J17" i="8"/>
  <c r="L17" i="8" s="1"/>
  <c r="J21" i="8"/>
  <c r="L21" i="8" s="1"/>
  <c r="J25" i="8"/>
  <c r="L25" i="8" s="1"/>
  <c r="J29" i="8"/>
  <c r="L29" i="8" s="1"/>
  <c r="J33" i="8"/>
  <c r="L33" i="8" s="1"/>
  <c r="J37" i="8"/>
  <c r="L37" i="8" s="1"/>
  <c r="J17" i="6"/>
  <c r="L17" i="6" s="1"/>
  <c r="J21" i="6"/>
  <c r="L21" i="6" s="1"/>
  <c r="J25" i="6"/>
  <c r="L25" i="6" s="1"/>
  <c r="J29" i="6"/>
  <c r="L29" i="6" s="1"/>
  <c r="J33" i="6"/>
  <c r="L33" i="6" s="1"/>
  <c r="J37" i="6"/>
  <c r="L37" i="6" s="1"/>
  <c r="J20" i="23"/>
  <c r="L20" i="23" s="1"/>
  <c r="J36" i="23"/>
  <c r="L36" i="23" s="1"/>
  <c r="J15" i="11"/>
  <c r="L15" i="11" s="1"/>
  <c r="J18" i="11"/>
  <c r="L18" i="11" s="1"/>
  <c r="J22" i="11"/>
  <c r="L22" i="11" s="1"/>
  <c r="J25" i="11"/>
  <c r="L25" i="11" s="1"/>
  <c r="J29" i="11"/>
  <c r="L29" i="11" s="1"/>
  <c r="J36" i="11"/>
  <c r="L36" i="11" s="1"/>
  <c r="J40" i="11"/>
  <c r="L40" i="11" s="1"/>
  <c r="J43" i="11"/>
  <c r="L43" i="11" s="1"/>
  <c r="J24" i="23"/>
  <c r="L24" i="23" s="1"/>
  <c r="J40" i="23"/>
  <c r="L40" i="23" s="1"/>
  <c r="J27" i="19"/>
  <c r="L27" i="19" s="1"/>
  <c r="J16" i="11"/>
  <c r="L16" i="11" s="1"/>
  <c r="J19" i="11"/>
  <c r="L19" i="11" s="1"/>
  <c r="J23" i="11"/>
  <c r="L23" i="11" s="1"/>
  <c r="J26" i="11"/>
  <c r="L26" i="11" s="1"/>
  <c r="J30" i="11"/>
  <c r="L30" i="11" s="1"/>
  <c r="J33" i="11"/>
  <c r="L33" i="11" s="1"/>
  <c r="J37" i="11"/>
  <c r="L37" i="11" s="1"/>
  <c r="J38" i="23"/>
  <c r="L38" i="23" s="1"/>
  <c r="J20" i="11"/>
  <c r="L20" i="11" s="1"/>
  <c r="J24" i="11"/>
  <c r="L24" i="11" s="1"/>
  <c r="J27" i="11"/>
  <c r="L27" i="11" s="1"/>
  <c r="J31" i="11"/>
  <c r="L31" i="11" s="1"/>
  <c r="J34" i="11"/>
  <c r="L34" i="11" s="1"/>
  <c r="J38" i="11"/>
  <c r="L38" i="11" s="1"/>
  <c r="J17" i="1"/>
  <c r="L17" i="1" s="1"/>
  <c r="J21" i="1"/>
  <c r="L21" i="1" s="1"/>
  <c r="J25" i="1"/>
  <c r="L25" i="1" s="1"/>
  <c r="J29" i="1"/>
  <c r="L29" i="1" s="1"/>
  <c r="J33" i="1"/>
  <c r="L33" i="1" s="1"/>
  <c r="J37" i="1"/>
  <c r="L37" i="1" s="1"/>
  <c r="J41" i="1"/>
  <c r="L41" i="1" s="1"/>
  <c r="J15" i="1"/>
  <c r="L15" i="1" s="1"/>
  <c r="J19" i="1"/>
  <c r="L19" i="1" s="1"/>
  <c r="J23" i="1"/>
  <c r="L23" i="1" s="1"/>
  <c r="J27" i="1"/>
  <c r="L27" i="1" s="1"/>
  <c r="J31" i="1"/>
  <c r="L31" i="1" s="1"/>
  <c r="J35" i="1"/>
  <c r="L35" i="1" s="1"/>
  <c r="J39" i="1"/>
  <c r="L39" i="1" s="1"/>
  <c r="J39" i="8"/>
  <c r="L39" i="8" s="1"/>
  <c r="J16" i="28"/>
  <c r="L16" i="28" s="1"/>
  <c r="J20" i="28"/>
  <c r="L20" i="28" s="1"/>
  <c r="J24" i="28"/>
  <c r="L24" i="28" s="1"/>
  <c r="J28" i="28"/>
  <c r="L28" i="28" s="1"/>
  <c r="J32" i="28"/>
  <c r="L32" i="28" s="1"/>
  <c r="J36" i="28"/>
  <c r="L36" i="28" s="1"/>
  <c r="J40" i="28"/>
  <c r="L40" i="28" s="1"/>
  <c r="J36" i="27"/>
  <c r="L36" i="27" s="1"/>
  <c r="J19" i="26"/>
  <c r="L19" i="26" s="1"/>
  <c r="J27" i="26"/>
  <c r="L27" i="26" s="1"/>
  <c r="J35" i="26"/>
  <c r="L35" i="26" s="1"/>
  <c r="J15" i="4"/>
  <c r="L15" i="4" s="1"/>
  <c r="J17" i="4"/>
  <c r="L17" i="4" s="1"/>
  <c r="J19" i="4"/>
  <c r="L19" i="4" s="1"/>
  <c r="J21" i="4"/>
  <c r="L21" i="4" s="1"/>
  <c r="J23" i="4"/>
  <c r="L23" i="4" s="1"/>
  <c r="J25" i="4"/>
  <c r="L25" i="4" s="1"/>
  <c r="J27" i="4"/>
  <c r="L27" i="4" s="1"/>
  <c r="J29" i="4"/>
  <c r="L29" i="4" s="1"/>
  <c r="J31" i="4"/>
  <c r="L31" i="4" s="1"/>
  <c r="J33" i="4"/>
  <c r="L33" i="4" s="1"/>
  <c r="J35" i="4"/>
  <c r="L35" i="4" s="1"/>
  <c r="J37" i="4"/>
  <c r="L37" i="4" s="1"/>
  <c r="J39" i="4"/>
  <c r="L39" i="4" s="1"/>
  <c r="J41" i="4"/>
  <c r="L41" i="4" s="1"/>
  <c r="J14" i="27"/>
  <c r="L14" i="27" s="1"/>
  <c r="J16" i="27"/>
  <c r="L16" i="27" s="1"/>
  <c r="J18" i="27"/>
  <c r="L18" i="27" s="1"/>
  <c r="J20" i="27"/>
  <c r="L20" i="27" s="1"/>
  <c r="J22" i="27"/>
  <c r="L22" i="27" s="1"/>
  <c r="J24" i="27"/>
  <c r="L24" i="27" s="1"/>
  <c r="J26" i="27"/>
  <c r="L26" i="27" s="1"/>
  <c r="J28" i="27"/>
  <c r="L28" i="27" s="1"/>
  <c r="J30" i="27"/>
  <c r="L30" i="27" s="1"/>
  <c r="J32" i="27"/>
  <c r="L32" i="27" s="1"/>
  <c r="J34" i="27"/>
  <c r="L34" i="27" s="1"/>
  <c r="J37" i="27"/>
  <c r="L37" i="27" s="1"/>
  <c r="J42" i="27"/>
  <c r="L42" i="27" s="1"/>
  <c r="J17" i="26"/>
  <c r="L17" i="26" s="1"/>
  <c r="J25" i="26"/>
  <c r="L25" i="26" s="1"/>
  <c r="J33" i="26"/>
  <c r="L33" i="26" s="1"/>
  <c r="J14" i="23"/>
  <c r="L14" i="23" s="1"/>
  <c r="J18" i="23"/>
  <c r="L18" i="23" s="1"/>
  <c r="J22" i="23"/>
  <c r="L22" i="23" s="1"/>
  <c r="J26" i="23"/>
  <c r="L26" i="23" s="1"/>
  <c r="J30" i="23"/>
  <c r="L30" i="23" s="1"/>
  <c r="J34" i="23"/>
  <c r="L34" i="23" s="1"/>
  <c r="J42" i="17"/>
  <c r="L42" i="17" s="1"/>
  <c r="J43" i="17"/>
  <c r="L43" i="17" s="1"/>
  <c r="J41" i="17"/>
  <c r="L41" i="17" s="1"/>
  <c r="J39" i="17"/>
  <c r="L39" i="17" s="1"/>
  <c r="J37" i="17"/>
  <c r="L37" i="17" s="1"/>
  <c r="J35" i="17"/>
  <c r="L35" i="17" s="1"/>
  <c r="J33" i="17"/>
  <c r="L33" i="17" s="1"/>
  <c r="J31" i="17"/>
  <c r="L31" i="17" s="1"/>
  <c r="J29" i="17"/>
  <c r="L29" i="17" s="1"/>
  <c r="J27" i="17"/>
  <c r="L27" i="17" s="1"/>
  <c r="J25" i="17"/>
  <c r="L25" i="17" s="1"/>
  <c r="J23" i="17"/>
  <c r="L23" i="17" s="1"/>
  <c r="J21" i="17"/>
  <c r="L21" i="17" s="1"/>
  <c r="J19" i="17"/>
  <c r="L19" i="17" s="1"/>
  <c r="J17" i="17"/>
  <c r="L17" i="17" s="1"/>
  <c r="J15" i="17"/>
  <c r="L15" i="17" s="1"/>
  <c r="J36" i="17"/>
  <c r="L36" i="17" s="1"/>
  <c r="J28" i="17"/>
  <c r="L28" i="17" s="1"/>
  <c r="J20" i="17"/>
  <c r="L20" i="17" s="1"/>
  <c r="J38" i="17"/>
  <c r="L38" i="17" s="1"/>
  <c r="J30" i="17"/>
  <c r="L30" i="17" s="1"/>
  <c r="J22" i="17"/>
  <c r="L22" i="17" s="1"/>
  <c r="J14" i="17"/>
  <c r="L14" i="17" s="1"/>
  <c r="J34" i="17"/>
  <c r="L34" i="17" s="1"/>
  <c r="J18" i="17"/>
  <c r="L18" i="17" s="1"/>
  <c r="J32" i="17"/>
  <c r="L32" i="17" s="1"/>
  <c r="J16" i="17"/>
  <c r="L16" i="17" s="1"/>
  <c r="J24" i="17"/>
  <c r="L24" i="17" s="1"/>
  <c r="J14" i="28"/>
  <c r="L14" i="28" s="1"/>
  <c r="J18" i="28"/>
  <c r="L18" i="28" s="1"/>
  <c r="J22" i="28"/>
  <c r="L22" i="28" s="1"/>
  <c r="J26" i="28"/>
  <c r="L26" i="28" s="1"/>
  <c r="J30" i="28"/>
  <c r="L30" i="28" s="1"/>
  <c r="J34" i="28"/>
  <c r="L34" i="28" s="1"/>
  <c r="J38" i="28"/>
  <c r="L38" i="28" s="1"/>
  <c r="J42" i="28"/>
  <c r="L42" i="28" s="1"/>
  <c r="J39" i="27"/>
  <c r="L39" i="27" s="1"/>
  <c r="J42" i="26"/>
  <c r="L42" i="26" s="1"/>
  <c r="J40" i="26"/>
  <c r="L40" i="26" s="1"/>
  <c r="J38" i="26"/>
  <c r="L38" i="26" s="1"/>
  <c r="J36" i="26"/>
  <c r="L36" i="26" s="1"/>
  <c r="J34" i="26"/>
  <c r="L34" i="26" s="1"/>
  <c r="J32" i="26"/>
  <c r="L32" i="26" s="1"/>
  <c r="J30" i="26"/>
  <c r="L30" i="26" s="1"/>
  <c r="J28" i="26"/>
  <c r="L28" i="26" s="1"/>
  <c r="J26" i="26"/>
  <c r="L26" i="26" s="1"/>
  <c r="J24" i="26"/>
  <c r="L24" i="26" s="1"/>
  <c r="J22" i="26"/>
  <c r="L22" i="26" s="1"/>
  <c r="J20" i="26"/>
  <c r="L20" i="26" s="1"/>
  <c r="J18" i="26"/>
  <c r="L18" i="26" s="1"/>
  <c r="J16" i="26"/>
  <c r="L16" i="26" s="1"/>
  <c r="J14" i="26"/>
  <c r="L14" i="26" s="1"/>
  <c r="J43" i="26"/>
  <c r="L43" i="26" s="1"/>
  <c r="J43" i="23"/>
  <c r="L43" i="23" s="1"/>
  <c r="J41" i="23"/>
  <c r="L41" i="23" s="1"/>
  <c r="J39" i="23"/>
  <c r="L39" i="23" s="1"/>
  <c r="J37" i="23"/>
  <c r="L37" i="23" s="1"/>
  <c r="J35" i="23"/>
  <c r="L35" i="23" s="1"/>
  <c r="J33" i="23"/>
  <c r="L33" i="23" s="1"/>
  <c r="J31" i="23"/>
  <c r="L31" i="23" s="1"/>
  <c r="J29" i="23"/>
  <c r="L29" i="23" s="1"/>
  <c r="J27" i="23"/>
  <c r="L27" i="23" s="1"/>
  <c r="J25" i="23"/>
  <c r="L25" i="23" s="1"/>
  <c r="J23" i="23"/>
  <c r="L23" i="23" s="1"/>
  <c r="J21" i="23"/>
  <c r="L21" i="23" s="1"/>
  <c r="J19" i="23"/>
  <c r="L19" i="23" s="1"/>
  <c r="J17" i="23"/>
  <c r="L17" i="23" s="1"/>
  <c r="J15" i="23"/>
  <c r="L15" i="23" s="1"/>
  <c r="J42" i="23"/>
  <c r="L42" i="23" s="1"/>
  <c r="J15" i="28"/>
  <c r="L15" i="28" s="1"/>
  <c r="J17" i="28"/>
  <c r="L17" i="28" s="1"/>
  <c r="J19" i="28"/>
  <c r="L19" i="28" s="1"/>
  <c r="J21" i="28"/>
  <c r="L21" i="28" s="1"/>
  <c r="J23" i="28"/>
  <c r="L23" i="28" s="1"/>
  <c r="J25" i="28"/>
  <c r="L25" i="28" s="1"/>
  <c r="J27" i="28"/>
  <c r="L27" i="28" s="1"/>
  <c r="J29" i="28"/>
  <c r="L29" i="28" s="1"/>
  <c r="J31" i="28"/>
  <c r="L31" i="28" s="1"/>
  <c r="J33" i="28"/>
  <c r="L33" i="28" s="1"/>
  <c r="J35" i="28"/>
  <c r="L35" i="28" s="1"/>
  <c r="J37" i="28"/>
  <c r="L37" i="28" s="1"/>
  <c r="J39" i="28"/>
  <c r="L39" i="28" s="1"/>
  <c r="J41" i="28"/>
  <c r="L41" i="28" s="1"/>
  <c r="J35" i="27"/>
  <c r="L35" i="27" s="1"/>
  <c r="J40" i="27"/>
  <c r="L40" i="27" s="1"/>
  <c r="J15" i="26"/>
  <c r="L15" i="26" s="1"/>
  <c r="J23" i="26"/>
  <c r="L23" i="26" s="1"/>
  <c r="J31" i="26"/>
  <c r="L31" i="26" s="1"/>
  <c r="J39" i="26"/>
  <c r="L39" i="26" s="1"/>
  <c r="J40" i="22"/>
  <c r="L40" i="22" s="1"/>
  <c r="J37" i="22"/>
  <c r="L37" i="22" s="1"/>
  <c r="J35" i="22"/>
  <c r="L35" i="22" s="1"/>
  <c r="J33" i="22"/>
  <c r="L33" i="22" s="1"/>
  <c r="J31" i="22"/>
  <c r="L31" i="22" s="1"/>
  <c r="J29" i="22"/>
  <c r="L29" i="22" s="1"/>
  <c r="J27" i="22"/>
  <c r="L27" i="22" s="1"/>
  <c r="J25" i="22"/>
  <c r="L25" i="22" s="1"/>
  <c r="J23" i="22"/>
  <c r="L23" i="22" s="1"/>
  <c r="J21" i="22"/>
  <c r="L21" i="22" s="1"/>
  <c r="J19" i="22"/>
  <c r="L19" i="22" s="1"/>
  <c r="J17" i="22"/>
  <c r="L17" i="22" s="1"/>
  <c r="J15" i="22"/>
  <c r="L15" i="22" s="1"/>
  <c r="J42" i="22"/>
  <c r="L42" i="22" s="1"/>
  <c r="J39" i="22"/>
  <c r="L39" i="22" s="1"/>
  <c r="J38" i="22"/>
  <c r="L38" i="22" s="1"/>
  <c r="J43" i="22"/>
  <c r="L43" i="22" s="1"/>
  <c r="J42" i="19"/>
  <c r="L42" i="19" s="1"/>
  <c r="J40" i="19"/>
  <c r="L40" i="19" s="1"/>
  <c r="J38" i="19"/>
  <c r="L38" i="19" s="1"/>
  <c r="J36" i="19"/>
  <c r="L36" i="19" s="1"/>
  <c r="J34" i="19"/>
  <c r="L34" i="19" s="1"/>
  <c r="J32" i="19"/>
  <c r="L32" i="19" s="1"/>
  <c r="J30" i="19"/>
  <c r="L30" i="19" s="1"/>
  <c r="J28" i="19"/>
  <c r="L28" i="19" s="1"/>
  <c r="J26" i="19"/>
  <c r="L26" i="19" s="1"/>
  <c r="J24" i="19"/>
  <c r="L24" i="19" s="1"/>
  <c r="J22" i="19"/>
  <c r="L22" i="19" s="1"/>
  <c r="J20" i="19"/>
  <c r="L20" i="19" s="1"/>
  <c r="J18" i="19"/>
  <c r="L18" i="19" s="1"/>
  <c r="J16" i="19"/>
  <c r="L16" i="19" s="1"/>
  <c r="J14" i="19"/>
  <c r="L14" i="19" s="1"/>
  <c r="J39" i="19"/>
  <c r="L39" i="19" s="1"/>
  <c r="J31" i="19"/>
  <c r="L31" i="19" s="1"/>
  <c r="J23" i="19"/>
  <c r="L23" i="19" s="1"/>
  <c r="J15" i="19"/>
  <c r="L15" i="19" s="1"/>
  <c r="J41" i="19"/>
  <c r="L41" i="19" s="1"/>
  <c r="J33" i="19"/>
  <c r="L33" i="19" s="1"/>
  <c r="J25" i="19"/>
  <c r="L25" i="19" s="1"/>
  <c r="J17" i="19"/>
  <c r="L17" i="19" s="1"/>
  <c r="J19" i="19"/>
  <c r="L19" i="19" s="1"/>
  <c r="J35" i="19"/>
  <c r="L35" i="19" s="1"/>
  <c r="J43" i="15"/>
  <c r="L43" i="15" s="1"/>
  <c r="J41" i="15"/>
  <c r="L41" i="15" s="1"/>
  <c r="J39" i="15"/>
  <c r="L39" i="15" s="1"/>
  <c r="J37" i="15"/>
  <c r="L37" i="15" s="1"/>
  <c r="J35" i="15"/>
  <c r="L35" i="15" s="1"/>
  <c r="J33" i="15"/>
  <c r="L33" i="15" s="1"/>
  <c r="J31" i="15"/>
  <c r="L31" i="15" s="1"/>
  <c r="J29" i="15"/>
  <c r="L29" i="15" s="1"/>
  <c r="J27" i="15"/>
  <c r="L27" i="15" s="1"/>
  <c r="J25" i="15"/>
  <c r="L25" i="15" s="1"/>
  <c r="J23" i="15"/>
  <c r="L23" i="15" s="1"/>
  <c r="J21" i="15"/>
  <c r="L21" i="15" s="1"/>
  <c r="J19" i="15"/>
  <c r="L19" i="15" s="1"/>
  <c r="J17" i="15"/>
  <c r="L17" i="15" s="1"/>
  <c r="J15" i="15"/>
  <c r="L15" i="15" s="1"/>
  <c r="J42" i="15"/>
  <c r="L42" i="15" s="1"/>
  <c r="J40" i="15"/>
  <c r="L40" i="15" s="1"/>
  <c r="J38" i="15"/>
  <c r="L38" i="15" s="1"/>
  <c r="J36" i="15"/>
  <c r="L36" i="15" s="1"/>
  <c r="J34" i="15"/>
  <c r="L34" i="15" s="1"/>
  <c r="J32" i="15"/>
  <c r="L32" i="15" s="1"/>
  <c r="J30" i="15"/>
  <c r="L30" i="15" s="1"/>
  <c r="J28" i="15"/>
  <c r="L28" i="15" s="1"/>
  <c r="J26" i="15"/>
  <c r="L26" i="15" s="1"/>
  <c r="J24" i="15"/>
  <c r="L24" i="15" s="1"/>
  <c r="J22" i="15"/>
  <c r="L22" i="15" s="1"/>
  <c r="J20" i="15"/>
  <c r="L20" i="15" s="1"/>
  <c r="J18" i="15"/>
  <c r="L18" i="15" s="1"/>
  <c r="J16" i="15"/>
  <c r="L16" i="15" s="1"/>
  <c r="J14" i="15"/>
  <c r="L14" i="15" s="1"/>
  <c r="J14" i="22"/>
  <c r="L14" i="22" s="1"/>
  <c r="J18" i="22"/>
  <c r="L18" i="22" s="1"/>
  <c r="J22" i="22"/>
  <c r="L22" i="22" s="1"/>
  <c r="J26" i="22"/>
  <c r="L26" i="22" s="1"/>
  <c r="J30" i="22"/>
  <c r="L30" i="22" s="1"/>
  <c r="J34" i="22"/>
  <c r="L34" i="22" s="1"/>
  <c r="J43" i="21"/>
  <c r="L43" i="21" s="1"/>
  <c r="J41" i="21"/>
  <c r="L41" i="21" s="1"/>
  <c r="J39" i="21"/>
  <c r="L39" i="21" s="1"/>
  <c r="J37" i="21"/>
  <c r="L37" i="21" s="1"/>
  <c r="J35" i="21"/>
  <c r="L35" i="21" s="1"/>
  <c r="J33" i="21"/>
  <c r="L33" i="21" s="1"/>
  <c r="J31" i="21"/>
  <c r="L31" i="21" s="1"/>
  <c r="J29" i="21"/>
  <c r="L29" i="21" s="1"/>
  <c r="J27" i="21"/>
  <c r="L27" i="21" s="1"/>
  <c r="J25" i="21"/>
  <c r="L25" i="21" s="1"/>
  <c r="J23" i="21"/>
  <c r="L23" i="21" s="1"/>
  <c r="J21" i="21"/>
  <c r="L21" i="21" s="1"/>
  <c r="J19" i="21"/>
  <c r="L19" i="21" s="1"/>
  <c r="J17" i="21"/>
  <c r="L17" i="21" s="1"/>
  <c r="J15" i="21"/>
  <c r="L15" i="21" s="1"/>
  <c r="J36" i="21"/>
  <c r="L36" i="21" s="1"/>
  <c r="J28" i="21"/>
  <c r="L28" i="21" s="1"/>
  <c r="J20" i="21"/>
  <c r="L20" i="21" s="1"/>
  <c r="J38" i="21"/>
  <c r="L38" i="21" s="1"/>
  <c r="J30" i="21"/>
  <c r="L30" i="21" s="1"/>
  <c r="J22" i="21"/>
  <c r="L22" i="21" s="1"/>
  <c r="J14" i="21"/>
  <c r="L14" i="21" s="1"/>
  <c r="J24" i="21"/>
  <c r="L24" i="21" s="1"/>
  <c r="J40" i="21"/>
  <c r="L40" i="21" s="1"/>
  <c r="J21" i="19"/>
  <c r="L21" i="19" s="1"/>
  <c r="J37" i="19"/>
  <c r="L37" i="19" s="1"/>
  <c r="J18" i="20"/>
  <c r="L18" i="20" s="1"/>
  <c r="J21" i="20"/>
  <c r="L21" i="20" s="1"/>
  <c r="J26" i="20"/>
  <c r="L26" i="20" s="1"/>
  <c r="J29" i="20"/>
  <c r="L29" i="20" s="1"/>
  <c r="J34" i="20"/>
  <c r="L34" i="20" s="1"/>
  <c r="J37" i="20"/>
  <c r="L37" i="20" s="1"/>
  <c r="J42" i="20"/>
  <c r="L42" i="20" s="1"/>
  <c r="J16" i="20"/>
  <c r="L16" i="20" s="1"/>
  <c r="J19" i="20"/>
  <c r="L19" i="20" s="1"/>
  <c r="J24" i="20"/>
  <c r="L24" i="20" s="1"/>
  <c r="J27" i="20"/>
  <c r="L27" i="20" s="1"/>
  <c r="J32" i="20"/>
  <c r="L32" i="20" s="1"/>
  <c r="J35" i="20"/>
  <c r="L35" i="20" s="1"/>
  <c r="J40" i="20"/>
  <c r="L40" i="20" s="1"/>
  <c r="J43" i="14"/>
  <c r="L43" i="14" s="1"/>
  <c r="J41" i="14"/>
  <c r="L41" i="14" s="1"/>
  <c r="J39" i="14"/>
  <c r="L39" i="14" s="1"/>
  <c r="J40" i="14"/>
  <c r="L40" i="14" s="1"/>
  <c r="J15" i="13"/>
  <c r="L15" i="13" s="1"/>
  <c r="J20" i="13"/>
  <c r="L20" i="13" s="1"/>
  <c r="J23" i="13"/>
  <c r="L23" i="13" s="1"/>
  <c r="J28" i="13"/>
  <c r="L28" i="13" s="1"/>
  <c r="J31" i="13"/>
  <c r="L31" i="13" s="1"/>
  <c r="J36" i="13"/>
  <c r="L36" i="13" s="1"/>
  <c r="J39" i="13"/>
  <c r="L39" i="13" s="1"/>
  <c r="J42" i="12"/>
  <c r="L42" i="12" s="1"/>
  <c r="J40" i="12"/>
  <c r="L40" i="12" s="1"/>
  <c r="J38" i="12"/>
  <c r="L38" i="12" s="1"/>
  <c r="J36" i="12"/>
  <c r="L36" i="12" s="1"/>
  <c r="J34" i="12"/>
  <c r="L34" i="12" s="1"/>
  <c r="J32" i="12"/>
  <c r="L32" i="12" s="1"/>
  <c r="J30" i="12"/>
  <c r="L30" i="12" s="1"/>
  <c r="J28" i="12"/>
  <c r="L28" i="12" s="1"/>
  <c r="J26" i="12"/>
  <c r="L26" i="12" s="1"/>
  <c r="J24" i="12"/>
  <c r="L24" i="12" s="1"/>
  <c r="J22" i="12"/>
  <c r="L22" i="12" s="1"/>
  <c r="J20" i="12"/>
  <c r="L20" i="12" s="1"/>
  <c r="J18" i="12"/>
  <c r="L18" i="12" s="1"/>
  <c r="J16" i="12"/>
  <c r="L16" i="12" s="1"/>
  <c r="J14" i="12"/>
  <c r="L14" i="12" s="1"/>
  <c r="J19" i="12"/>
  <c r="L19" i="12" s="1"/>
  <c r="J27" i="12"/>
  <c r="L27" i="12" s="1"/>
  <c r="J35" i="12"/>
  <c r="L35" i="12" s="1"/>
  <c r="J43" i="12"/>
  <c r="L43" i="12" s="1"/>
  <c r="J43" i="10"/>
  <c r="L43" i="10" s="1"/>
  <c r="J40" i="10"/>
  <c r="L40" i="10" s="1"/>
  <c r="J35" i="10"/>
  <c r="L35" i="10" s="1"/>
  <c r="J39" i="10"/>
  <c r="L39" i="10" s="1"/>
  <c r="J36" i="10"/>
  <c r="L36" i="10" s="1"/>
  <c r="J31" i="10"/>
  <c r="L31" i="10" s="1"/>
  <c r="J28" i="10"/>
  <c r="L28" i="10" s="1"/>
  <c r="J23" i="10"/>
  <c r="L23" i="10" s="1"/>
  <c r="J21" i="10"/>
  <c r="L21" i="10" s="1"/>
  <c r="J19" i="10"/>
  <c r="L19" i="10" s="1"/>
  <c r="J17" i="10"/>
  <c r="L17" i="10" s="1"/>
  <c r="J15" i="10"/>
  <c r="L15" i="10" s="1"/>
  <c r="J16" i="10"/>
  <c r="L16" i="10" s="1"/>
  <c r="J24" i="10"/>
  <c r="L24" i="10" s="1"/>
  <c r="J41" i="10"/>
  <c r="L41" i="10" s="1"/>
  <c r="J16" i="13"/>
  <c r="L16" i="13" s="1"/>
  <c r="J19" i="13"/>
  <c r="L19" i="13" s="1"/>
  <c r="J24" i="13"/>
  <c r="L24" i="13" s="1"/>
  <c r="J27" i="13"/>
  <c r="L27" i="13" s="1"/>
  <c r="J32" i="13"/>
  <c r="L32" i="13" s="1"/>
  <c r="J35" i="13"/>
  <c r="L35" i="13" s="1"/>
  <c r="J40" i="13"/>
  <c r="L40" i="13" s="1"/>
  <c r="J43" i="9"/>
  <c r="L43" i="9" s="1"/>
  <c r="J41" i="9"/>
  <c r="L41" i="9" s="1"/>
  <c r="J39" i="9"/>
  <c r="L39" i="9" s="1"/>
  <c r="J37" i="9"/>
  <c r="L37" i="9" s="1"/>
  <c r="J35" i="9"/>
  <c r="L35" i="9" s="1"/>
  <c r="J33" i="9"/>
  <c r="L33" i="9" s="1"/>
  <c r="J31" i="9"/>
  <c r="L31" i="9" s="1"/>
  <c r="J42" i="9"/>
  <c r="L42" i="9" s="1"/>
  <c r="J40" i="9"/>
  <c r="L40" i="9" s="1"/>
  <c r="J38" i="9"/>
  <c r="L38" i="9" s="1"/>
  <c r="J36" i="9"/>
  <c r="L36" i="9" s="1"/>
  <c r="J34" i="9"/>
  <c r="L34" i="9" s="1"/>
  <c r="J32" i="9"/>
  <c r="L32" i="9" s="1"/>
  <c r="J30" i="9"/>
  <c r="L30" i="9" s="1"/>
  <c r="J28" i="9"/>
  <c r="L28" i="9" s="1"/>
  <c r="J26" i="9"/>
  <c r="L26" i="9" s="1"/>
  <c r="J24" i="9"/>
  <c r="L24" i="9" s="1"/>
  <c r="J22" i="9"/>
  <c r="L22" i="9" s="1"/>
  <c r="J20" i="9"/>
  <c r="L20" i="9" s="1"/>
  <c r="J18" i="9"/>
  <c r="L18" i="9" s="1"/>
  <c r="J16" i="9"/>
  <c r="L16" i="9" s="1"/>
  <c r="J14" i="9"/>
  <c r="L14" i="9" s="1"/>
  <c r="J19" i="9"/>
  <c r="L19" i="9" s="1"/>
  <c r="J27" i="9"/>
  <c r="L27" i="9" s="1"/>
  <c r="J43" i="5"/>
  <c r="L43" i="5" s="1"/>
  <c r="J41" i="5"/>
  <c r="L41" i="5" s="1"/>
  <c r="J39" i="5"/>
  <c r="L39" i="5" s="1"/>
  <c r="J37" i="5"/>
  <c r="L37" i="5" s="1"/>
  <c r="J35" i="5"/>
  <c r="L35" i="5" s="1"/>
  <c r="J33" i="5"/>
  <c r="L33" i="5" s="1"/>
  <c r="J31" i="5"/>
  <c r="L31" i="5" s="1"/>
  <c r="J29" i="5"/>
  <c r="L29" i="5" s="1"/>
  <c r="J27" i="5"/>
  <c r="L27" i="5" s="1"/>
  <c r="J25" i="5"/>
  <c r="L25" i="5" s="1"/>
  <c r="J23" i="5"/>
  <c r="L23" i="5" s="1"/>
  <c r="J21" i="5"/>
  <c r="L21" i="5" s="1"/>
  <c r="J19" i="5"/>
  <c r="L19" i="5" s="1"/>
  <c r="J17" i="5"/>
  <c r="L17" i="5" s="1"/>
  <c r="J15" i="5"/>
  <c r="L15" i="5" s="1"/>
  <c r="J42" i="5"/>
  <c r="L42" i="5" s="1"/>
  <c r="J40" i="5"/>
  <c r="L40" i="5" s="1"/>
  <c r="J38" i="5"/>
  <c r="L38" i="5" s="1"/>
  <c r="J36" i="5"/>
  <c r="L36" i="5" s="1"/>
  <c r="J34" i="5"/>
  <c r="L34" i="5" s="1"/>
  <c r="J32" i="5"/>
  <c r="L32" i="5" s="1"/>
  <c r="J30" i="5"/>
  <c r="L30" i="5" s="1"/>
  <c r="J28" i="5"/>
  <c r="L28" i="5" s="1"/>
  <c r="J26" i="5"/>
  <c r="L26" i="5" s="1"/>
  <c r="J24" i="5"/>
  <c r="L24" i="5" s="1"/>
  <c r="J22" i="5"/>
  <c r="L22" i="5" s="1"/>
  <c r="J20" i="5"/>
  <c r="L20" i="5" s="1"/>
  <c r="J18" i="5"/>
  <c r="L18" i="5" s="1"/>
  <c r="J16" i="5"/>
  <c r="L16" i="5" s="1"/>
  <c r="J14" i="5"/>
  <c r="L14" i="5" s="1"/>
  <c r="J42" i="7"/>
  <c r="L42" i="7" s="1"/>
  <c r="J40" i="7"/>
  <c r="L40" i="7" s="1"/>
  <c r="J38" i="7"/>
  <c r="L38" i="7" s="1"/>
  <c r="J36" i="7"/>
  <c r="L36" i="7" s="1"/>
  <c r="J34" i="7"/>
  <c r="L34" i="7" s="1"/>
  <c r="J32" i="7"/>
  <c r="L32" i="7" s="1"/>
  <c r="J30" i="7"/>
  <c r="L30" i="7" s="1"/>
  <c r="J28" i="7"/>
  <c r="L28" i="7" s="1"/>
  <c r="J26" i="7"/>
  <c r="L26" i="7" s="1"/>
  <c r="J24" i="7"/>
  <c r="L24" i="7" s="1"/>
  <c r="J22" i="7"/>
  <c r="L22" i="7" s="1"/>
  <c r="J20" i="7"/>
  <c r="L20" i="7" s="1"/>
  <c r="J18" i="7"/>
  <c r="L18" i="7" s="1"/>
  <c r="J16" i="7"/>
  <c r="L16" i="7" s="1"/>
  <c r="J14" i="7"/>
  <c r="L14" i="7" s="1"/>
  <c r="J43" i="7"/>
  <c r="L43" i="7" s="1"/>
  <c r="J41" i="7"/>
  <c r="L41" i="7" s="1"/>
  <c r="J39" i="7"/>
  <c r="L39" i="7" s="1"/>
  <c r="J37" i="7"/>
  <c r="L37" i="7" s="1"/>
  <c r="J35" i="7"/>
  <c r="L35" i="7" s="1"/>
  <c r="J33" i="7"/>
  <c r="L33" i="7" s="1"/>
  <c r="J31" i="7"/>
  <c r="L31" i="7" s="1"/>
  <c r="J29" i="7"/>
  <c r="L29" i="7" s="1"/>
  <c r="J27" i="7"/>
  <c r="L27" i="7" s="1"/>
  <c r="J25" i="7"/>
  <c r="L25" i="7" s="1"/>
  <c r="J23" i="7"/>
  <c r="L23" i="7" s="1"/>
  <c r="J21" i="7"/>
  <c r="L21" i="7" s="1"/>
  <c r="J19" i="7"/>
  <c r="L19" i="7" s="1"/>
  <c r="J17" i="7"/>
  <c r="L17" i="7" s="1"/>
  <c r="J15" i="7"/>
  <c r="L15" i="7" s="1"/>
  <c r="J19" i="29"/>
  <c r="L19" i="29" s="1"/>
  <c r="J27" i="29"/>
  <c r="L27" i="29" s="1"/>
  <c r="J39" i="29"/>
  <c r="L39" i="29" s="1"/>
  <c r="J41" i="29"/>
  <c r="L41" i="29" s="1"/>
  <c r="J43" i="29"/>
  <c r="L43" i="29" s="1"/>
  <c r="J14" i="29"/>
  <c r="L14" i="29" s="1"/>
  <c r="J16" i="29"/>
  <c r="L16" i="29" s="1"/>
  <c r="J18" i="29"/>
  <c r="L18" i="29" s="1"/>
  <c r="J20" i="29"/>
  <c r="L20" i="29" s="1"/>
  <c r="J22" i="29"/>
  <c r="L22" i="29" s="1"/>
  <c r="J24" i="29"/>
  <c r="L24" i="29" s="1"/>
  <c r="J26" i="29"/>
  <c r="L26" i="29" s="1"/>
  <c r="J28" i="29"/>
  <c r="L28" i="29" s="1"/>
  <c r="J30" i="29"/>
  <c r="L30" i="29" s="1"/>
  <c r="J32" i="29"/>
  <c r="L32" i="29" s="1"/>
  <c r="J34" i="29"/>
  <c r="L34" i="29" s="1"/>
  <c r="J36" i="29"/>
  <c r="L36" i="29" s="1"/>
  <c r="J38" i="29"/>
  <c r="L38" i="29" s="1"/>
  <c r="J40" i="29"/>
  <c r="L40" i="29" s="1"/>
  <c r="J40" i="3"/>
  <c r="L40" i="3" s="1"/>
  <c r="J21" i="3"/>
  <c r="L21" i="3" s="1"/>
  <c r="J33" i="3"/>
  <c r="L33" i="3" s="1"/>
  <c r="J35" i="3"/>
  <c r="L35" i="3" s="1"/>
  <c r="J37" i="3"/>
  <c r="L37" i="3" s="1"/>
  <c r="J39" i="3"/>
  <c r="L39" i="3" s="1"/>
  <c r="J41" i="3"/>
  <c r="L41" i="3" s="1"/>
  <c r="J43" i="3"/>
  <c r="L43" i="3" s="1"/>
  <c r="J16" i="3"/>
  <c r="L16" i="3" s="1"/>
  <c r="J22" i="3"/>
  <c r="L22" i="3" s="1"/>
  <c r="J30" i="3"/>
  <c r="L30" i="3" s="1"/>
  <c r="J34" i="3"/>
  <c r="L34" i="3" s="1"/>
  <c r="J38" i="3"/>
  <c r="L38" i="3" s="1"/>
  <c r="J42" i="3"/>
  <c r="L42" i="3" s="1"/>
  <c r="J14" i="3"/>
  <c r="L14" i="3" s="1"/>
  <c r="J18" i="3"/>
  <c r="L18" i="3" s="1"/>
  <c r="J20" i="3"/>
  <c r="L20" i="3" s="1"/>
  <c r="J24" i="3"/>
  <c r="L24" i="3" s="1"/>
  <c r="J26" i="3"/>
  <c r="L26" i="3" s="1"/>
  <c r="J28" i="3"/>
  <c r="L28" i="3" s="1"/>
  <c r="J32" i="3"/>
  <c r="L32" i="3" s="1"/>
  <c r="J36" i="3"/>
  <c r="L36" i="3" s="1"/>
  <c r="L18" i="1"/>
  <c r="L22" i="1"/>
  <c r="L26" i="1"/>
  <c r="L30" i="1"/>
  <c r="L34" i="1"/>
  <c r="L38" i="1"/>
  <c r="L42" i="1"/>
  <c r="L36" i="1"/>
</calcChain>
</file>

<file path=xl/sharedStrings.xml><?xml version="1.0" encoding="utf-8"?>
<sst xmlns="http://schemas.openxmlformats.org/spreadsheetml/2006/main" count="1971" uniqueCount="72">
  <si>
    <t>厚生年金保険料率</t>
  </si>
  <si>
    <t>等級</t>
  </si>
  <si>
    <t>月額</t>
  </si>
  <si>
    <t>全額</t>
  </si>
  <si>
    <t>折半額</t>
  </si>
  <si>
    <t>～</t>
  </si>
  <si>
    <t>※厚生年金基金に加入する方の厚生年金保険料率について</t>
  </si>
  <si>
    <t>　免除保険料率（２.４％～５.０％）を控除した率となり、加入する基金ごとに異なります。免除保険料率については、加入する</t>
  </si>
  <si>
    <t>　厚生年金基金にお問い合わせください。</t>
  </si>
  <si>
    <t/>
  </si>
  <si>
    <t>〇賞与に係る保険料について</t>
  </si>
  <si>
    <t>　　賞与に係る保険料額を算出する場合は、上記の「保険料額表」は使用できません。</t>
  </si>
  <si>
    <t>　とになります。</t>
  </si>
  <si>
    <t>　を乗じて得た額の総額となります。</t>
  </si>
  <si>
    <t>〇被保険者が負担する保険料（以下「被保険者負担分」）に円未満の端数がある場合について</t>
  </si>
  <si>
    <t>　①事業主が、給与から被保険者負担分を控除する場合</t>
  </si>
  <si>
    <t>　②被保険者が、被保険者負担分を事業主の方に現金で支払う場合</t>
  </si>
  <si>
    <t>　　被保険者負担分の端数が、５０銭未満のときはその端数は切り捨てし、５０銭以上のときは切り上げして１円となります。</t>
  </si>
  <si>
    <t>　※事業主と被保険者との間で特約がある場合は、その特約に基づき端数処理をすることができます。</t>
  </si>
  <si>
    <t>○納入告知書の保険料額について</t>
  </si>
  <si>
    <t>　　納入告知書の保険料額は、被保険者個々の保険料額を合算した額になります。ただし、その合算した額に、円未満の端数が</t>
  </si>
  <si>
    <t>　ある場合は、その端数を切り捨てた額になります。</t>
  </si>
  <si>
    <t>(単位:円）</t>
  </si>
  <si>
    <t>　　賞与に係る保険料は、標準賞与額に保険料率を乗じた額となります。（保険料率は、標準報酬月額にかかる保険料と同じです。）</t>
    <rPh sb="2" eb="3">
      <t>ショウ</t>
    </rPh>
    <rPh sb="3" eb="4">
      <t>ヨ</t>
    </rPh>
    <rPh sb="5" eb="6">
      <t>カカ</t>
    </rPh>
    <rPh sb="7" eb="10">
      <t>ホケンリョウ</t>
    </rPh>
    <rPh sb="12" eb="14">
      <t>ヒョウジュン</t>
    </rPh>
    <rPh sb="14" eb="15">
      <t>ショウ</t>
    </rPh>
    <rPh sb="15" eb="16">
      <t>ヨ</t>
    </rPh>
    <rPh sb="16" eb="17">
      <t>ガク</t>
    </rPh>
    <rPh sb="18" eb="20">
      <t>ホケン</t>
    </rPh>
    <rPh sb="20" eb="22">
      <t>リョウリツ</t>
    </rPh>
    <rPh sb="23" eb="24">
      <t>ジョウ</t>
    </rPh>
    <rPh sb="26" eb="27">
      <t>ガク</t>
    </rPh>
    <rPh sb="34" eb="36">
      <t>ホケン</t>
    </rPh>
    <rPh sb="36" eb="38">
      <t>リョウリツ</t>
    </rPh>
    <rPh sb="40" eb="42">
      <t>ヒョウジュン</t>
    </rPh>
    <rPh sb="42" eb="44">
      <t>ホウシュウ</t>
    </rPh>
    <rPh sb="44" eb="46">
      <t>ゲツガク</t>
    </rPh>
    <rPh sb="50" eb="53">
      <t>ホケンリョウ</t>
    </rPh>
    <rPh sb="54" eb="55">
      <t>オナ</t>
    </rPh>
    <phoneticPr fontId="2"/>
  </si>
  <si>
    <t>　　標準賞与額は、各被保険者の賞与額から１，０００円未満の端数を切り捨てた額となっています。</t>
    <rPh sb="2" eb="4">
      <t>ヒョウジュン</t>
    </rPh>
    <rPh sb="4" eb="5">
      <t>ショウ</t>
    </rPh>
    <rPh sb="5" eb="6">
      <t>ヨ</t>
    </rPh>
    <rPh sb="6" eb="7">
      <t>ガク</t>
    </rPh>
    <rPh sb="9" eb="10">
      <t>カク</t>
    </rPh>
    <rPh sb="10" eb="14">
      <t>ヒホケンシャ</t>
    </rPh>
    <rPh sb="15" eb="17">
      <t>ショウヨ</t>
    </rPh>
    <rPh sb="17" eb="18">
      <t>ガク</t>
    </rPh>
    <rPh sb="25" eb="26">
      <t>エン</t>
    </rPh>
    <rPh sb="26" eb="28">
      <t>ミマン</t>
    </rPh>
    <rPh sb="29" eb="31">
      <t>ハスウ</t>
    </rPh>
    <rPh sb="32" eb="33">
      <t>キ</t>
    </rPh>
    <rPh sb="34" eb="35">
      <t>ス</t>
    </rPh>
    <rPh sb="37" eb="38">
      <t>ガク</t>
    </rPh>
    <phoneticPr fontId="2"/>
  </si>
  <si>
    <t>　　被保険者負担分の端数が、５０銭以下のときはその端数は切り捨てし、５０銭を超える場合は切り上げして１円となります。</t>
    <rPh sb="38" eb="39">
      <t>コ</t>
    </rPh>
    <rPh sb="41" eb="43">
      <t>バアイ</t>
    </rPh>
    <phoneticPr fontId="2"/>
  </si>
  <si>
    <t>報酬月額</t>
    <phoneticPr fontId="2"/>
  </si>
  <si>
    <t>免除保険料率</t>
    <rPh sb="0" eb="2">
      <t>メンジョ</t>
    </rPh>
    <rPh sb="2" eb="4">
      <t>ホケン</t>
    </rPh>
    <rPh sb="4" eb="5">
      <t>リョウ</t>
    </rPh>
    <rPh sb="5" eb="6">
      <t>リツ</t>
    </rPh>
    <phoneticPr fontId="2"/>
  </si>
  <si>
    <t>2.7％</t>
    <phoneticPr fontId="2"/>
  </si>
  <si>
    <t>3.4％</t>
    <phoneticPr fontId="2"/>
  </si>
  <si>
    <t>3.7％</t>
    <phoneticPr fontId="2"/>
  </si>
  <si>
    <t>3.8％</t>
    <phoneticPr fontId="2"/>
  </si>
  <si>
    <t>○子ども・子育て拠出金について</t>
    <rPh sb="1" eb="2">
      <t>コ</t>
    </rPh>
    <rPh sb="5" eb="7">
      <t>コソダ</t>
    </rPh>
    <phoneticPr fontId="2"/>
  </si>
  <si>
    <t>　　厚生年金保険の被保険者を使用する事業主の方は、児童手当の支給に要する費用等として子ども・子育て拠出金を全額負担いただくこ</t>
    <rPh sb="25" eb="27">
      <t>ジドウ</t>
    </rPh>
    <rPh sb="27" eb="29">
      <t>テアテ</t>
    </rPh>
    <rPh sb="30" eb="32">
      <t>シキュウ</t>
    </rPh>
    <rPh sb="38" eb="39">
      <t>トウ</t>
    </rPh>
    <rPh sb="42" eb="43">
      <t>コ</t>
    </rPh>
    <rPh sb="46" eb="48">
      <t>コソダ</t>
    </rPh>
    <rPh sb="49" eb="52">
      <t>キョシュツキン</t>
    </rPh>
    <phoneticPr fontId="2"/>
  </si>
  <si>
    <t>　　また、標準賞与額には上限が定められており、厚生年金保険と子ども・子育て拠出金は１ヶ月あたり１５０万円が上限となります。</t>
    <rPh sb="5" eb="7">
      <t>ヒョウジュン</t>
    </rPh>
    <rPh sb="7" eb="8">
      <t>ショウ</t>
    </rPh>
    <rPh sb="8" eb="9">
      <t>ヨ</t>
    </rPh>
    <rPh sb="9" eb="10">
      <t>ガク</t>
    </rPh>
    <rPh sb="12" eb="14">
      <t>ジョウゲン</t>
    </rPh>
    <rPh sb="15" eb="16">
      <t>サダ</t>
    </rPh>
    <rPh sb="23" eb="25">
      <t>コウセイ</t>
    </rPh>
    <rPh sb="30" eb="31">
      <t>コ</t>
    </rPh>
    <rPh sb="34" eb="36">
      <t>コソダ</t>
    </rPh>
    <rPh sb="37" eb="40">
      <t>キョシュツキン</t>
    </rPh>
    <rPh sb="43" eb="44">
      <t>ゲツ</t>
    </rPh>
    <rPh sb="50" eb="52">
      <t>マンエン</t>
    </rPh>
    <rPh sb="53" eb="55">
      <t>ジョウゲン</t>
    </rPh>
    <phoneticPr fontId="2"/>
  </si>
  <si>
    <t>厚生年金保険料率：平成２７年９月分　～　平成２８年８月分　適用</t>
    <rPh sb="0" eb="2">
      <t>コウセイ</t>
    </rPh>
    <rPh sb="2" eb="4">
      <t>ネンキン</t>
    </rPh>
    <rPh sb="4" eb="6">
      <t>ホケン</t>
    </rPh>
    <rPh sb="6" eb="7">
      <t>リョウ</t>
    </rPh>
    <rPh sb="7" eb="8">
      <t>リツ</t>
    </rPh>
    <rPh sb="9" eb="11">
      <t>ヘイセイ</t>
    </rPh>
    <rPh sb="13" eb="14">
      <t>ネン</t>
    </rPh>
    <rPh sb="15" eb="16">
      <t>ガツ</t>
    </rPh>
    <rPh sb="16" eb="17">
      <t>ブン</t>
    </rPh>
    <rPh sb="20" eb="22">
      <t>ヘイセイ</t>
    </rPh>
    <rPh sb="24" eb="25">
      <t>ネン</t>
    </rPh>
    <rPh sb="26" eb="27">
      <t>ツキ</t>
    </rPh>
    <rPh sb="27" eb="28">
      <t>ブン</t>
    </rPh>
    <rPh sb="29" eb="31">
      <t>テキヨウ</t>
    </rPh>
    <phoneticPr fontId="2"/>
  </si>
  <si>
    <t>　　この子ども・子育て拠出金の額は、被保険者個々の厚生年金保険の標準報酬月額及び標準賞与額に、拠出金率（１０００分の２．０）</t>
    <rPh sb="4" eb="5">
      <t>コ</t>
    </rPh>
    <rPh sb="8" eb="10">
      <t>コソダ</t>
    </rPh>
    <rPh sb="11" eb="14">
      <t>キョシュツキン</t>
    </rPh>
    <phoneticPr fontId="2"/>
  </si>
  <si>
    <t>　※法律改正により、平成２８年４月以降の「子ども・子育て拠出金率」は（０．２０％）となります。</t>
    <rPh sb="2" eb="3">
      <t>ホウ</t>
    </rPh>
    <rPh sb="3" eb="4">
      <t>リツ</t>
    </rPh>
    <rPh sb="4" eb="6">
      <t>カイセイ</t>
    </rPh>
    <rPh sb="10" eb="12">
      <t>ヘイセイ</t>
    </rPh>
    <rPh sb="14" eb="15">
      <t>ネン</t>
    </rPh>
    <rPh sb="16" eb="17">
      <t>ガツ</t>
    </rPh>
    <rPh sb="17" eb="19">
      <t>イコウ</t>
    </rPh>
    <rPh sb="31" eb="32">
      <t>リツ</t>
    </rPh>
    <phoneticPr fontId="2"/>
  </si>
  <si>
    <t>○平成２７年９月分（１０月納付分）からの厚生年金保険料額表</t>
    <rPh sb="20" eb="22">
      <t>コウセイ</t>
    </rPh>
    <rPh sb="22" eb="24">
      <t>ネンキン</t>
    </rPh>
    <rPh sb="24" eb="26">
      <t>ホケン</t>
    </rPh>
    <rPh sb="26" eb="27">
      <t>リョウ</t>
    </rPh>
    <rPh sb="27" eb="28">
      <t>ガク</t>
    </rPh>
    <rPh sb="28" eb="29">
      <t>ヒョウ</t>
    </rPh>
    <phoneticPr fontId="2"/>
  </si>
  <si>
    <t>標準報酬</t>
    <phoneticPr fontId="2"/>
  </si>
  <si>
    <t>日 額</t>
    <rPh sb="0" eb="1">
      <t>ヒ</t>
    </rPh>
    <rPh sb="2" eb="3">
      <t>ガク</t>
    </rPh>
    <phoneticPr fontId="2"/>
  </si>
  <si>
    <t>2.4％</t>
    <phoneticPr fontId="2"/>
  </si>
  <si>
    <t>　　厚生年金基金に加入している方の厚生年金保険料率は、一般の被保険者の方の本来の保険料率である「１7．８２8％」から</t>
    <phoneticPr fontId="2"/>
  </si>
  <si>
    <t>2.6％</t>
    <phoneticPr fontId="2"/>
  </si>
  <si>
    <t>2.5％</t>
    <phoneticPr fontId="2"/>
  </si>
  <si>
    <t>2.8％</t>
    <phoneticPr fontId="2"/>
  </si>
  <si>
    <t>2.9％</t>
    <phoneticPr fontId="2"/>
  </si>
  <si>
    <t>3.0％</t>
    <phoneticPr fontId="2"/>
  </si>
  <si>
    <t>3.1％</t>
    <phoneticPr fontId="2"/>
  </si>
  <si>
    <t>3.2％</t>
    <phoneticPr fontId="2"/>
  </si>
  <si>
    <t>3.3％</t>
    <phoneticPr fontId="2"/>
  </si>
  <si>
    <t>3.5％</t>
    <phoneticPr fontId="2"/>
  </si>
  <si>
    <t>3.6％</t>
    <phoneticPr fontId="2"/>
  </si>
  <si>
    <t>3.9％</t>
    <phoneticPr fontId="2"/>
  </si>
  <si>
    <t>4.0％</t>
    <phoneticPr fontId="2"/>
  </si>
  <si>
    <t>4.1％</t>
    <phoneticPr fontId="2"/>
  </si>
  <si>
    <t>4.2％</t>
    <phoneticPr fontId="2"/>
  </si>
  <si>
    <t>4.3％</t>
    <phoneticPr fontId="2"/>
  </si>
  <si>
    <t>4.4％</t>
    <phoneticPr fontId="2"/>
  </si>
  <si>
    <t>4.5％</t>
    <phoneticPr fontId="2"/>
  </si>
  <si>
    <t>4.6％</t>
    <phoneticPr fontId="2"/>
  </si>
  <si>
    <t>4.7％</t>
    <phoneticPr fontId="2"/>
  </si>
  <si>
    <t>4.8％</t>
    <phoneticPr fontId="2"/>
  </si>
  <si>
    <t>4.9％</t>
    <phoneticPr fontId="2"/>
  </si>
  <si>
    <t>5.0％</t>
    <phoneticPr fontId="2"/>
  </si>
  <si>
    <t>【厚生年金保険】厚生年金基金に加入する一般の被保険者の方</t>
    <rPh sb="1" eb="3">
      <t>コウセイ</t>
    </rPh>
    <rPh sb="3" eb="5">
      <t>ネンキン</t>
    </rPh>
    <rPh sb="5" eb="7">
      <t>ホケン</t>
    </rPh>
    <rPh sb="8" eb="10">
      <t>コウセイ</t>
    </rPh>
    <rPh sb="10" eb="12">
      <t>ネンキン</t>
    </rPh>
    <rPh sb="12" eb="14">
      <t>キキン</t>
    </rPh>
    <rPh sb="15" eb="17">
      <t>カニュウ</t>
    </rPh>
    <rPh sb="19" eb="21">
      <t>イッパン</t>
    </rPh>
    <rPh sb="22" eb="26">
      <t>ヒホケンシャ</t>
    </rPh>
    <rPh sb="27" eb="28">
      <t>カタ</t>
    </rPh>
    <phoneticPr fontId="2"/>
  </si>
  <si>
    <t xml:space="preserve">円未満   </t>
    <phoneticPr fontId="2"/>
  </si>
  <si>
    <t xml:space="preserve">円未満   </t>
    <phoneticPr fontId="2"/>
  </si>
  <si>
    <t xml:space="preserve">  円以上   </t>
    <phoneticPr fontId="2"/>
  </si>
  <si>
    <t xml:space="preserve">  円以上   </t>
    <phoneticPr fontId="2"/>
  </si>
  <si>
    <t xml:space="preserve">  円未満</t>
    <phoneticPr fontId="2"/>
  </si>
  <si>
    <t xml:space="preserve">   円以上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</si>
</sst>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.#####&quot;％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4">
    <xf numFmtId="0" fontId="0" fillId="0" borderId="0" xfId="0"/>
    <xf numFmtId="38" fontId="4" fillId="0" borderId="0" xfId="2" applyFont="1" applyAlignment="1">
      <alignment horizontal="left" vertical="center"/>
    </xf>
    <xf numFmtId="38" fontId="5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38" fontId="7" fillId="0" borderId="0" xfId="2" applyFont="1" applyAlignment="1">
      <alignment vertical="center"/>
    </xf>
    <xf numFmtId="38" fontId="7" fillId="0" borderId="9" xfId="2" applyFont="1" applyFill="1" applyBorder="1" applyAlignment="1">
      <alignment horizontal="center" vertical="center"/>
    </xf>
    <xf numFmtId="38" fontId="7" fillId="0" borderId="9" xfId="2" applyFont="1" applyFill="1" applyBorder="1" applyAlignment="1">
      <alignment horizontal="right" vertical="center"/>
    </xf>
    <xf numFmtId="40" fontId="7" fillId="0" borderId="11" xfId="2" applyNumberFormat="1" applyFont="1" applyFill="1" applyBorder="1" applyAlignment="1">
      <alignment horizontal="right" vertical="center"/>
    </xf>
    <xf numFmtId="40" fontId="7" fillId="0" borderId="12" xfId="2" applyNumberFormat="1" applyFont="1" applyFill="1" applyBorder="1" applyAlignment="1">
      <alignment horizontal="right" vertical="center"/>
    </xf>
    <xf numFmtId="40" fontId="7" fillId="0" borderId="13" xfId="2" applyNumberFormat="1" applyFont="1" applyFill="1" applyBorder="1" applyAlignment="1">
      <alignment horizontal="right" vertical="center"/>
    </xf>
    <xf numFmtId="38" fontId="7" fillId="0" borderId="14" xfId="2" applyFont="1" applyFill="1" applyBorder="1" applyAlignment="1">
      <alignment horizontal="right" vertical="center"/>
    </xf>
    <xf numFmtId="38" fontId="7" fillId="2" borderId="15" xfId="2" applyFont="1" applyFill="1" applyBorder="1" applyAlignment="1">
      <alignment horizontal="center" vertical="center"/>
    </xf>
    <xf numFmtId="38" fontId="7" fillId="2" borderId="16" xfId="2" applyFont="1" applyFill="1" applyBorder="1" applyAlignment="1">
      <alignment horizontal="right" vertical="center"/>
    </xf>
    <xf numFmtId="38" fontId="7" fillId="2" borderId="17" xfId="2" applyFont="1" applyFill="1" applyBorder="1" applyAlignment="1">
      <alignment horizontal="right" vertical="center"/>
    </xf>
    <xf numFmtId="38" fontId="7" fillId="2" borderId="18" xfId="2" applyFont="1" applyFill="1" applyBorder="1" applyAlignment="1">
      <alignment horizontal="center" vertical="center"/>
    </xf>
    <xf numFmtId="38" fontId="7" fillId="2" borderId="18" xfId="2" applyFont="1" applyFill="1" applyBorder="1" applyAlignment="1">
      <alignment horizontal="right" vertical="center"/>
    </xf>
    <xf numFmtId="38" fontId="7" fillId="2" borderId="13" xfId="2" applyFont="1" applyFill="1" applyBorder="1" applyAlignment="1">
      <alignment vertical="center"/>
    </xf>
    <xf numFmtId="40" fontId="7" fillId="2" borderId="11" xfId="2" applyNumberFormat="1" applyFont="1" applyFill="1" applyBorder="1" applyAlignment="1">
      <alignment horizontal="right" vertical="center"/>
    </xf>
    <xf numFmtId="40" fontId="7" fillId="2" borderId="12" xfId="2" applyNumberFormat="1" applyFont="1" applyFill="1" applyBorder="1" applyAlignment="1">
      <alignment horizontal="right" vertical="center"/>
    </xf>
    <xf numFmtId="40" fontId="7" fillId="2" borderId="13" xfId="2" applyNumberFormat="1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38" fontId="7" fillId="2" borderId="0" xfId="2" applyFont="1" applyFill="1" applyAlignment="1">
      <alignment vertical="center"/>
    </xf>
    <xf numFmtId="38" fontId="7" fillId="0" borderId="15" xfId="2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center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vertical="center"/>
    </xf>
    <xf numFmtId="38" fontId="7" fillId="2" borderId="19" xfId="2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1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Alignment="1">
      <alignment horizontal="right" vertical="center"/>
    </xf>
    <xf numFmtId="38" fontId="4" fillId="0" borderId="0" xfId="2" applyFont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horizontal="center" vertical="center"/>
    </xf>
    <xf numFmtId="38" fontId="7" fillId="2" borderId="20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2" borderId="13" xfId="2" applyFont="1" applyFill="1" applyBorder="1" applyAlignment="1">
      <alignment horizontal="center" vertical="center"/>
    </xf>
    <xf numFmtId="38" fontId="7" fillId="2" borderId="25" xfId="2" applyFont="1" applyFill="1" applyBorder="1" applyAlignment="1">
      <alignment horizontal="center" vertical="center"/>
    </xf>
    <xf numFmtId="38" fontId="7" fillId="2" borderId="26" xfId="2" applyFont="1" applyFill="1" applyBorder="1" applyAlignment="1">
      <alignment horizontal="right" vertical="center"/>
    </xf>
    <xf numFmtId="38" fontId="7" fillId="2" borderId="27" xfId="2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center" vertical="center"/>
    </xf>
    <xf numFmtId="38" fontId="7" fillId="2" borderId="10" xfId="2" applyFont="1" applyFill="1" applyBorder="1" applyAlignment="1">
      <alignment vertical="center"/>
    </xf>
    <xf numFmtId="38" fontId="7" fillId="2" borderId="28" xfId="2" applyFont="1" applyFill="1" applyBorder="1" applyAlignment="1">
      <alignment horizontal="right"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29" xfId="2" applyFont="1" applyFill="1" applyBorder="1" applyAlignment="1">
      <alignment horizontal="center" vertical="center"/>
    </xf>
    <xf numFmtId="38" fontId="7" fillId="0" borderId="30" xfId="2" applyFont="1" applyFill="1" applyBorder="1" applyAlignment="1">
      <alignment horizontal="center" vertical="center"/>
    </xf>
    <xf numFmtId="38" fontId="7" fillId="0" borderId="26" xfId="2" applyFont="1" applyFill="1" applyBorder="1" applyAlignment="1">
      <alignment horizontal="right" vertical="center"/>
    </xf>
    <xf numFmtId="38" fontId="7" fillId="0" borderId="27" xfId="2" applyFont="1" applyFill="1" applyBorder="1" applyAlignment="1">
      <alignment horizontal="right" vertical="center"/>
    </xf>
    <xf numFmtId="40" fontId="7" fillId="0" borderId="29" xfId="2" applyNumberFormat="1" applyFont="1" applyFill="1" applyBorder="1" applyAlignment="1">
      <alignment horizontal="right" vertical="center"/>
    </xf>
    <xf numFmtId="40" fontId="7" fillId="0" borderId="9" xfId="2" applyNumberFormat="1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vertical="center"/>
    </xf>
    <xf numFmtId="38" fontId="7" fillId="2" borderId="59" xfId="2" applyFont="1" applyFill="1" applyBorder="1" applyAlignment="1">
      <alignment horizontal="center" vertical="center"/>
    </xf>
    <xf numFmtId="38" fontId="7" fillId="2" borderId="60" xfId="2" applyFont="1" applyFill="1" applyBorder="1" applyAlignment="1">
      <alignment horizontal="right" vertical="center"/>
    </xf>
    <xf numFmtId="38" fontId="7" fillId="2" borderId="21" xfId="2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center" vertical="center"/>
    </xf>
    <xf numFmtId="38" fontId="7" fillId="2" borderId="23" xfId="2" applyFont="1" applyFill="1" applyBorder="1" applyAlignment="1">
      <alignment horizontal="right" vertical="center"/>
    </xf>
    <xf numFmtId="38" fontId="7" fillId="2" borderId="23" xfId="2" applyFont="1" applyFill="1" applyBorder="1" applyAlignment="1">
      <alignment horizontal="center" vertical="center"/>
    </xf>
    <xf numFmtId="38" fontId="7" fillId="2" borderId="23" xfId="2" applyFont="1" applyFill="1" applyBorder="1" applyAlignment="1">
      <alignment vertical="center"/>
    </xf>
    <xf numFmtId="40" fontId="7" fillId="2" borderId="22" xfId="2" applyNumberFormat="1" applyFont="1" applyFill="1" applyBorder="1" applyAlignment="1">
      <alignment horizontal="right" vertical="center"/>
    </xf>
    <xf numFmtId="40" fontId="7" fillId="2" borderId="61" xfId="2" applyNumberFormat="1" applyFont="1" applyFill="1" applyBorder="1" applyAlignment="1">
      <alignment horizontal="right" vertical="center"/>
    </xf>
    <xf numFmtId="40" fontId="7" fillId="2" borderId="23" xfId="2" applyNumberFormat="1" applyFont="1" applyFill="1" applyBorder="1" applyAlignment="1">
      <alignment horizontal="right" vertical="center"/>
    </xf>
    <xf numFmtId="38" fontId="7" fillId="2" borderId="24" xfId="2" applyFont="1" applyFill="1" applyBorder="1" applyAlignment="1">
      <alignment horizontal="right" vertical="center"/>
    </xf>
    <xf numFmtId="38" fontId="9" fillId="0" borderId="52" xfId="2" applyFont="1" applyFill="1" applyBorder="1" applyAlignment="1">
      <alignment horizontal="center" vertical="center"/>
    </xf>
    <xf numFmtId="38" fontId="9" fillId="0" borderId="40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left" vertical="center" wrapText="1"/>
    </xf>
    <xf numFmtId="38" fontId="7" fillId="0" borderId="4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38" fontId="7" fillId="0" borderId="29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vertical="center"/>
    </xf>
    <xf numFmtId="38" fontId="7" fillId="0" borderId="31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left" vertical="center" wrapText="1"/>
    </xf>
    <xf numFmtId="38" fontId="10" fillId="0" borderId="0" xfId="2" applyFont="1" applyFill="1" applyBorder="1" applyAlignment="1">
      <alignment horizontal="left" vertical="center" wrapText="1"/>
    </xf>
    <xf numFmtId="38" fontId="9" fillId="0" borderId="51" xfId="2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3" fillId="0" borderId="0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 vertical="center" wrapText="1"/>
    </xf>
    <xf numFmtId="38" fontId="6" fillId="2" borderId="33" xfId="2" applyFont="1" applyFill="1" applyBorder="1" applyAlignment="1">
      <alignment horizontal="center" vertical="center"/>
    </xf>
    <xf numFmtId="38" fontId="6" fillId="2" borderId="34" xfId="2" applyFont="1" applyFill="1" applyBorder="1" applyAlignment="1">
      <alignment horizontal="center" vertical="center"/>
    </xf>
    <xf numFmtId="38" fontId="6" fillId="2" borderId="35" xfId="2" applyFont="1" applyFill="1" applyBorder="1" applyAlignment="1">
      <alignment horizontal="center" vertical="center"/>
    </xf>
    <xf numFmtId="38" fontId="7" fillId="0" borderId="62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8" fontId="7" fillId="0" borderId="39" xfId="2" applyFont="1" applyFill="1" applyBorder="1" applyAlignment="1">
      <alignment horizontal="center" vertical="center"/>
    </xf>
    <xf numFmtId="38" fontId="7" fillId="0" borderId="40" xfId="2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38" fontId="7" fillId="2" borderId="36" xfId="2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176" fontId="7" fillId="2" borderId="36" xfId="2" applyNumberFormat="1" applyFont="1" applyFill="1" applyBorder="1" applyAlignment="1">
      <alignment horizontal="center" vertical="center"/>
    </xf>
    <xf numFmtId="176" fontId="7" fillId="2" borderId="37" xfId="2" applyNumberFormat="1" applyFont="1" applyFill="1" applyBorder="1" applyAlignment="1">
      <alignment horizontal="center" vertical="center"/>
    </xf>
    <xf numFmtId="176" fontId="7" fillId="2" borderId="38" xfId="2" applyNumberFormat="1" applyFont="1" applyFill="1" applyBorder="1" applyAlignment="1">
      <alignment horizontal="center" vertical="center"/>
    </xf>
    <xf numFmtId="176" fontId="6" fillId="0" borderId="42" xfId="1" quotePrefix="1" applyNumberFormat="1" applyFont="1" applyFill="1" applyBorder="1" applyAlignment="1">
      <alignment horizontal="center" vertical="center"/>
    </xf>
    <xf numFmtId="176" fontId="6" fillId="0" borderId="43" xfId="1" quotePrefix="1" applyNumberFormat="1" applyFont="1" applyFill="1" applyBorder="1" applyAlignment="1">
      <alignment horizontal="center" vertical="center"/>
    </xf>
    <xf numFmtId="176" fontId="6" fillId="0" borderId="44" xfId="1" quotePrefix="1" applyNumberFormat="1" applyFont="1" applyFill="1" applyBorder="1" applyAlignment="1">
      <alignment horizontal="center" vertical="center"/>
    </xf>
    <xf numFmtId="176" fontId="6" fillId="0" borderId="39" xfId="1" quotePrefix="1" applyNumberFormat="1" applyFont="1" applyFill="1" applyBorder="1" applyAlignment="1">
      <alignment horizontal="center" vertical="center"/>
    </xf>
    <xf numFmtId="176" fontId="6" fillId="0" borderId="40" xfId="1" quotePrefix="1" applyNumberFormat="1" applyFont="1" applyFill="1" applyBorder="1" applyAlignment="1">
      <alignment horizontal="center" vertical="center"/>
    </xf>
    <xf numFmtId="176" fontId="6" fillId="0" borderId="41" xfId="1" quotePrefix="1" applyNumberFormat="1" applyFont="1" applyFill="1" applyBorder="1" applyAlignment="1">
      <alignment horizontal="center" vertical="center"/>
    </xf>
    <xf numFmtId="38" fontId="9" fillId="0" borderId="4" xfId="2" quotePrefix="1" applyFont="1" applyFill="1" applyBorder="1" applyAlignment="1">
      <alignment horizontal="center" vertical="center"/>
    </xf>
    <xf numFmtId="38" fontId="9" fillId="0" borderId="54" xfId="2" quotePrefix="1" applyFont="1" applyFill="1" applyBorder="1" applyAlignment="1">
      <alignment horizontal="center" vertical="center"/>
    </xf>
    <xf numFmtId="38" fontId="9" fillId="0" borderId="39" xfId="2" quotePrefix="1" applyFont="1" applyFill="1" applyBorder="1" applyAlignment="1">
      <alignment horizontal="center" vertical="center"/>
    </xf>
    <xf numFmtId="38" fontId="9" fillId="0" borderId="55" xfId="2" quotePrefix="1" applyFont="1" applyFill="1" applyBorder="1" applyAlignment="1">
      <alignment horizontal="center" vertical="center"/>
    </xf>
    <xf numFmtId="38" fontId="9" fillId="0" borderId="56" xfId="2" quotePrefix="1" applyFont="1" applyFill="1" applyBorder="1" applyAlignment="1">
      <alignment horizontal="center" vertical="center"/>
    </xf>
    <xf numFmtId="38" fontId="9" fillId="0" borderId="57" xfId="2" quotePrefix="1" applyFont="1" applyFill="1" applyBorder="1" applyAlignment="1">
      <alignment horizontal="center" vertical="center"/>
    </xf>
    <xf numFmtId="38" fontId="9" fillId="0" borderId="58" xfId="2" quotePrefix="1" applyFont="1" applyFill="1" applyBorder="1" applyAlignment="1">
      <alignment horizontal="center" vertical="center"/>
    </xf>
    <xf numFmtId="38" fontId="9" fillId="0" borderId="41" xfId="2" quotePrefix="1" applyFont="1" applyFill="1" applyBorder="1" applyAlignment="1">
      <alignment horizontal="center" vertical="center"/>
    </xf>
    <xf numFmtId="38" fontId="9" fillId="0" borderId="49" xfId="2" applyFont="1" applyFill="1" applyBorder="1" applyAlignment="1">
      <alignment horizontal="center" vertical="center"/>
    </xf>
    <xf numFmtId="38" fontId="9" fillId="0" borderId="50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05"/>
  <sheetViews>
    <sheetView tabSelected="1" view="pageBreakPreview" zoomScale="130" zoomScaleNormal="100" zoomScaleSheetLayoutView="13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41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17.828-2.4</f>
        <v>15.427999999999999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68</v>
      </c>
      <c r="F13" s="8"/>
      <c r="G13" s="9"/>
      <c r="H13" s="8" t="s">
        <v>66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15119.44</v>
      </c>
      <c r="K14" s="85"/>
      <c r="L14" s="65">
        <f>J14/2</f>
        <v>7559.72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16045.12</v>
      </c>
      <c r="K15" s="28"/>
      <c r="L15" s="29">
        <f>J15/2</f>
        <v>8022.56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16970.8</v>
      </c>
      <c r="K16" s="18"/>
      <c r="L16" s="19">
        <f t="shared" ref="L16:L43" si="1">J16/2</f>
        <v>8485.4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18205.04</v>
      </c>
      <c r="K17" s="28"/>
      <c r="L17" s="29">
        <f t="shared" si="1"/>
        <v>9102.52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19439.28</v>
      </c>
      <c r="K18" s="18"/>
      <c r="L18" s="19">
        <f t="shared" si="1"/>
        <v>9719.64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20673.519999999997</v>
      </c>
      <c r="K19" s="28"/>
      <c r="L19" s="29">
        <f t="shared" si="1"/>
        <v>10336.759999999998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21907.759999999998</v>
      </c>
      <c r="K20" s="18"/>
      <c r="L20" s="19">
        <f t="shared" si="1"/>
        <v>10953.88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23142</v>
      </c>
      <c r="K21" s="28"/>
      <c r="L21" s="29">
        <f t="shared" si="1"/>
        <v>11571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24684.799999999999</v>
      </c>
      <c r="K22" s="18"/>
      <c r="L22" s="19">
        <f t="shared" si="1"/>
        <v>12342.4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26227.599999999999</v>
      </c>
      <c r="K23" s="28"/>
      <c r="L23" s="29">
        <f t="shared" si="1"/>
        <v>13113.8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27770.400000000001</v>
      </c>
      <c r="K24" s="18"/>
      <c r="L24" s="19">
        <f t="shared" si="1"/>
        <v>13885.2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29313.200000000001</v>
      </c>
      <c r="K25" s="28"/>
      <c r="L25" s="29">
        <f t="shared" si="1"/>
        <v>14656.6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30856</v>
      </c>
      <c r="K26" s="18"/>
      <c r="L26" s="19">
        <f t="shared" si="1"/>
        <v>15428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33941.599999999999</v>
      </c>
      <c r="K27" s="28"/>
      <c r="L27" s="29">
        <f t="shared" si="1"/>
        <v>16970.8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37027.199999999997</v>
      </c>
      <c r="K28" s="18"/>
      <c r="L28" s="19">
        <f t="shared" si="1"/>
        <v>18513.599999999999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40112.799999999996</v>
      </c>
      <c r="K29" s="28"/>
      <c r="L29" s="29">
        <f t="shared" si="1"/>
        <v>20056.399999999998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43198.400000000001</v>
      </c>
      <c r="K30" s="18"/>
      <c r="L30" s="19">
        <f t="shared" si="1"/>
        <v>21599.200000000001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46284</v>
      </c>
      <c r="K31" s="28"/>
      <c r="L31" s="29">
        <f t="shared" si="1"/>
        <v>23142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49369.599999999999</v>
      </c>
      <c r="K32" s="18"/>
      <c r="L32" s="19">
        <f t="shared" si="1"/>
        <v>24684.799999999999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52455.199999999997</v>
      </c>
      <c r="K33" s="28"/>
      <c r="L33" s="29">
        <f t="shared" si="1"/>
        <v>26227.599999999999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55540.800000000003</v>
      </c>
      <c r="K34" s="18"/>
      <c r="L34" s="19">
        <f t="shared" si="1"/>
        <v>27770.400000000001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58626.400000000001</v>
      </c>
      <c r="K35" s="28"/>
      <c r="L35" s="29">
        <f t="shared" si="1"/>
        <v>29313.200000000001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63254.8</v>
      </c>
      <c r="K36" s="18"/>
      <c r="L36" s="19">
        <f t="shared" si="1"/>
        <v>31627.4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67883.199999999997</v>
      </c>
      <c r="K37" s="28"/>
      <c r="L37" s="29">
        <f t="shared" si="1"/>
        <v>33941.599999999999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72511.600000000006</v>
      </c>
      <c r="K38" s="18"/>
      <c r="L38" s="19">
        <f t="shared" si="1"/>
        <v>36255.800000000003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77139.999999999985</v>
      </c>
      <c r="K39" s="28"/>
      <c r="L39" s="29">
        <f t="shared" si="1"/>
        <v>38569.999999999993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81768.399999999994</v>
      </c>
      <c r="K40" s="18"/>
      <c r="L40" s="19">
        <f t="shared" si="1"/>
        <v>40884.199999999997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86396.800000000003</v>
      </c>
      <c r="K41" s="28"/>
      <c r="L41" s="29">
        <f t="shared" si="1"/>
        <v>43198.400000000001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91025.2</v>
      </c>
      <c r="K42" s="18"/>
      <c r="L42" s="19">
        <f t="shared" si="1"/>
        <v>45512.6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95653.6</v>
      </c>
      <c r="K43" s="75"/>
      <c r="L43" s="76">
        <f t="shared" si="1"/>
        <v>47826.8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J11:K12"/>
    <mergeCell ref="L11:M12"/>
    <mergeCell ref="A11:A12"/>
    <mergeCell ref="A50:M50"/>
    <mergeCell ref="B11:B12"/>
    <mergeCell ref="C11:C12"/>
    <mergeCell ref="A58:M58"/>
    <mergeCell ref="A59:M59"/>
    <mergeCell ref="K44:L44"/>
    <mergeCell ref="A45:M45"/>
    <mergeCell ref="A46:M46"/>
    <mergeCell ref="A47:M47"/>
    <mergeCell ref="A48:M48"/>
    <mergeCell ref="A51:M51"/>
    <mergeCell ref="A52:M52"/>
    <mergeCell ref="A53:M53"/>
    <mergeCell ref="A54:M54"/>
    <mergeCell ref="A55:M55"/>
    <mergeCell ref="A56:M56"/>
    <mergeCell ref="A57:M57"/>
    <mergeCell ref="A61:M61"/>
    <mergeCell ref="A60:M60"/>
    <mergeCell ref="A62:M62"/>
    <mergeCell ref="A63:M63"/>
    <mergeCell ref="A71:M71"/>
    <mergeCell ref="A72:M72"/>
    <mergeCell ref="A73:M73"/>
    <mergeCell ref="A66:M66"/>
    <mergeCell ref="A67:M67"/>
    <mergeCell ref="A68:M68"/>
    <mergeCell ref="A69:M69"/>
    <mergeCell ref="A70:M70"/>
    <mergeCell ref="A64:M64"/>
    <mergeCell ref="A65:M65"/>
  </mergeCells>
  <phoneticPr fontId="2"/>
  <pageMargins left="0.48" right="0.19685039370078741" top="0.62" bottom="0.19685039370078741" header="0" footer="0"/>
  <pageSetup paperSize="9" scale="88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50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17.828-3.3</f>
        <v>14.527999999999999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14237.439999999997</v>
      </c>
      <c r="K14" s="85"/>
      <c r="L14" s="65">
        <f>J14/2</f>
        <v>7118.7199999999984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15109.119999999997</v>
      </c>
      <c r="K15" s="28"/>
      <c r="L15" s="29">
        <f>J15/2</f>
        <v>7554.5599999999986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15980.799999999997</v>
      </c>
      <c r="K16" s="18"/>
      <c r="L16" s="19">
        <f t="shared" ref="L16:L43" si="1">J16/2</f>
        <v>7990.3999999999987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17143.039999999997</v>
      </c>
      <c r="K17" s="28"/>
      <c r="L17" s="29">
        <f t="shared" si="1"/>
        <v>8571.5199999999986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18305.28</v>
      </c>
      <c r="K18" s="18"/>
      <c r="L18" s="19">
        <f t="shared" si="1"/>
        <v>9152.64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19467.519999999997</v>
      </c>
      <c r="K19" s="28"/>
      <c r="L19" s="29">
        <f t="shared" si="1"/>
        <v>9733.7599999999984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20629.759999999998</v>
      </c>
      <c r="K20" s="18"/>
      <c r="L20" s="19">
        <f t="shared" si="1"/>
        <v>10314.879999999999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21792</v>
      </c>
      <c r="K21" s="28"/>
      <c r="L21" s="29">
        <f t="shared" si="1"/>
        <v>10896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23244.799999999999</v>
      </c>
      <c r="K22" s="18"/>
      <c r="L22" s="19">
        <f t="shared" si="1"/>
        <v>11622.4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24697.599999999999</v>
      </c>
      <c r="K23" s="28"/>
      <c r="L23" s="29">
        <f t="shared" si="1"/>
        <v>12348.8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26150.399999999994</v>
      </c>
      <c r="K24" s="18"/>
      <c r="L24" s="19">
        <f t="shared" si="1"/>
        <v>13075.199999999997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27603.199999999997</v>
      </c>
      <c r="K25" s="28"/>
      <c r="L25" s="29">
        <f t="shared" si="1"/>
        <v>13801.599999999999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29055.999999999996</v>
      </c>
      <c r="K26" s="18"/>
      <c r="L26" s="19">
        <f t="shared" si="1"/>
        <v>14527.999999999998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31961.599999999995</v>
      </c>
      <c r="K27" s="28"/>
      <c r="L27" s="29">
        <f t="shared" si="1"/>
        <v>15980.799999999997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34867.199999999997</v>
      </c>
      <c r="K28" s="18"/>
      <c r="L28" s="19">
        <f t="shared" si="1"/>
        <v>17433.599999999999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37772.799999999996</v>
      </c>
      <c r="K29" s="28"/>
      <c r="L29" s="29">
        <f t="shared" si="1"/>
        <v>18886.399999999998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40678.399999999994</v>
      </c>
      <c r="K30" s="18"/>
      <c r="L30" s="19">
        <f t="shared" si="1"/>
        <v>20339.199999999997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43584</v>
      </c>
      <c r="K31" s="28"/>
      <c r="L31" s="29">
        <f t="shared" si="1"/>
        <v>21792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46489.599999999999</v>
      </c>
      <c r="K32" s="18"/>
      <c r="L32" s="19">
        <f t="shared" si="1"/>
        <v>23244.799999999999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49395.199999999997</v>
      </c>
      <c r="K33" s="28"/>
      <c r="L33" s="29">
        <f t="shared" si="1"/>
        <v>24697.599999999999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52300.799999999988</v>
      </c>
      <c r="K34" s="18"/>
      <c r="L34" s="19">
        <f t="shared" si="1"/>
        <v>26150.399999999994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55206.399999999994</v>
      </c>
      <c r="K35" s="28"/>
      <c r="L35" s="29">
        <f t="shared" si="1"/>
        <v>27603.199999999997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59564.799999999988</v>
      </c>
      <c r="K36" s="18"/>
      <c r="L36" s="19">
        <f t="shared" si="1"/>
        <v>29782.399999999994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63923.19999999999</v>
      </c>
      <c r="K37" s="28"/>
      <c r="L37" s="29">
        <f t="shared" si="1"/>
        <v>31961.599999999995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68281.599999999991</v>
      </c>
      <c r="K38" s="18"/>
      <c r="L38" s="19">
        <f t="shared" si="1"/>
        <v>34140.799999999996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72639.999999999985</v>
      </c>
      <c r="K39" s="28"/>
      <c r="L39" s="29">
        <f t="shared" si="1"/>
        <v>36319.999999999993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76998.399999999994</v>
      </c>
      <c r="K40" s="18"/>
      <c r="L40" s="19">
        <f t="shared" si="1"/>
        <v>38499.199999999997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81356.799999999988</v>
      </c>
      <c r="K41" s="28"/>
      <c r="L41" s="29">
        <f t="shared" si="1"/>
        <v>40678.399999999994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85715.199999999997</v>
      </c>
      <c r="K42" s="18"/>
      <c r="L42" s="19">
        <f t="shared" si="1"/>
        <v>42857.599999999999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90073.600000000006</v>
      </c>
      <c r="K43" s="75"/>
      <c r="L43" s="76">
        <f t="shared" si="1"/>
        <v>45036.800000000003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29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17.828-3.4</f>
        <v>14.427999999999999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14139.44</v>
      </c>
      <c r="K14" s="85"/>
      <c r="L14" s="65">
        <f>J14/2</f>
        <v>7069.72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15005.12</v>
      </c>
      <c r="K15" s="28"/>
      <c r="L15" s="29">
        <f>J15/2</f>
        <v>7502.56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15870.8</v>
      </c>
      <c r="K16" s="18"/>
      <c r="L16" s="19">
        <f t="shared" ref="L16:L43" si="1">J16/2</f>
        <v>7935.4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17025.04</v>
      </c>
      <c r="K17" s="28"/>
      <c r="L17" s="29">
        <f t="shared" si="1"/>
        <v>8512.52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18179.28</v>
      </c>
      <c r="K18" s="18"/>
      <c r="L18" s="19">
        <f t="shared" si="1"/>
        <v>9089.64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19333.519999999997</v>
      </c>
      <c r="K19" s="28"/>
      <c r="L19" s="29">
        <f t="shared" si="1"/>
        <v>9666.7599999999984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20487.759999999998</v>
      </c>
      <c r="K20" s="18"/>
      <c r="L20" s="19">
        <f t="shared" si="1"/>
        <v>10243.879999999999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21642</v>
      </c>
      <c r="K21" s="28"/>
      <c r="L21" s="29">
        <f t="shared" si="1"/>
        <v>10821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23084.799999999999</v>
      </c>
      <c r="K22" s="18"/>
      <c r="L22" s="19">
        <f t="shared" si="1"/>
        <v>11542.4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24527.599999999999</v>
      </c>
      <c r="K23" s="28"/>
      <c r="L23" s="29">
        <f t="shared" si="1"/>
        <v>12263.8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25970.400000000001</v>
      </c>
      <c r="K24" s="18"/>
      <c r="L24" s="19">
        <f t="shared" si="1"/>
        <v>12985.2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27413.200000000001</v>
      </c>
      <c r="K25" s="28"/>
      <c r="L25" s="29">
        <f t="shared" si="1"/>
        <v>13706.6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28856</v>
      </c>
      <c r="K26" s="18"/>
      <c r="L26" s="19">
        <f t="shared" si="1"/>
        <v>14428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31741.599999999999</v>
      </c>
      <c r="K27" s="28"/>
      <c r="L27" s="29">
        <f t="shared" si="1"/>
        <v>15870.8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34627.199999999997</v>
      </c>
      <c r="K28" s="18"/>
      <c r="L28" s="19">
        <f t="shared" si="1"/>
        <v>17313.599999999999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37512.799999999996</v>
      </c>
      <c r="K29" s="28"/>
      <c r="L29" s="29">
        <f t="shared" si="1"/>
        <v>18756.399999999998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40398.399999999994</v>
      </c>
      <c r="K30" s="18"/>
      <c r="L30" s="19">
        <f t="shared" si="1"/>
        <v>20199.199999999997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43284</v>
      </c>
      <c r="K31" s="28"/>
      <c r="L31" s="29">
        <f t="shared" si="1"/>
        <v>21642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46169.599999999999</v>
      </c>
      <c r="K32" s="18"/>
      <c r="L32" s="19">
        <f t="shared" si="1"/>
        <v>23084.799999999999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49055.199999999997</v>
      </c>
      <c r="K33" s="28"/>
      <c r="L33" s="29">
        <f t="shared" si="1"/>
        <v>24527.599999999999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51940.800000000003</v>
      </c>
      <c r="K34" s="18"/>
      <c r="L34" s="19">
        <f t="shared" si="1"/>
        <v>25970.400000000001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54826.400000000001</v>
      </c>
      <c r="K35" s="28"/>
      <c r="L35" s="29">
        <f t="shared" si="1"/>
        <v>27413.200000000001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59154.8</v>
      </c>
      <c r="K36" s="18"/>
      <c r="L36" s="19">
        <f t="shared" si="1"/>
        <v>29577.4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63483.199999999997</v>
      </c>
      <c r="K37" s="28"/>
      <c r="L37" s="29">
        <f t="shared" si="1"/>
        <v>31741.599999999999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67811.600000000006</v>
      </c>
      <c r="K38" s="18"/>
      <c r="L38" s="19">
        <f t="shared" si="1"/>
        <v>33905.800000000003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72139.999999999985</v>
      </c>
      <c r="K39" s="28"/>
      <c r="L39" s="29">
        <f t="shared" si="1"/>
        <v>36069.999999999993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76468.399999999994</v>
      </c>
      <c r="K40" s="18"/>
      <c r="L40" s="19">
        <f t="shared" si="1"/>
        <v>38234.199999999997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80796.799999999988</v>
      </c>
      <c r="K41" s="28"/>
      <c r="L41" s="29">
        <f t="shared" si="1"/>
        <v>40398.399999999994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85125.2</v>
      </c>
      <c r="K42" s="18"/>
      <c r="L42" s="19">
        <f t="shared" si="1"/>
        <v>42562.6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89453.6</v>
      </c>
      <c r="K43" s="75"/>
      <c r="L43" s="76">
        <f t="shared" si="1"/>
        <v>44726.8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51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17.828-3.5</f>
        <v>14.327999999999999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14041.44</v>
      </c>
      <c r="K14" s="85"/>
      <c r="L14" s="65">
        <f>J14/2</f>
        <v>7020.72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14901.12</v>
      </c>
      <c r="K15" s="28"/>
      <c r="L15" s="29">
        <f>J15/2</f>
        <v>7450.56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15760.8</v>
      </c>
      <c r="K16" s="18"/>
      <c r="L16" s="19">
        <f t="shared" ref="L16:L43" si="1">J16/2</f>
        <v>7880.4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16907.04</v>
      </c>
      <c r="K17" s="28"/>
      <c r="L17" s="29">
        <f t="shared" si="1"/>
        <v>8453.52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18053.28</v>
      </c>
      <c r="K18" s="18"/>
      <c r="L18" s="19">
        <f t="shared" si="1"/>
        <v>9026.64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19199.52</v>
      </c>
      <c r="K19" s="28"/>
      <c r="L19" s="29">
        <f t="shared" si="1"/>
        <v>9599.76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20345.759999999998</v>
      </c>
      <c r="K20" s="18"/>
      <c r="L20" s="19">
        <f t="shared" si="1"/>
        <v>10172.879999999999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21492</v>
      </c>
      <c r="K21" s="28"/>
      <c r="L21" s="29">
        <f t="shared" si="1"/>
        <v>10746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22924.799999999999</v>
      </c>
      <c r="K22" s="18"/>
      <c r="L22" s="19">
        <f t="shared" si="1"/>
        <v>11462.4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24357.599999999999</v>
      </c>
      <c r="K23" s="28"/>
      <c r="L23" s="29">
        <f t="shared" si="1"/>
        <v>12178.8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25790.400000000001</v>
      </c>
      <c r="K24" s="18"/>
      <c r="L24" s="19">
        <f t="shared" si="1"/>
        <v>12895.2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27223.200000000001</v>
      </c>
      <c r="K25" s="28"/>
      <c r="L25" s="29">
        <f t="shared" si="1"/>
        <v>13611.6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28656</v>
      </c>
      <c r="K26" s="18"/>
      <c r="L26" s="19">
        <f t="shared" si="1"/>
        <v>14328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31521.599999999999</v>
      </c>
      <c r="K27" s="28"/>
      <c r="L27" s="29">
        <f t="shared" si="1"/>
        <v>15760.8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34387.199999999997</v>
      </c>
      <c r="K28" s="18"/>
      <c r="L28" s="19">
        <f t="shared" si="1"/>
        <v>17193.599999999999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37252.800000000003</v>
      </c>
      <c r="K29" s="28"/>
      <c r="L29" s="29">
        <f t="shared" si="1"/>
        <v>18626.400000000001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40118.400000000001</v>
      </c>
      <c r="K30" s="18"/>
      <c r="L30" s="19">
        <f t="shared" si="1"/>
        <v>20059.2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42984</v>
      </c>
      <c r="K31" s="28"/>
      <c r="L31" s="29">
        <f t="shared" si="1"/>
        <v>21492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45849.599999999999</v>
      </c>
      <c r="K32" s="18"/>
      <c r="L32" s="19">
        <f t="shared" si="1"/>
        <v>22924.799999999999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48715.199999999997</v>
      </c>
      <c r="K33" s="28"/>
      <c r="L33" s="29">
        <f t="shared" si="1"/>
        <v>24357.599999999999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51580.800000000003</v>
      </c>
      <c r="K34" s="18"/>
      <c r="L34" s="19">
        <f t="shared" si="1"/>
        <v>25790.400000000001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54446.400000000001</v>
      </c>
      <c r="K35" s="28"/>
      <c r="L35" s="29">
        <f t="shared" si="1"/>
        <v>27223.200000000001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58744.800000000003</v>
      </c>
      <c r="K36" s="18"/>
      <c r="L36" s="19">
        <f t="shared" si="1"/>
        <v>29372.400000000001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63043.199999999997</v>
      </c>
      <c r="K37" s="28"/>
      <c r="L37" s="29">
        <f t="shared" si="1"/>
        <v>31521.599999999999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67341.600000000006</v>
      </c>
      <c r="K38" s="18"/>
      <c r="L38" s="19">
        <f t="shared" si="1"/>
        <v>33670.800000000003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71640</v>
      </c>
      <c r="K39" s="28"/>
      <c r="L39" s="29">
        <f t="shared" si="1"/>
        <v>35820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75938.399999999994</v>
      </c>
      <c r="K40" s="18"/>
      <c r="L40" s="19">
        <f t="shared" si="1"/>
        <v>37969.199999999997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80236.800000000003</v>
      </c>
      <c r="K41" s="28"/>
      <c r="L41" s="29">
        <f t="shared" si="1"/>
        <v>40118.400000000001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84535.2</v>
      </c>
      <c r="K42" s="18"/>
      <c r="L42" s="19">
        <f t="shared" si="1"/>
        <v>42267.6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88833.600000000006</v>
      </c>
      <c r="K43" s="75"/>
      <c r="L43" s="76">
        <f t="shared" si="1"/>
        <v>44416.800000000003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52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17.828-3.6</f>
        <v>14.228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13943.44</v>
      </c>
      <c r="K14" s="85"/>
      <c r="L14" s="65">
        <f>J14/2</f>
        <v>6971.72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14797.12</v>
      </c>
      <c r="K15" s="28"/>
      <c r="L15" s="29">
        <f>J15/2</f>
        <v>7398.56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15650.8</v>
      </c>
      <c r="K16" s="18"/>
      <c r="L16" s="19">
        <f t="shared" ref="L16:L43" si="1">J16/2</f>
        <v>7825.4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16789.04</v>
      </c>
      <c r="K17" s="28"/>
      <c r="L17" s="29">
        <f t="shared" si="1"/>
        <v>8394.52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17927.28</v>
      </c>
      <c r="K18" s="18"/>
      <c r="L18" s="19">
        <f t="shared" si="1"/>
        <v>8963.64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19065.52</v>
      </c>
      <c r="K19" s="28"/>
      <c r="L19" s="29">
        <f t="shared" si="1"/>
        <v>9532.76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20203.759999999998</v>
      </c>
      <c r="K20" s="18"/>
      <c r="L20" s="19">
        <f t="shared" si="1"/>
        <v>10101.879999999999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21342</v>
      </c>
      <c r="K21" s="28"/>
      <c r="L21" s="29">
        <f t="shared" si="1"/>
        <v>10671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22764.799999999999</v>
      </c>
      <c r="K22" s="18"/>
      <c r="L22" s="19">
        <f t="shared" si="1"/>
        <v>11382.4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24187.599999999999</v>
      </c>
      <c r="K23" s="28"/>
      <c r="L23" s="29">
        <f t="shared" si="1"/>
        <v>12093.8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25610.400000000001</v>
      </c>
      <c r="K24" s="18"/>
      <c r="L24" s="19">
        <f t="shared" si="1"/>
        <v>12805.2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27033.200000000001</v>
      </c>
      <c r="K25" s="28"/>
      <c r="L25" s="29">
        <f t="shared" si="1"/>
        <v>13516.6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28456</v>
      </c>
      <c r="K26" s="18"/>
      <c r="L26" s="19">
        <f t="shared" si="1"/>
        <v>14228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31301.599999999999</v>
      </c>
      <c r="K27" s="28"/>
      <c r="L27" s="29">
        <f t="shared" si="1"/>
        <v>15650.8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34147.199999999997</v>
      </c>
      <c r="K28" s="18"/>
      <c r="L28" s="19">
        <f t="shared" si="1"/>
        <v>17073.599999999999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36992.800000000003</v>
      </c>
      <c r="K29" s="28"/>
      <c r="L29" s="29">
        <f t="shared" si="1"/>
        <v>18496.400000000001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39838.400000000001</v>
      </c>
      <c r="K30" s="18"/>
      <c r="L30" s="19">
        <f t="shared" si="1"/>
        <v>19919.2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42684</v>
      </c>
      <c r="K31" s="28"/>
      <c r="L31" s="29">
        <f t="shared" si="1"/>
        <v>21342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45529.599999999999</v>
      </c>
      <c r="K32" s="18"/>
      <c r="L32" s="19">
        <f t="shared" si="1"/>
        <v>22764.799999999999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48375.199999999997</v>
      </c>
      <c r="K33" s="28"/>
      <c r="L33" s="29">
        <f t="shared" si="1"/>
        <v>24187.599999999999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51220.800000000003</v>
      </c>
      <c r="K34" s="18"/>
      <c r="L34" s="19">
        <f t="shared" si="1"/>
        <v>25610.400000000001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54066.400000000001</v>
      </c>
      <c r="K35" s="28"/>
      <c r="L35" s="29">
        <f t="shared" si="1"/>
        <v>27033.200000000001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58334.8</v>
      </c>
      <c r="K36" s="18"/>
      <c r="L36" s="19">
        <f t="shared" si="1"/>
        <v>29167.4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62603.199999999997</v>
      </c>
      <c r="K37" s="28"/>
      <c r="L37" s="29">
        <f t="shared" si="1"/>
        <v>31301.599999999999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66871.600000000006</v>
      </c>
      <c r="K38" s="18"/>
      <c r="L38" s="19">
        <f t="shared" si="1"/>
        <v>33435.800000000003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71140</v>
      </c>
      <c r="K39" s="28"/>
      <c r="L39" s="29">
        <f t="shared" si="1"/>
        <v>35570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75408.399999999994</v>
      </c>
      <c r="K40" s="18"/>
      <c r="L40" s="19">
        <f t="shared" si="1"/>
        <v>37704.199999999997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79676.800000000003</v>
      </c>
      <c r="K41" s="28"/>
      <c r="L41" s="29">
        <f t="shared" si="1"/>
        <v>39838.400000000001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83945.2</v>
      </c>
      <c r="K42" s="18"/>
      <c r="L42" s="19">
        <f t="shared" si="1"/>
        <v>41972.6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88213.6</v>
      </c>
      <c r="K43" s="75"/>
      <c r="L43" s="76">
        <f t="shared" si="1"/>
        <v>44106.8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1:M71"/>
    <mergeCell ref="A72:M72"/>
    <mergeCell ref="A73:M73"/>
    <mergeCell ref="A66:M66"/>
    <mergeCell ref="A67:M67"/>
    <mergeCell ref="A68:M68"/>
    <mergeCell ref="A69:M69"/>
    <mergeCell ref="A70:M70"/>
    <mergeCell ref="A61:M61"/>
    <mergeCell ref="A62:M62"/>
    <mergeCell ref="A63:M63"/>
    <mergeCell ref="A64:M64"/>
    <mergeCell ref="A65:M65"/>
    <mergeCell ref="A60:M60"/>
    <mergeCell ref="A11:A12"/>
    <mergeCell ref="A52:M52"/>
    <mergeCell ref="A53:M53"/>
    <mergeCell ref="A54:M54"/>
    <mergeCell ref="A58:M58"/>
    <mergeCell ref="A59:M59"/>
    <mergeCell ref="A55:M55"/>
    <mergeCell ref="A56:M56"/>
    <mergeCell ref="A45:M45"/>
    <mergeCell ref="A46:M46"/>
    <mergeCell ref="A47:M47"/>
    <mergeCell ref="A48:M48"/>
    <mergeCell ref="A51:M51"/>
    <mergeCell ref="A50:M50"/>
    <mergeCell ref="K44:L44"/>
    <mergeCell ref="A57:M57"/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  <mergeCell ref="L11:M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30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17.828-3.7</f>
        <v>14.128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13845.44</v>
      </c>
      <c r="K14" s="85"/>
      <c r="L14" s="65">
        <f>J14/2</f>
        <v>6922.72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14693.12</v>
      </c>
      <c r="K15" s="28"/>
      <c r="L15" s="29">
        <f>J15/2</f>
        <v>7346.56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15540.8</v>
      </c>
      <c r="K16" s="18"/>
      <c r="L16" s="19">
        <f t="shared" ref="L16:L43" si="1">J16/2</f>
        <v>7770.4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16671.04</v>
      </c>
      <c r="K17" s="28"/>
      <c r="L17" s="29">
        <f t="shared" si="1"/>
        <v>8335.52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17801.28</v>
      </c>
      <c r="K18" s="18"/>
      <c r="L18" s="19">
        <f t="shared" si="1"/>
        <v>8900.64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18931.52</v>
      </c>
      <c r="K19" s="28"/>
      <c r="L19" s="29">
        <f t="shared" si="1"/>
        <v>9465.76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20061.759999999998</v>
      </c>
      <c r="K20" s="18"/>
      <c r="L20" s="19">
        <f t="shared" si="1"/>
        <v>10030.879999999999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21192</v>
      </c>
      <c r="K21" s="28"/>
      <c r="L21" s="29">
        <f t="shared" si="1"/>
        <v>10596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22604.799999999999</v>
      </c>
      <c r="K22" s="18"/>
      <c r="L22" s="19">
        <f t="shared" si="1"/>
        <v>11302.4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24017.599999999999</v>
      </c>
      <c r="K23" s="28"/>
      <c r="L23" s="29">
        <f t="shared" si="1"/>
        <v>12008.8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25430.400000000001</v>
      </c>
      <c r="K24" s="18"/>
      <c r="L24" s="19">
        <f t="shared" si="1"/>
        <v>12715.2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26843.200000000001</v>
      </c>
      <c r="K25" s="28"/>
      <c r="L25" s="29">
        <f t="shared" si="1"/>
        <v>13421.6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28256</v>
      </c>
      <c r="K26" s="18"/>
      <c r="L26" s="19">
        <f t="shared" si="1"/>
        <v>14128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31081.599999999999</v>
      </c>
      <c r="K27" s="28"/>
      <c r="L27" s="29">
        <f t="shared" si="1"/>
        <v>15540.8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33907.199999999997</v>
      </c>
      <c r="K28" s="18"/>
      <c r="L28" s="19">
        <f t="shared" si="1"/>
        <v>16953.599999999999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36732.800000000003</v>
      </c>
      <c r="K29" s="28"/>
      <c r="L29" s="29">
        <f t="shared" si="1"/>
        <v>18366.400000000001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39558.400000000001</v>
      </c>
      <c r="K30" s="18"/>
      <c r="L30" s="19">
        <f t="shared" si="1"/>
        <v>19779.2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42384</v>
      </c>
      <c r="K31" s="28"/>
      <c r="L31" s="29">
        <f t="shared" si="1"/>
        <v>21192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45209.599999999999</v>
      </c>
      <c r="K32" s="18"/>
      <c r="L32" s="19">
        <f t="shared" si="1"/>
        <v>22604.799999999999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48035.199999999997</v>
      </c>
      <c r="K33" s="28"/>
      <c r="L33" s="29">
        <f t="shared" si="1"/>
        <v>24017.599999999999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50860.800000000003</v>
      </c>
      <c r="K34" s="18"/>
      <c r="L34" s="19">
        <f t="shared" si="1"/>
        <v>25430.400000000001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53686.400000000001</v>
      </c>
      <c r="K35" s="28"/>
      <c r="L35" s="29">
        <f t="shared" si="1"/>
        <v>26843.200000000001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57924.800000000003</v>
      </c>
      <c r="K36" s="18"/>
      <c r="L36" s="19">
        <f t="shared" si="1"/>
        <v>28962.400000000001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62163.199999999997</v>
      </c>
      <c r="K37" s="28"/>
      <c r="L37" s="29">
        <f t="shared" si="1"/>
        <v>31081.599999999999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66401.600000000006</v>
      </c>
      <c r="K38" s="18"/>
      <c r="L38" s="19">
        <f t="shared" si="1"/>
        <v>33200.800000000003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70640</v>
      </c>
      <c r="K39" s="28"/>
      <c r="L39" s="29">
        <f t="shared" si="1"/>
        <v>35320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74878.399999999994</v>
      </c>
      <c r="K40" s="18"/>
      <c r="L40" s="19">
        <f t="shared" si="1"/>
        <v>37439.199999999997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79116.800000000003</v>
      </c>
      <c r="K41" s="28"/>
      <c r="L41" s="29">
        <f t="shared" si="1"/>
        <v>39558.400000000001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83355.199999999997</v>
      </c>
      <c r="K42" s="18"/>
      <c r="L42" s="19">
        <f t="shared" si="1"/>
        <v>41677.599999999999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87593.600000000006</v>
      </c>
      <c r="K43" s="75"/>
      <c r="L43" s="76">
        <f t="shared" si="1"/>
        <v>43796.800000000003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31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17.828-3.8</f>
        <v>14.027999999999999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13747.439999999997</v>
      </c>
      <c r="K14" s="85"/>
      <c r="L14" s="65">
        <f>J14/2</f>
        <v>6873.7199999999984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14589.119999999997</v>
      </c>
      <c r="K15" s="28"/>
      <c r="L15" s="29">
        <f>J15/2</f>
        <v>7294.5599999999986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15430.799999999997</v>
      </c>
      <c r="K16" s="18"/>
      <c r="L16" s="19">
        <f t="shared" ref="L16:L43" si="1">J16/2</f>
        <v>7715.3999999999987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16553.039999999997</v>
      </c>
      <c r="K17" s="28"/>
      <c r="L17" s="29">
        <f t="shared" si="1"/>
        <v>8276.5199999999986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17675.28</v>
      </c>
      <c r="K18" s="18"/>
      <c r="L18" s="19">
        <f t="shared" si="1"/>
        <v>8837.64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18797.519999999997</v>
      </c>
      <c r="K19" s="28"/>
      <c r="L19" s="29">
        <f t="shared" si="1"/>
        <v>9398.7599999999984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19919.759999999998</v>
      </c>
      <c r="K20" s="18"/>
      <c r="L20" s="19">
        <f t="shared" si="1"/>
        <v>9959.8799999999992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21042</v>
      </c>
      <c r="K21" s="28"/>
      <c r="L21" s="29">
        <f t="shared" si="1"/>
        <v>10521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22444.799999999999</v>
      </c>
      <c r="K22" s="18"/>
      <c r="L22" s="19">
        <f t="shared" si="1"/>
        <v>11222.4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23847.599999999999</v>
      </c>
      <c r="K23" s="28"/>
      <c r="L23" s="29">
        <f t="shared" si="1"/>
        <v>11923.8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25250.399999999994</v>
      </c>
      <c r="K24" s="18"/>
      <c r="L24" s="19">
        <f t="shared" si="1"/>
        <v>12625.199999999997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26653.199999999997</v>
      </c>
      <c r="K25" s="28"/>
      <c r="L25" s="29">
        <f t="shared" si="1"/>
        <v>13326.599999999999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28055.999999999996</v>
      </c>
      <c r="K26" s="18"/>
      <c r="L26" s="19">
        <f t="shared" si="1"/>
        <v>14027.999999999998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30861.599999999995</v>
      </c>
      <c r="K27" s="28"/>
      <c r="L27" s="29">
        <f t="shared" si="1"/>
        <v>15430.799999999997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33667.199999999997</v>
      </c>
      <c r="K28" s="18"/>
      <c r="L28" s="19">
        <f t="shared" si="1"/>
        <v>16833.599999999999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36472.799999999996</v>
      </c>
      <c r="K29" s="28"/>
      <c r="L29" s="29">
        <f t="shared" si="1"/>
        <v>18236.399999999998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39278.399999999994</v>
      </c>
      <c r="K30" s="18"/>
      <c r="L30" s="19">
        <f t="shared" si="1"/>
        <v>19639.199999999997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42084</v>
      </c>
      <c r="K31" s="28"/>
      <c r="L31" s="29">
        <f t="shared" si="1"/>
        <v>21042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44889.599999999999</v>
      </c>
      <c r="K32" s="18"/>
      <c r="L32" s="19">
        <f t="shared" si="1"/>
        <v>22444.799999999999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47695.199999999997</v>
      </c>
      <c r="K33" s="28"/>
      <c r="L33" s="29">
        <f t="shared" si="1"/>
        <v>23847.599999999999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50500.799999999988</v>
      </c>
      <c r="K34" s="18"/>
      <c r="L34" s="19">
        <f t="shared" si="1"/>
        <v>25250.399999999994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53306.399999999994</v>
      </c>
      <c r="K35" s="28"/>
      <c r="L35" s="29">
        <f t="shared" si="1"/>
        <v>26653.199999999997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57514.799999999988</v>
      </c>
      <c r="K36" s="18"/>
      <c r="L36" s="19">
        <f t="shared" si="1"/>
        <v>28757.399999999994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61723.19999999999</v>
      </c>
      <c r="K37" s="28"/>
      <c r="L37" s="29">
        <f t="shared" si="1"/>
        <v>30861.599999999995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65931.599999999991</v>
      </c>
      <c r="K38" s="18"/>
      <c r="L38" s="19">
        <f t="shared" si="1"/>
        <v>32965.799999999996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70139.999999999985</v>
      </c>
      <c r="K39" s="28"/>
      <c r="L39" s="29">
        <f t="shared" si="1"/>
        <v>35069.999999999993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74348.399999999994</v>
      </c>
      <c r="K40" s="18"/>
      <c r="L40" s="19">
        <f t="shared" si="1"/>
        <v>37174.199999999997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78556.799999999988</v>
      </c>
      <c r="K41" s="28"/>
      <c r="L41" s="29">
        <f t="shared" si="1"/>
        <v>39278.399999999994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82765.2</v>
      </c>
      <c r="K42" s="18"/>
      <c r="L42" s="19">
        <f t="shared" si="1"/>
        <v>41382.6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86973.6</v>
      </c>
      <c r="K43" s="75"/>
      <c r="L43" s="76">
        <f t="shared" si="1"/>
        <v>43486.8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53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17.828-3.9</f>
        <v>13.927999999999999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13649.44</v>
      </c>
      <c r="K14" s="85"/>
      <c r="L14" s="65">
        <f>J14/2</f>
        <v>6824.72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14485.12</v>
      </c>
      <c r="K15" s="28"/>
      <c r="L15" s="29">
        <f>J15/2</f>
        <v>7242.56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15320.8</v>
      </c>
      <c r="K16" s="18"/>
      <c r="L16" s="19">
        <f t="shared" ref="L16:L43" si="1">J16/2</f>
        <v>7660.4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16435.04</v>
      </c>
      <c r="K17" s="28"/>
      <c r="L17" s="29">
        <f t="shared" si="1"/>
        <v>8217.52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17549.28</v>
      </c>
      <c r="K18" s="18"/>
      <c r="L18" s="19">
        <f t="shared" si="1"/>
        <v>8774.64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18663.519999999997</v>
      </c>
      <c r="K19" s="28"/>
      <c r="L19" s="29">
        <f t="shared" si="1"/>
        <v>9331.7599999999984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19777.759999999998</v>
      </c>
      <c r="K20" s="18"/>
      <c r="L20" s="19">
        <f t="shared" si="1"/>
        <v>9888.8799999999992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20891.999999999996</v>
      </c>
      <c r="K21" s="28"/>
      <c r="L21" s="29">
        <f t="shared" si="1"/>
        <v>10445.999999999998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22284.799999999999</v>
      </c>
      <c r="K22" s="18"/>
      <c r="L22" s="19">
        <f t="shared" si="1"/>
        <v>11142.4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23677.599999999999</v>
      </c>
      <c r="K23" s="28"/>
      <c r="L23" s="29">
        <f t="shared" si="1"/>
        <v>11838.8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25070.400000000001</v>
      </c>
      <c r="K24" s="18"/>
      <c r="L24" s="19">
        <f t="shared" si="1"/>
        <v>12535.2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26463.200000000001</v>
      </c>
      <c r="K25" s="28"/>
      <c r="L25" s="29">
        <f t="shared" si="1"/>
        <v>13231.6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27856</v>
      </c>
      <c r="K26" s="18"/>
      <c r="L26" s="19">
        <f t="shared" si="1"/>
        <v>13928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30641.599999999999</v>
      </c>
      <c r="K27" s="28"/>
      <c r="L27" s="29">
        <f t="shared" si="1"/>
        <v>15320.8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33427.199999999997</v>
      </c>
      <c r="K28" s="18"/>
      <c r="L28" s="19">
        <f t="shared" si="1"/>
        <v>16713.599999999999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36212.799999999996</v>
      </c>
      <c r="K29" s="28"/>
      <c r="L29" s="29">
        <f t="shared" si="1"/>
        <v>18106.399999999998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38998.399999999994</v>
      </c>
      <c r="K30" s="18"/>
      <c r="L30" s="19">
        <f t="shared" si="1"/>
        <v>19499.199999999997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41783.999999999993</v>
      </c>
      <c r="K31" s="28"/>
      <c r="L31" s="29">
        <f t="shared" si="1"/>
        <v>20891.999999999996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44569.599999999999</v>
      </c>
      <c r="K32" s="18"/>
      <c r="L32" s="19">
        <f t="shared" si="1"/>
        <v>22284.799999999999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47355.199999999997</v>
      </c>
      <c r="K33" s="28"/>
      <c r="L33" s="29">
        <f t="shared" si="1"/>
        <v>23677.599999999999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50140.800000000003</v>
      </c>
      <c r="K34" s="18"/>
      <c r="L34" s="19">
        <f t="shared" si="1"/>
        <v>25070.400000000001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52926.400000000001</v>
      </c>
      <c r="K35" s="28"/>
      <c r="L35" s="29">
        <f t="shared" si="1"/>
        <v>26463.200000000001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57104.800000000003</v>
      </c>
      <c r="K36" s="18"/>
      <c r="L36" s="19">
        <f t="shared" si="1"/>
        <v>28552.400000000001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61283.199999999997</v>
      </c>
      <c r="K37" s="28"/>
      <c r="L37" s="29">
        <f t="shared" si="1"/>
        <v>30641.599999999999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65461.599999999999</v>
      </c>
      <c r="K38" s="18"/>
      <c r="L38" s="19">
        <f t="shared" si="1"/>
        <v>32730.799999999999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69639.999999999985</v>
      </c>
      <c r="K39" s="28"/>
      <c r="L39" s="29">
        <f t="shared" si="1"/>
        <v>34819.999999999993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73818.399999999994</v>
      </c>
      <c r="K40" s="18"/>
      <c r="L40" s="19">
        <f t="shared" si="1"/>
        <v>36909.199999999997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77996.799999999988</v>
      </c>
      <c r="K41" s="28"/>
      <c r="L41" s="29">
        <f t="shared" si="1"/>
        <v>38998.399999999994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82175.199999999997</v>
      </c>
      <c r="K42" s="18"/>
      <c r="L42" s="19">
        <f t="shared" si="1"/>
        <v>41087.599999999999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86353.600000000006</v>
      </c>
      <c r="K43" s="75"/>
      <c r="L43" s="76">
        <f t="shared" si="1"/>
        <v>43176.800000000003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1:M71"/>
    <mergeCell ref="A72:M72"/>
    <mergeCell ref="A73:M73"/>
    <mergeCell ref="A66:M66"/>
    <mergeCell ref="A67:M67"/>
    <mergeCell ref="A68:M68"/>
    <mergeCell ref="A69:M69"/>
    <mergeCell ref="A70:M70"/>
    <mergeCell ref="A61:M61"/>
    <mergeCell ref="A62:M62"/>
    <mergeCell ref="A63:M63"/>
    <mergeCell ref="A64:M64"/>
    <mergeCell ref="A65:M65"/>
    <mergeCell ref="A56:M56"/>
    <mergeCell ref="A57:M57"/>
    <mergeCell ref="A58:M58"/>
    <mergeCell ref="A59:M59"/>
    <mergeCell ref="A60:M60"/>
    <mergeCell ref="A1:M1"/>
    <mergeCell ref="A2:M2"/>
    <mergeCell ref="A52:M52"/>
    <mergeCell ref="A53:M53"/>
    <mergeCell ref="A45:M45"/>
    <mergeCell ref="A46:M46"/>
    <mergeCell ref="A47:M47"/>
    <mergeCell ref="A48:M48"/>
    <mergeCell ref="A51:M51"/>
    <mergeCell ref="A50:M50"/>
    <mergeCell ref="A3:M3"/>
    <mergeCell ref="A4:D10"/>
    <mergeCell ref="E4:I12"/>
    <mergeCell ref="J4:M4"/>
    <mergeCell ref="J5:M7"/>
    <mergeCell ref="J8:M8"/>
    <mergeCell ref="K44:L44"/>
    <mergeCell ref="A11:A12"/>
    <mergeCell ref="A54:M54"/>
    <mergeCell ref="A55:M55"/>
    <mergeCell ref="J9:M10"/>
    <mergeCell ref="B11:B12"/>
    <mergeCell ref="C11:C12"/>
    <mergeCell ref="J11:K12"/>
    <mergeCell ref="L11:M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54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</f>
        <v>13.827999999999999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13551.44</v>
      </c>
      <c r="K14" s="85"/>
      <c r="L14" s="65">
        <f>J14/2</f>
        <v>6775.72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14381.12</v>
      </c>
      <c r="K15" s="28"/>
      <c r="L15" s="29">
        <f>J15/2</f>
        <v>7190.56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15210.8</v>
      </c>
      <c r="K16" s="18"/>
      <c r="L16" s="19">
        <f t="shared" ref="L16:L43" si="1">J16/2</f>
        <v>7605.4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16317.04</v>
      </c>
      <c r="K17" s="28"/>
      <c r="L17" s="29">
        <f t="shared" si="1"/>
        <v>8158.52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17423.28</v>
      </c>
      <c r="K18" s="18"/>
      <c r="L18" s="19">
        <f t="shared" si="1"/>
        <v>8711.64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18529.52</v>
      </c>
      <c r="K19" s="28"/>
      <c r="L19" s="29">
        <f t="shared" si="1"/>
        <v>9264.76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19635.759999999998</v>
      </c>
      <c r="K20" s="18"/>
      <c r="L20" s="19">
        <f t="shared" si="1"/>
        <v>9817.8799999999992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20742</v>
      </c>
      <c r="K21" s="28"/>
      <c r="L21" s="29">
        <f t="shared" si="1"/>
        <v>10371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22124.799999999999</v>
      </c>
      <c r="K22" s="18"/>
      <c r="L22" s="19">
        <f t="shared" si="1"/>
        <v>11062.4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23507.599999999999</v>
      </c>
      <c r="K23" s="28"/>
      <c r="L23" s="29">
        <f t="shared" si="1"/>
        <v>11753.8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24890.400000000001</v>
      </c>
      <c r="K24" s="18"/>
      <c r="L24" s="19">
        <f t="shared" si="1"/>
        <v>12445.2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26273.200000000001</v>
      </c>
      <c r="K25" s="28"/>
      <c r="L25" s="29">
        <f t="shared" si="1"/>
        <v>13136.6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27656</v>
      </c>
      <c r="K26" s="18"/>
      <c r="L26" s="19">
        <f t="shared" si="1"/>
        <v>13828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30421.599999999999</v>
      </c>
      <c r="K27" s="28"/>
      <c r="L27" s="29">
        <f t="shared" si="1"/>
        <v>15210.8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33187.199999999997</v>
      </c>
      <c r="K28" s="18"/>
      <c r="L28" s="19">
        <f t="shared" si="1"/>
        <v>16593.599999999999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35952.800000000003</v>
      </c>
      <c r="K29" s="28"/>
      <c r="L29" s="29">
        <f t="shared" si="1"/>
        <v>17976.400000000001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38718.400000000001</v>
      </c>
      <c r="K30" s="18"/>
      <c r="L30" s="19">
        <f t="shared" si="1"/>
        <v>19359.2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41484</v>
      </c>
      <c r="K31" s="28"/>
      <c r="L31" s="29">
        <f t="shared" si="1"/>
        <v>20742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44249.599999999999</v>
      </c>
      <c r="K32" s="18"/>
      <c r="L32" s="19">
        <f t="shared" si="1"/>
        <v>22124.799999999999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47015.199999999997</v>
      </c>
      <c r="K33" s="28"/>
      <c r="L33" s="29">
        <f t="shared" si="1"/>
        <v>23507.599999999999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49780.800000000003</v>
      </c>
      <c r="K34" s="18"/>
      <c r="L34" s="19">
        <f t="shared" si="1"/>
        <v>24890.400000000001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52546.400000000001</v>
      </c>
      <c r="K35" s="28"/>
      <c r="L35" s="29">
        <f t="shared" si="1"/>
        <v>26273.200000000001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56694.8</v>
      </c>
      <c r="K36" s="18"/>
      <c r="L36" s="19">
        <f t="shared" si="1"/>
        <v>28347.4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60843.199999999997</v>
      </c>
      <c r="K37" s="28"/>
      <c r="L37" s="29">
        <f t="shared" si="1"/>
        <v>30421.599999999999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64991.6</v>
      </c>
      <c r="K38" s="18"/>
      <c r="L38" s="19">
        <f t="shared" si="1"/>
        <v>32495.8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69140</v>
      </c>
      <c r="K39" s="28"/>
      <c r="L39" s="29">
        <f t="shared" si="1"/>
        <v>34570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73288.399999999994</v>
      </c>
      <c r="K40" s="18"/>
      <c r="L40" s="19">
        <f t="shared" si="1"/>
        <v>36644.199999999997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77436.800000000003</v>
      </c>
      <c r="K41" s="28"/>
      <c r="L41" s="29">
        <f t="shared" si="1"/>
        <v>38718.400000000001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81585.2</v>
      </c>
      <c r="K42" s="18"/>
      <c r="L42" s="19">
        <f t="shared" si="1"/>
        <v>40792.6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85733.6</v>
      </c>
      <c r="K43" s="75"/>
      <c r="L43" s="76">
        <f t="shared" si="1"/>
        <v>42866.8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55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17.828-4.1</f>
        <v>13.728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13453.44</v>
      </c>
      <c r="K14" s="85"/>
      <c r="L14" s="65">
        <f>J14/2</f>
        <v>6726.72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14277.12</v>
      </c>
      <c r="K15" s="28"/>
      <c r="L15" s="29">
        <f>J15/2</f>
        <v>7138.56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15100.8</v>
      </c>
      <c r="K16" s="18"/>
      <c r="L16" s="19">
        <f t="shared" ref="L16:L43" si="1">J16/2</f>
        <v>7550.4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16199.04</v>
      </c>
      <c r="K17" s="28"/>
      <c r="L17" s="29">
        <f t="shared" si="1"/>
        <v>8099.52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17297.28</v>
      </c>
      <c r="K18" s="18"/>
      <c r="L18" s="19">
        <f t="shared" si="1"/>
        <v>8648.64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18395.52</v>
      </c>
      <c r="K19" s="28"/>
      <c r="L19" s="29">
        <f t="shared" si="1"/>
        <v>9197.76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19493.759999999998</v>
      </c>
      <c r="K20" s="18"/>
      <c r="L20" s="19">
        <f t="shared" si="1"/>
        <v>9746.8799999999992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20592</v>
      </c>
      <c r="K21" s="28"/>
      <c r="L21" s="29">
        <f t="shared" si="1"/>
        <v>10296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21964.799999999999</v>
      </c>
      <c r="K22" s="18"/>
      <c r="L22" s="19">
        <f t="shared" si="1"/>
        <v>10982.4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23337.599999999999</v>
      </c>
      <c r="K23" s="28"/>
      <c r="L23" s="29">
        <f t="shared" si="1"/>
        <v>11668.8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24710.400000000001</v>
      </c>
      <c r="K24" s="18"/>
      <c r="L24" s="19">
        <f t="shared" si="1"/>
        <v>12355.2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26083.200000000001</v>
      </c>
      <c r="K25" s="28"/>
      <c r="L25" s="29">
        <f t="shared" si="1"/>
        <v>13041.6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27456</v>
      </c>
      <c r="K26" s="18"/>
      <c r="L26" s="19">
        <f t="shared" si="1"/>
        <v>13728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30201.599999999999</v>
      </c>
      <c r="K27" s="28"/>
      <c r="L27" s="29">
        <f t="shared" si="1"/>
        <v>15100.8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32947.199999999997</v>
      </c>
      <c r="K28" s="18"/>
      <c r="L28" s="19">
        <f t="shared" si="1"/>
        <v>16473.599999999999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35692.800000000003</v>
      </c>
      <c r="K29" s="28"/>
      <c r="L29" s="29">
        <f t="shared" si="1"/>
        <v>17846.400000000001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38438.400000000001</v>
      </c>
      <c r="K30" s="18"/>
      <c r="L30" s="19">
        <f t="shared" si="1"/>
        <v>19219.2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41184</v>
      </c>
      <c r="K31" s="28"/>
      <c r="L31" s="29">
        <f t="shared" si="1"/>
        <v>20592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43929.599999999999</v>
      </c>
      <c r="K32" s="18"/>
      <c r="L32" s="19">
        <f t="shared" si="1"/>
        <v>21964.799999999999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46675.199999999997</v>
      </c>
      <c r="K33" s="28"/>
      <c r="L33" s="29">
        <f t="shared" si="1"/>
        <v>23337.599999999999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49420.800000000003</v>
      </c>
      <c r="K34" s="18"/>
      <c r="L34" s="19">
        <f t="shared" si="1"/>
        <v>24710.400000000001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52166.400000000001</v>
      </c>
      <c r="K35" s="28"/>
      <c r="L35" s="29">
        <f t="shared" si="1"/>
        <v>26083.200000000001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56284.800000000003</v>
      </c>
      <c r="K36" s="18"/>
      <c r="L36" s="19">
        <f t="shared" si="1"/>
        <v>28142.400000000001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60403.199999999997</v>
      </c>
      <c r="K37" s="28"/>
      <c r="L37" s="29">
        <f t="shared" si="1"/>
        <v>30201.599999999999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64521.599999999999</v>
      </c>
      <c r="K38" s="18"/>
      <c r="L38" s="19">
        <f t="shared" si="1"/>
        <v>32260.799999999999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68640</v>
      </c>
      <c r="K39" s="28"/>
      <c r="L39" s="29">
        <f t="shared" si="1"/>
        <v>34320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72758.399999999994</v>
      </c>
      <c r="K40" s="18"/>
      <c r="L40" s="19">
        <f t="shared" si="1"/>
        <v>36379.199999999997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76876.800000000003</v>
      </c>
      <c r="K41" s="28"/>
      <c r="L41" s="29">
        <f t="shared" si="1"/>
        <v>38438.400000000001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80995.199999999997</v>
      </c>
      <c r="K42" s="18"/>
      <c r="L42" s="19">
        <f t="shared" si="1"/>
        <v>40497.599999999999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85113.600000000006</v>
      </c>
      <c r="K43" s="75"/>
      <c r="L43" s="76">
        <f t="shared" si="1"/>
        <v>42556.800000000003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56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17.828-4.2</f>
        <v>13.628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13355.44</v>
      </c>
      <c r="K14" s="85"/>
      <c r="L14" s="65">
        <f>J14/2</f>
        <v>6677.72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14173.12</v>
      </c>
      <c r="K15" s="28"/>
      <c r="L15" s="29">
        <f>J15/2</f>
        <v>7086.56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14990.8</v>
      </c>
      <c r="K16" s="18"/>
      <c r="L16" s="19">
        <f t="shared" ref="L16:L43" si="1">J16/2</f>
        <v>7495.4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16081.04</v>
      </c>
      <c r="K17" s="28"/>
      <c r="L17" s="29">
        <f t="shared" si="1"/>
        <v>8040.52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17171.28</v>
      </c>
      <c r="K18" s="18"/>
      <c r="L18" s="19">
        <f t="shared" si="1"/>
        <v>8585.64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18261.52</v>
      </c>
      <c r="K19" s="28"/>
      <c r="L19" s="29">
        <f t="shared" si="1"/>
        <v>9130.76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19351.759999999998</v>
      </c>
      <c r="K20" s="18"/>
      <c r="L20" s="19">
        <f t="shared" si="1"/>
        <v>9675.8799999999992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20442</v>
      </c>
      <c r="K21" s="28"/>
      <c r="L21" s="29">
        <f t="shared" si="1"/>
        <v>10221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21804.799999999999</v>
      </c>
      <c r="K22" s="18"/>
      <c r="L22" s="19">
        <f t="shared" si="1"/>
        <v>10902.4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23167.599999999999</v>
      </c>
      <c r="K23" s="28"/>
      <c r="L23" s="29">
        <f t="shared" si="1"/>
        <v>11583.8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24530.400000000001</v>
      </c>
      <c r="K24" s="18"/>
      <c r="L24" s="19">
        <f t="shared" si="1"/>
        <v>12265.2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25893.200000000001</v>
      </c>
      <c r="K25" s="28"/>
      <c r="L25" s="29">
        <f t="shared" si="1"/>
        <v>12946.6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27256</v>
      </c>
      <c r="K26" s="18"/>
      <c r="L26" s="19">
        <f t="shared" si="1"/>
        <v>13628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29981.599999999999</v>
      </c>
      <c r="K27" s="28"/>
      <c r="L27" s="29">
        <f t="shared" si="1"/>
        <v>14990.8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32707.200000000001</v>
      </c>
      <c r="K28" s="18"/>
      <c r="L28" s="19">
        <f t="shared" si="1"/>
        <v>16353.6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35432.800000000003</v>
      </c>
      <c r="K29" s="28"/>
      <c r="L29" s="29">
        <f t="shared" si="1"/>
        <v>17716.400000000001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38158.400000000001</v>
      </c>
      <c r="K30" s="18"/>
      <c r="L30" s="19">
        <f t="shared" si="1"/>
        <v>19079.2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40884</v>
      </c>
      <c r="K31" s="28"/>
      <c r="L31" s="29">
        <f t="shared" si="1"/>
        <v>20442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43609.599999999999</v>
      </c>
      <c r="K32" s="18"/>
      <c r="L32" s="19">
        <f t="shared" si="1"/>
        <v>21804.799999999999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46335.199999999997</v>
      </c>
      <c r="K33" s="28"/>
      <c r="L33" s="29">
        <f t="shared" si="1"/>
        <v>23167.599999999999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49060.800000000003</v>
      </c>
      <c r="K34" s="18"/>
      <c r="L34" s="19">
        <f t="shared" si="1"/>
        <v>24530.400000000001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51786.400000000001</v>
      </c>
      <c r="K35" s="28"/>
      <c r="L35" s="29">
        <f t="shared" si="1"/>
        <v>25893.200000000001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55874.8</v>
      </c>
      <c r="K36" s="18"/>
      <c r="L36" s="19">
        <f t="shared" si="1"/>
        <v>27937.4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59963.199999999997</v>
      </c>
      <c r="K37" s="28"/>
      <c r="L37" s="29">
        <f t="shared" si="1"/>
        <v>29981.599999999999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64051.6</v>
      </c>
      <c r="K38" s="18"/>
      <c r="L38" s="19">
        <f t="shared" si="1"/>
        <v>32025.8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68140</v>
      </c>
      <c r="K39" s="28"/>
      <c r="L39" s="29">
        <f t="shared" si="1"/>
        <v>34070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72228.399999999994</v>
      </c>
      <c r="K40" s="18"/>
      <c r="L40" s="19">
        <f t="shared" si="1"/>
        <v>36114.199999999997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76316.800000000003</v>
      </c>
      <c r="K41" s="28"/>
      <c r="L41" s="29">
        <f t="shared" si="1"/>
        <v>38158.400000000001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80405.2</v>
      </c>
      <c r="K42" s="18"/>
      <c r="L42" s="19">
        <f t="shared" si="1"/>
        <v>40202.6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84493.6</v>
      </c>
      <c r="K43" s="75"/>
      <c r="L43" s="76">
        <f t="shared" si="1"/>
        <v>42246.8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7" customWidth="1"/>
    <col min="11" max="11" width="2.125" style="48" customWidth="1"/>
    <col min="12" max="12" width="18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44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17.828-2.5</f>
        <v>15.327999999999999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15021.44</v>
      </c>
      <c r="K14" s="85"/>
      <c r="L14" s="65">
        <f>J14/2</f>
        <v>7510.72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15941.12</v>
      </c>
      <c r="K15" s="28"/>
      <c r="L15" s="29">
        <f>J15/2</f>
        <v>7970.56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16860.8</v>
      </c>
      <c r="K16" s="18"/>
      <c r="L16" s="19">
        <f t="shared" ref="L16:L43" si="1">J16/2</f>
        <v>8430.4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18087.04</v>
      </c>
      <c r="K17" s="28"/>
      <c r="L17" s="29">
        <f t="shared" si="1"/>
        <v>9043.52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19313.28</v>
      </c>
      <c r="K18" s="18"/>
      <c r="L18" s="19">
        <f t="shared" si="1"/>
        <v>9656.64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20539.52</v>
      </c>
      <c r="K19" s="28"/>
      <c r="L19" s="29">
        <f t="shared" si="1"/>
        <v>10269.76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21765.759999999998</v>
      </c>
      <c r="K20" s="18"/>
      <c r="L20" s="19">
        <f t="shared" si="1"/>
        <v>10882.88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22992</v>
      </c>
      <c r="K21" s="28"/>
      <c r="L21" s="29">
        <f t="shared" si="1"/>
        <v>11496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24524.799999999999</v>
      </c>
      <c r="K22" s="18"/>
      <c r="L22" s="19">
        <f t="shared" si="1"/>
        <v>12262.4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26057.599999999999</v>
      </c>
      <c r="K23" s="28"/>
      <c r="L23" s="29">
        <f t="shared" si="1"/>
        <v>13028.8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27590.400000000001</v>
      </c>
      <c r="K24" s="18"/>
      <c r="L24" s="19">
        <f t="shared" si="1"/>
        <v>13795.2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29123.200000000001</v>
      </c>
      <c r="K25" s="28"/>
      <c r="L25" s="29">
        <f t="shared" si="1"/>
        <v>14561.6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30656</v>
      </c>
      <c r="K26" s="18"/>
      <c r="L26" s="19">
        <f t="shared" si="1"/>
        <v>15328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33721.599999999999</v>
      </c>
      <c r="K27" s="28"/>
      <c r="L27" s="29">
        <f t="shared" si="1"/>
        <v>16860.8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36787.199999999997</v>
      </c>
      <c r="K28" s="18"/>
      <c r="L28" s="19">
        <f t="shared" si="1"/>
        <v>18393.599999999999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39852.800000000003</v>
      </c>
      <c r="K29" s="28"/>
      <c r="L29" s="29">
        <f t="shared" si="1"/>
        <v>19926.400000000001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42918.400000000001</v>
      </c>
      <c r="K30" s="18"/>
      <c r="L30" s="19">
        <f t="shared" si="1"/>
        <v>21459.200000000001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45984</v>
      </c>
      <c r="K31" s="28"/>
      <c r="L31" s="29">
        <f t="shared" si="1"/>
        <v>22992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49049.599999999999</v>
      </c>
      <c r="K32" s="18"/>
      <c r="L32" s="19">
        <f t="shared" si="1"/>
        <v>24524.799999999999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52115.199999999997</v>
      </c>
      <c r="K33" s="28"/>
      <c r="L33" s="29">
        <f t="shared" si="1"/>
        <v>26057.599999999999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55180.800000000003</v>
      </c>
      <c r="K34" s="18"/>
      <c r="L34" s="19">
        <f t="shared" si="1"/>
        <v>27590.400000000001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58246.400000000001</v>
      </c>
      <c r="K35" s="28"/>
      <c r="L35" s="29">
        <f t="shared" si="1"/>
        <v>29123.200000000001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62844.800000000003</v>
      </c>
      <c r="K36" s="18"/>
      <c r="L36" s="19">
        <f t="shared" si="1"/>
        <v>31422.400000000001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67443.199999999997</v>
      </c>
      <c r="K37" s="28"/>
      <c r="L37" s="29">
        <f t="shared" si="1"/>
        <v>33721.599999999999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72041.600000000006</v>
      </c>
      <c r="K38" s="18"/>
      <c r="L38" s="19">
        <f t="shared" si="1"/>
        <v>36020.800000000003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76640</v>
      </c>
      <c r="K39" s="28"/>
      <c r="L39" s="29">
        <f t="shared" si="1"/>
        <v>38320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81238.399999999994</v>
      </c>
      <c r="K40" s="18"/>
      <c r="L40" s="19">
        <f t="shared" si="1"/>
        <v>40619.199999999997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85836.800000000003</v>
      </c>
      <c r="K41" s="28"/>
      <c r="L41" s="29">
        <f t="shared" si="1"/>
        <v>42918.400000000001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90435.199999999997</v>
      </c>
      <c r="K42" s="18"/>
      <c r="L42" s="19">
        <f t="shared" si="1"/>
        <v>45217.599999999999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95033.600000000006</v>
      </c>
      <c r="K43" s="75"/>
      <c r="L43" s="76">
        <f t="shared" si="1"/>
        <v>47516.800000000003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90" fitToWidth="0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57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17.828-4.3</f>
        <v>13.527999999999999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13257.439999999997</v>
      </c>
      <c r="K14" s="85"/>
      <c r="L14" s="65">
        <f>J14/2</f>
        <v>6628.7199999999984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14069.119999999997</v>
      </c>
      <c r="K15" s="28"/>
      <c r="L15" s="29">
        <f>J15/2</f>
        <v>7034.5599999999986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14880.799999999997</v>
      </c>
      <c r="K16" s="18"/>
      <c r="L16" s="19">
        <f t="shared" ref="L16:L43" si="1">J16/2</f>
        <v>7440.3999999999987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15963.039999999997</v>
      </c>
      <c r="K17" s="28"/>
      <c r="L17" s="29">
        <f t="shared" si="1"/>
        <v>7981.5199999999986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17045.28</v>
      </c>
      <c r="K18" s="18"/>
      <c r="L18" s="19">
        <f t="shared" si="1"/>
        <v>8522.64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18127.519999999997</v>
      </c>
      <c r="K19" s="28"/>
      <c r="L19" s="29">
        <f t="shared" si="1"/>
        <v>9063.7599999999984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19209.759999999998</v>
      </c>
      <c r="K20" s="18"/>
      <c r="L20" s="19">
        <f t="shared" si="1"/>
        <v>9604.8799999999992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20291.999999999996</v>
      </c>
      <c r="K21" s="28"/>
      <c r="L21" s="29">
        <f t="shared" si="1"/>
        <v>10145.999999999998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21644.799999999999</v>
      </c>
      <c r="K22" s="18"/>
      <c r="L22" s="19">
        <f t="shared" si="1"/>
        <v>10822.4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22997.599999999999</v>
      </c>
      <c r="K23" s="28"/>
      <c r="L23" s="29">
        <f t="shared" si="1"/>
        <v>11498.8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24350.399999999994</v>
      </c>
      <c r="K24" s="18"/>
      <c r="L24" s="19">
        <f t="shared" si="1"/>
        <v>12175.199999999997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25703.199999999997</v>
      </c>
      <c r="K25" s="28"/>
      <c r="L25" s="29">
        <f t="shared" si="1"/>
        <v>12851.599999999999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27055.999999999996</v>
      </c>
      <c r="K26" s="18"/>
      <c r="L26" s="19">
        <f t="shared" si="1"/>
        <v>13527.999999999998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29761.599999999995</v>
      </c>
      <c r="K27" s="28"/>
      <c r="L27" s="29">
        <f t="shared" si="1"/>
        <v>14880.799999999997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32467.199999999997</v>
      </c>
      <c r="K28" s="18"/>
      <c r="L28" s="19">
        <f t="shared" si="1"/>
        <v>16233.599999999999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35172.799999999996</v>
      </c>
      <c r="K29" s="28"/>
      <c r="L29" s="29">
        <f t="shared" si="1"/>
        <v>17586.399999999998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37878.399999999994</v>
      </c>
      <c r="K30" s="18"/>
      <c r="L30" s="19">
        <f t="shared" si="1"/>
        <v>18939.199999999997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40583.999999999993</v>
      </c>
      <c r="K31" s="28"/>
      <c r="L31" s="29">
        <f t="shared" si="1"/>
        <v>20291.999999999996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43289.599999999999</v>
      </c>
      <c r="K32" s="18"/>
      <c r="L32" s="19">
        <f t="shared" si="1"/>
        <v>21644.799999999999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45995.199999999997</v>
      </c>
      <c r="K33" s="28"/>
      <c r="L33" s="29">
        <f t="shared" si="1"/>
        <v>22997.599999999999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48700.799999999988</v>
      </c>
      <c r="K34" s="18"/>
      <c r="L34" s="19">
        <f t="shared" si="1"/>
        <v>24350.399999999994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51406.399999999994</v>
      </c>
      <c r="K35" s="28"/>
      <c r="L35" s="29">
        <f t="shared" si="1"/>
        <v>25703.199999999997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55464.799999999988</v>
      </c>
      <c r="K36" s="18"/>
      <c r="L36" s="19">
        <f t="shared" si="1"/>
        <v>27732.399999999994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59523.19999999999</v>
      </c>
      <c r="K37" s="28"/>
      <c r="L37" s="29">
        <f t="shared" si="1"/>
        <v>29761.599999999995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63581.599999999991</v>
      </c>
      <c r="K38" s="18"/>
      <c r="L38" s="19">
        <f t="shared" si="1"/>
        <v>31790.799999999996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67639.999999999985</v>
      </c>
      <c r="K39" s="28"/>
      <c r="L39" s="29">
        <f t="shared" si="1"/>
        <v>33819.999999999993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71698.399999999994</v>
      </c>
      <c r="K40" s="18"/>
      <c r="L40" s="19">
        <f t="shared" si="1"/>
        <v>35849.199999999997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75756.799999999988</v>
      </c>
      <c r="K41" s="28"/>
      <c r="L41" s="29">
        <f t="shared" si="1"/>
        <v>37878.399999999994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79815.199999999997</v>
      </c>
      <c r="K42" s="18"/>
      <c r="L42" s="19">
        <f t="shared" si="1"/>
        <v>39907.599999999999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83873.599999999991</v>
      </c>
      <c r="K43" s="75"/>
      <c r="L43" s="76">
        <f t="shared" si="1"/>
        <v>41936.799999999996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58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17.828-4.4</f>
        <v>13.427999999999999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13159.44</v>
      </c>
      <c r="K14" s="85"/>
      <c r="L14" s="65">
        <f>J14/2</f>
        <v>6579.72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13965.12</v>
      </c>
      <c r="K15" s="28"/>
      <c r="L15" s="29">
        <f>J15/2</f>
        <v>6982.56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14770.8</v>
      </c>
      <c r="K16" s="18"/>
      <c r="L16" s="19">
        <f t="shared" ref="L16:L43" si="1">J16/2</f>
        <v>7385.4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15845.04</v>
      </c>
      <c r="K17" s="28"/>
      <c r="L17" s="29">
        <f t="shared" si="1"/>
        <v>7922.52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16919.28</v>
      </c>
      <c r="K18" s="18"/>
      <c r="L18" s="19">
        <f t="shared" si="1"/>
        <v>8459.64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17993.519999999997</v>
      </c>
      <c r="K19" s="28"/>
      <c r="L19" s="29">
        <f t="shared" si="1"/>
        <v>8996.7599999999984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19067.759999999998</v>
      </c>
      <c r="K20" s="18"/>
      <c r="L20" s="19">
        <f t="shared" si="1"/>
        <v>9533.8799999999992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20141.999999999996</v>
      </c>
      <c r="K21" s="28"/>
      <c r="L21" s="29">
        <f t="shared" si="1"/>
        <v>10070.999999999998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21484.799999999999</v>
      </c>
      <c r="K22" s="18"/>
      <c r="L22" s="19">
        <f t="shared" si="1"/>
        <v>10742.4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22827.599999999999</v>
      </c>
      <c r="K23" s="28"/>
      <c r="L23" s="29">
        <f t="shared" si="1"/>
        <v>11413.8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24170.400000000001</v>
      </c>
      <c r="K24" s="18"/>
      <c r="L24" s="19">
        <f t="shared" si="1"/>
        <v>12085.2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25513.200000000001</v>
      </c>
      <c r="K25" s="28"/>
      <c r="L25" s="29">
        <f t="shared" si="1"/>
        <v>12756.6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26856</v>
      </c>
      <c r="K26" s="18"/>
      <c r="L26" s="19">
        <f t="shared" si="1"/>
        <v>13428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29541.599999999999</v>
      </c>
      <c r="K27" s="28"/>
      <c r="L27" s="29">
        <f t="shared" si="1"/>
        <v>14770.8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32227.200000000001</v>
      </c>
      <c r="K28" s="18"/>
      <c r="L28" s="19">
        <f t="shared" si="1"/>
        <v>16113.6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34912.799999999996</v>
      </c>
      <c r="K29" s="28"/>
      <c r="L29" s="29">
        <f t="shared" si="1"/>
        <v>17456.399999999998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37598.399999999994</v>
      </c>
      <c r="K30" s="18"/>
      <c r="L30" s="19">
        <f t="shared" si="1"/>
        <v>18799.199999999997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40283.999999999993</v>
      </c>
      <c r="K31" s="28"/>
      <c r="L31" s="29">
        <f t="shared" si="1"/>
        <v>20141.999999999996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42969.599999999999</v>
      </c>
      <c r="K32" s="18"/>
      <c r="L32" s="19">
        <f t="shared" si="1"/>
        <v>21484.799999999999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45655.199999999997</v>
      </c>
      <c r="K33" s="28"/>
      <c r="L33" s="29">
        <f t="shared" si="1"/>
        <v>22827.599999999999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48340.800000000003</v>
      </c>
      <c r="K34" s="18"/>
      <c r="L34" s="19">
        <f t="shared" si="1"/>
        <v>24170.400000000001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51026.400000000001</v>
      </c>
      <c r="K35" s="28"/>
      <c r="L35" s="29">
        <f t="shared" si="1"/>
        <v>25513.200000000001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55054.8</v>
      </c>
      <c r="K36" s="18"/>
      <c r="L36" s="19">
        <f t="shared" si="1"/>
        <v>27527.4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59083.199999999997</v>
      </c>
      <c r="K37" s="28"/>
      <c r="L37" s="29">
        <f t="shared" si="1"/>
        <v>29541.599999999999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63111.6</v>
      </c>
      <c r="K38" s="18"/>
      <c r="L38" s="19">
        <f t="shared" si="1"/>
        <v>31555.8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67139.999999999985</v>
      </c>
      <c r="K39" s="28"/>
      <c r="L39" s="29">
        <f t="shared" si="1"/>
        <v>33569.999999999993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71168.399999999994</v>
      </c>
      <c r="K40" s="18"/>
      <c r="L40" s="19">
        <f t="shared" si="1"/>
        <v>35584.199999999997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75196.799999999988</v>
      </c>
      <c r="K41" s="28"/>
      <c r="L41" s="29">
        <f t="shared" si="1"/>
        <v>37598.399999999994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79225.2</v>
      </c>
      <c r="K42" s="18"/>
      <c r="L42" s="19">
        <f t="shared" si="1"/>
        <v>39612.6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83253.599999999991</v>
      </c>
      <c r="K43" s="75"/>
      <c r="L43" s="76">
        <f t="shared" si="1"/>
        <v>41626.799999999996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11:A12"/>
    <mergeCell ref="A1:M1"/>
    <mergeCell ref="A2:M2"/>
    <mergeCell ref="A46:M46"/>
    <mergeCell ref="A45:M45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  <mergeCell ref="A61:M61"/>
    <mergeCell ref="A52:M52"/>
    <mergeCell ref="A53:M53"/>
    <mergeCell ref="A50:M50"/>
    <mergeCell ref="K44:L44"/>
    <mergeCell ref="A72:M72"/>
    <mergeCell ref="A73:M73"/>
    <mergeCell ref="A63:M63"/>
    <mergeCell ref="A64:M64"/>
    <mergeCell ref="A65:M65"/>
    <mergeCell ref="A66:M66"/>
    <mergeCell ref="A67:M67"/>
    <mergeCell ref="L11:M12"/>
    <mergeCell ref="A68:M68"/>
    <mergeCell ref="A69:M69"/>
    <mergeCell ref="A70:M70"/>
    <mergeCell ref="A71:M71"/>
    <mergeCell ref="A62:M62"/>
    <mergeCell ref="A47:M47"/>
    <mergeCell ref="A48:M48"/>
    <mergeCell ref="A51:M51"/>
    <mergeCell ref="A54:M54"/>
    <mergeCell ref="A55:M55"/>
    <mergeCell ref="A56:M56"/>
    <mergeCell ref="A57:M57"/>
    <mergeCell ref="A58:M58"/>
    <mergeCell ref="A59:M59"/>
    <mergeCell ref="A60:M6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59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17.828-4.5</f>
        <v>13.327999999999999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13061.44</v>
      </c>
      <c r="K14" s="85"/>
      <c r="L14" s="65">
        <f>J14/2</f>
        <v>6530.72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13861.12</v>
      </c>
      <c r="K15" s="28"/>
      <c r="L15" s="29">
        <f>J15/2</f>
        <v>6930.56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14660.8</v>
      </c>
      <c r="K16" s="18"/>
      <c r="L16" s="19">
        <f t="shared" ref="L16:L43" si="1">J16/2</f>
        <v>7330.4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15727.04</v>
      </c>
      <c r="K17" s="28"/>
      <c r="L17" s="29">
        <f t="shared" si="1"/>
        <v>7863.52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16793.28</v>
      </c>
      <c r="K18" s="18"/>
      <c r="L18" s="19">
        <f t="shared" si="1"/>
        <v>8396.64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17859.52</v>
      </c>
      <c r="K19" s="28"/>
      <c r="L19" s="29">
        <f t="shared" si="1"/>
        <v>8929.76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18925.759999999998</v>
      </c>
      <c r="K20" s="18"/>
      <c r="L20" s="19">
        <f t="shared" si="1"/>
        <v>9462.8799999999992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19992</v>
      </c>
      <c r="K21" s="28"/>
      <c r="L21" s="29">
        <f t="shared" si="1"/>
        <v>9996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21324.799999999999</v>
      </c>
      <c r="K22" s="18"/>
      <c r="L22" s="19">
        <f t="shared" si="1"/>
        <v>10662.4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22657.599999999999</v>
      </c>
      <c r="K23" s="28"/>
      <c r="L23" s="29">
        <f t="shared" si="1"/>
        <v>11328.8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23990.400000000001</v>
      </c>
      <c r="K24" s="18"/>
      <c r="L24" s="19">
        <f t="shared" si="1"/>
        <v>11995.2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25323.200000000001</v>
      </c>
      <c r="K25" s="28"/>
      <c r="L25" s="29">
        <f t="shared" si="1"/>
        <v>12661.6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26656</v>
      </c>
      <c r="K26" s="18"/>
      <c r="L26" s="19">
        <f t="shared" si="1"/>
        <v>13328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29321.599999999999</v>
      </c>
      <c r="K27" s="28"/>
      <c r="L27" s="29">
        <f t="shared" si="1"/>
        <v>14660.8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31987.200000000001</v>
      </c>
      <c r="K28" s="18"/>
      <c r="L28" s="19">
        <f t="shared" si="1"/>
        <v>15993.6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34652.800000000003</v>
      </c>
      <c r="K29" s="28"/>
      <c r="L29" s="29">
        <f t="shared" si="1"/>
        <v>17326.400000000001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37318.400000000001</v>
      </c>
      <c r="K30" s="18"/>
      <c r="L30" s="19">
        <f t="shared" si="1"/>
        <v>18659.2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39984</v>
      </c>
      <c r="K31" s="28"/>
      <c r="L31" s="29">
        <f t="shared" si="1"/>
        <v>19992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42649.599999999999</v>
      </c>
      <c r="K32" s="18"/>
      <c r="L32" s="19">
        <f t="shared" si="1"/>
        <v>21324.799999999999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45315.199999999997</v>
      </c>
      <c r="K33" s="28"/>
      <c r="L33" s="29">
        <f t="shared" si="1"/>
        <v>22657.599999999999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47980.800000000003</v>
      </c>
      <c r="K34" s="18"/>
      <c r="L34" s="19">
        <f t="shared" si="1"/>
        <v>23990.400000000001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50646.400000000001</v>
      </c>
      <c r="K35" s="28"/>
      <c r="L35" s="29">
        <f t="shared" si="1"/>
        <v>25323.200000000001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54644.800000000003</v>
      </c>
      <c r="K36" s="18"/>
      <c r="L36" s="19">
        <f t="shared" si="1"/>
        <v>27322.400000000001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58643.199999999997</v>
      </c>
      <c r="K37" s="28"/>
      <c r="L37" s="29">
        <f t="shared" si="1"/>
        <v>29321.599999999999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62641.599999999999</v>
      </c>
      <c r="K38" s="18"/>
      <c r="L38" s="19">
        <f t="shared" si="1"/>
        <v>31320.799999999999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66640</v>
      </c>
      <c r="K39" s="28"/>
      <c r="L39" s="29">
        <f t="shared" si="1"/>
        <v>33320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70638.399999999994</v>
      </c>
      <c r="K40" s="18"/>
      <c r="L40" s="19">
        <f t="shared" si="1"/>
        <v>35319.199999999997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74636.800000000003</v>
      </c>
      <c r="K41" s="28"/>
      <c r="L41" s="29">
        <f t="shared" si="1"/>
        <v>37318.400000000001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78635.199999999997</v>
      </c>
      <c r="K42" s="18"/>
      <c r="L42" s="19">
        <f t="shared" si="1"/>
        <v>39317.599999999999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82633.600000000006</v>
      </c>
      <c r="K43" s="75"/>
      <c r="L43" s="76">
        <f t="shared" si="1"/>
        <v>41316.800000000003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11:A12"/>
    <mergeCell ref="A1:M1"/>
    <mergeCell ref="A2:M2"/>
    <mergeCell ref="A46:M46"/>
    <mergeCell ref="A45:M45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  <mergeCell ref="A61:M61"/>
    <mergeCell ref="A52:M52"/>
    <mergeCell ref="A53:M53"/>
    <mergeCell ref="A50:M50"/>
    <mergeCell ref="K44:L44"/>
    <mergeCell ref="A72:M72"/>
    <mergeCell ref="A73:M73"/>
    <mergeCell ref="A63:M63"/>
    <mergeCell ref="A64:M64"/>
    <mergeCell ref="A65:M65"/>
    <mergeCell ref="A66:M66"/>
    <mergeCell ref="A67:M67"/>
    <mergeCell ref="L11:M12"/>
    <mergeCell ref="A68:M68"/>
    <mergeCell ref="A69:M69"/>
    <mergeCell ref="A70:M70"/>
    <mergeCell ref="A71:M71"/>
    <mergeCell ref="A62:M62"/>
    <mergeCell ref="A47:M47"/>
    <mergeCell ref="A48:M48"/>
    <mergeCell ref="A51:M51"/>
    <mergeCell ref="A54:M54"/>
    <mergeCell ref="A55:M55"/>
    <mergeCell ref="A56:M56"/>
    <mergeCell ref="A57:M57"/>
    <mergeCell ref="A58:M58"/>
    <mergeCell ref="A59:M59"/>
    <mergeCell ref="A60:M6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60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17.828-4.6</f>
        <v>13.228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12963.44</v>
      </c>
      <c r="K14" s="85"/>
      <c r="L14" s="65">
        <f>J14/2</f>
        <v>6481.72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13757.12</v>
      </c>
      <c r="K15" s="28"/>
      <c r="L15" s="29">
        <f>J15/2</f>
        <v>6878.56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14550.8</v>
      </c>
      <c r="K16" s="18"/>
      <c r="L16" s="19">
        <f t="shared" ref="L16:L43" si="1">J16/2</f>
        <v>7275.4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15609.04</v>
      </c>
      <c r="K17" s="28"/>
      <c r="L17" s="29">
        <f t="shared" si="1"/>
        <v>7804.52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16667.28</v>
      </c>
      <c r="K18" s="18"/>
      <c r="L18" s="19">
        <f t="shared" si="1"/>
        <v>8333.64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17725.52</v>
      </c>
      <c r="K19" s="28"/>
      <c r="L19" s="29">
        <f t="shared" si="1"/>
        <v>8862.76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18783.759999999998</v>
      </c>
      <c r="K20" s="18"/>
      <c r="L20" s="19">
        <f t="shared" si="1"/>
        <v>9391.8799999999992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19842</v>
      </c>
      <c r="K21" s="28"/>
      <c r="L21" s="29">
        <f t="shared" si="1"/>
        <v>9921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21164.799999999999</v>
      </c>
      <c r="K22" s="18"/>
      <c r="L22" s="19">
        <f t="shared" si="1"/>
        <v>10582.4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22487.599999999999</v>
      </c>
      <c r="K23" s="28"/>
      <c r="L23" s="29">
        <f t="shared" si="1"/>
        <v>11243.8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23810.400000000001</v>
      </c>
      <c r="K24" s="18"/>
      <c r="L24" s="19">
        <f t="shared" si="1"/>
        <v>11905.2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25133.200000000001</v>
      </c>
      <c r="K25" s="28"/>
      <c r="L25" s="29">
        <f t="shared" si="1"/>
        <v>12566.6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26456</v>
      </c>
      <c r="K26" s="18"/>
      <c r="L26" s="19">
        <f t="shared" si="1"/>
        <v>13228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29101.599999999999</v>
      </c>
      <c r="K27" s="28"/>
      <c r="L27" s="29">
        <f t="shared" si="1"/>
        <v>14550.8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31747.200000000001</v>
      </c>
      <c r="K28" s="18"/>
      <c r="L28" s="19">
        <f t="shared" si="1"/>
        <v>15873.6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34392.800000000003</v>
      </c>
      <c r="K29" s="28"/>
      <c r="L29" s="29">
        <f t="shared" si="1"/>
        <v>17196.400000000001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37038.400000000001</v>
      </c>
      <c r="K30" s="18"/>
      <c r="L30" s="19">
        <f t="shared" si="1"/>
        <v>18519.2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39684</v>
      </c>
      <c r="K31" s="28"/>
      <c r="L31" s="29">
        <f t="shared" si="1"/>
        <v>19842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42329.599999999999</v>
      </c>
      <c r="K32" s="18"/>
      <c r="L32" s="19">
        <f t="shared" si="1"/>
        <v>21164.799999999999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44975.199999999997</v>
      </c>
      <c r="K33" s="28"/>
      <c r="L33" s="29">
        <f t="shared" si="1"/>
        <v>22487.599999999999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47620.800000000003</v>
      </c>
      <c r="K34" s="18"/>
      <c r="L34" s="19">
        <f t="shared" si="1"/>
        <v>23810.400000000001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50266.400000000001</v>
      </c>
      <c r="K35" s="28"/>
      <c r="L35" s="29">
        <f t="shared" si="1"/>
        <v>25133.200000000001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54234.8</v>
      </c>
      <c r="K36" s="18"/>
      <c r="L36" s="19">
        <f t="shared" si="1"/>
        <v>27117.4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58203.199999999997</v>
      </c>
      <c r="K37" s="28"/>
      <c r="L37" s="29">
        <f t="shared" si="1"/>
        <v>29101.599999999999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62171.6</v>
      </c>
      <c r="K38" s="18"/>
      <c r="L38" s="19">
        <f t="shared" si="1"/>
        <v>31085.8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66140</v>
      </c>
      <c r="K39" s="28"/>
      <c r="L39" s="29">
        <f t="shared" si="1"/>
        <v>33070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70108.399999999994</v>
      </c>
      <c r="K40" s="18"/>
      <c r="L40" s="19">
        <f t="shared" si="1"/>
        <v>35054.199999999997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74076.800000000003</v>
      </c>
      <c r="K41" s="28"/>
      <c r="L41" s="29">
        <f t="shared" si="1"/>
        <v>37038.400000000001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78045.2</v>
      </c>
      <c r="K42" s="18"/>
      <c r="L42" s="19">
        <f t="shared" si="1"/>
        <v>39022.6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82013.600000000006</v>
      </c>
      <c r="K43" s="75"/>
      <c r="L43" s="76">
        <f t="shared" si="1"/>
        <v>41006.800000000003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62:M62"/>
    <mergeCell ref="A45:M45"/>
    <mergeCell ref="A53:M53"/>
    <mergeCell ref="A54:M54"/>
    <mergeCell ref="A11:A12"/>
    <mergeCell ref="A57:M57"/>
    <mergeCell ref="A58:M58"/>
    <mergeCell ref="A59:M59"/>
    <mergeCell ref="A60:M60"/>
    <mergeCell ref="A61:M61"/>
    <mergeCell ref="L11:M12"/>
    <mergeCell ref="A73:M73"/>
    <mergeCell ref="K44:L44"/>
    <mergeCell ref="A64:M64"/>
    <mergeCell ref="A65:M65"/>
    <mergeCell ref="A66:M66"/>
    <mergeCell ref="A67:M67"/>
    <mergeCell ref="A50:M50"/>
    <mergeCell ref="A47:M47"/>
    <mergeCell ref="A46:M46"/>
    <mergeCell ref="A63:M63"/>
    <mergeCell ref="A48:M48"/>
    <mergeCell ref="A51:M51"/>
    <mergeCell ref="A52:M52"/>
    <mergeCell ref="A55:M55"/>
    <mergeCell ref="A56:M56"/>
    <mergeCell ref="A68:M68"/>
    <mergeCell ref="A69:M69"/>
    <mergeCell ref="A70:M70"/>
    <mergeCell ref="A71:M71"/>
    <mergeCell ref="A72:M72"/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61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17.828-4.7</f>
        <v>13.128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12865.44</v>
      </c>
      <c r="K14" s="85"/>
      <c r="L14" s="65">
        <f>J14/2</f>
        <v>6432.72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13653.12</v>
      </c>
      <c r="K15" s="28"/>
      <c r="L15" s="29">
        <f>J15/2</f>
        <v>6826.56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14440.8</v>
      </c>
      <c r="K16" s="18"/>
      <c r="L16" s="19">
        <f t="shared" ref="L16:L43" si="1">J16/2</f>
        <v>7220.4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15491.04</v>
      </c>
      <c r="K17" s="28"/>
      <c r="L17" s="29">
        <f t="shared" si="1"/>
        <v>7745.52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16541.28</v>
      </c>
      <c r="K18" s="18"/>
      <c r="L18" s="19">
        <f t="shared" si="1"/>
        <v>8270.64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17591.52</v>
      </c>
      <c r="K19" s="28"/>
      <c r="L19" s="29">
        <f t="shared" si="1"/>
        <v>8795.76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18641.759999999998</v>
      </c>
      <c r="K20" s="18"/>
      <c r="L20" s="19">
        <f t="shared" si="1"/>
        <v>9320.8799999999992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19692</v>
      </c>
      <c r="K21" s="28"/>
      <c r="L21" s="29">
        <f t="shared" si="1"/>
        <v>9846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21004.799999999999</v>
      </c>
      <c r="K22" s="18"/>
      <c r="L22" s="19">
        <f t="shared" si="1"/>
        <v>10502.4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22317.599999999999</v>
      </c>
      <c r="K23" s="28"/>
      <c r="L23" s="29">
        <f t="shared" si="1"/>
        <v>11158.8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23630.400000000001</v>
      </c>
      <c r="K24" s="18"/>
      <c r="L24" s="19">
        <f t="shared" si="1"/>
        <v>11815.2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24943.200000000001</v>
      </c>
      <c r="K25" s="28"/>
      <c r="L25" s="29">
        <f t="shared" si="1"/>
        <v>12471.6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26256</v>
      </c>
      <c r="K26" s="18"/>
      <c r="L26" s="19">
        <f t="shared" si="1"/>
        <v>13128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28881.599999999999</v>
      </c>
      <c r="K27" s="28"/>
      <c r="L27" s="29">
        <f t="shared" si="1"/>
        <v>14440.8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31507.200000000001</v>
      </c>
      <c r="K28" s="18"/>
      <c r="L28" s="19">
        <f t="shared" si="1"/>
        <v>15753.6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34132.800000000003</v>
      </c>
      <c r="K29" s="28"/>
      <c r="L29" s="29">
        <f t="shared" si="1"/>
        <v>17066.400000000001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36758.400000000001</v>
      </c>
      <c r="K30" s="18"/>
      <c r="L30" s="19">
        <f t="shared" si="1"/>
        <v>18379.2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39384</v>
      </c>
      <c r="K31" s="28"/>
      <c r="L31" s="29">
        <f t="shared" si="1"/>
        <v>19692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42009.599999999999</v>
      </c>
      <c r="K32" s="18"/>
      <c r="L32" s="19">
        <f t="shared" si="1"/>
        <v>21004.799999999999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44635.199999999997</v>
      </c>
      <c r="K33" s="28"/>
      <c r="L33" s="29">
        <f t="shared" si="1"/>
        <v>22317.599999999999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47260.800000000003</v>
      </c>
      <c r="K34" s="18"/>
      <c r="L34" s="19">
        <f t="shared" si="1"/>
        <v>23630.400000000001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49886.400000000001</v>
      </c>
      <c r="K35" s="28"/>
      <c r="L35" s="29">
        <f t="shared" si="1"/>
        <v>24943.200000000001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53824.800000000003</v>
      </c>
      <c r="K36" s="18"/>
      <c r="L36" s="19">
        <f t="shared" si="1"/>
        <v>26912.400000000001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57763.199999999997</v>
      </c>
      <c r="K37" s="28"/>
      <c r="L37" s="29">
        <f t="shared" si="1"/>
        <v>28881.599999999999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61701.599999999999</v>
      </c>
      <c r="K38" s="18"/>
      <c r="L38" s="19">
        <f t="shared" si="1"/>
        <v>30850.799999999999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65640</v>
      </c>
      <c r="K39" s="28"/>
      <c r="L39" s="29">
        <f t="shared" si="1"/>
        <v>32820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69578.399999999994</v>
      </c>
      <c r="K40" s="18"/>
      <c r="L40" s="19">
        <f t="shared" si="1"/>
        <v>34789.199999999997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73516.800000000003</v>
      </c>
      <c r="K41" s="28"/>
      <c r="L41" s="29">
        <f t="shared" si="1"/>
        <v>36758.400000000001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77455.199999999997</v>
      </c>
      <c r="K42" s="18"/>
      <c r="L42" s="19">
        <f t="shared" si="1"/>
        <v>38727.599999999999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81393.600000000006</v>
      </c>
      <c r="K43" s="75"/>
      <c r="L43" s="76">
        <f t="shared" si="1"/>
        <v>40696.800000000003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62:M62"/>
    <mergeCell ref="A45:M45"/>
    <mergeCell ref="A53:M53"/>
    <mergeCell ref="A54:M54"/>
    <mergeCell ref="A11:A12"/>
    <mergeCell ref="A57:M57"/>
    <mergeCell ref="A58:M58"/>
    <mergeCell ref="A59:M59"/>
    <mergeCell ref="A60:M60"/>
    <mergeCell ref="A61:M61"/>
    <mergeCell ref="L11:M12"/>
    <mergeCell ref="A73:M73"/>
    <mergeCell ref="K44:L44"/>
    <mergeCell ref="A64:M64"/>
    <mergeCell ref="A65:M65"/>
    <mergeCell ref="A66:M66"/>
    <mergeCell ref="A67:M67"/>
    <mergeCell ref="A50:M50"/>
    <mergeCell ref="A47:M47"/>
    <mergeCell ref="A46:M46"/>
    <mergeCell ref="A63:M63"/>
    <mergeCell ref="A48:M48"/>
    <mergeCell ref="A51:M51"/>
    <mergeCell ref="A52:M52"/>
    <mergeCell ref="A55:M55"/>
    <mergeCell ref="A56:M56"/>
    <mergeCell ref="A68:M68"/>
    <mergeCell ref="A69:M69"/>
    <mergeCell ref="A70:M70"/>
    <mergeCell ref="A71:M71"/>
    <mergeCell ref="A72:M72"/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62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17.828-4.8</f>
        <v>13.027999999999999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12767.439999999997</v>
      </c>
      <c r="K14" s="85"/>
      <c r="L14" s="65">
        <f>J14/2</f>
        <v>6383.7199999999984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13549.119999999997</v>
      </c>
      <c r="K15" s="28"/>
      <c r="L15" s="29">
        <f>J15/2</f>
        <v>6774.5599999999986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14330.799999999997</v>
      </c>
      <c r="K16" s="18"/>
      <c r="L16" s="19">
        <f t="shared" ref="L16:L43" si="1">J16/2</f>
        <v>7165.3999999999987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15373.039999999997</v>
      </c>
      <c r="K17" s="28"/>
      <c r="L17" s="29">
        <f t="shared" si="1"/>
        <v>7686.5199999999986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16415.28</v>
      </c>
      <c r="K18" s="18"/>
      <c r="L18" s="19">
        <f t="shared" si="1"/>
        <v>8207.64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17457.519999999997</v>
      </c>
      <c r="K19" s="28"/>
      <c r="L19" s="29">
        <f t="shared" si="1"/>
        <v>8728.7599999999984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18499.759999999998</v>
      </c>
      <c r="K20" s="18"/>
      <c r="L20" s="19">
        <f t="shared" si="1"/>
        <v>9249.8799999999992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19541.999999999996</v>
      </c>
      <c r="K21" s="28"/>
      <c r="L21" s="29">
        <f t="shared" si="1"/>
        <v>9770.9999999999982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20844.8</v>
      </c>
      <c r="K22" s="18"/>
      <c r="L22" s="19">
        <f t="shared" si="1"/>
        <v>10422.4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22147.599999999999</v>
      </c>
      <c r="K23" s="28"/>
      <c r="L23" s="29">
        <f t="shared" si="1"/>
        <v>11073.8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23450.399999999994</v>
      </c>
      <c r="K24" s="18"/>
      <c r="L24" s="19">
        <f t="shared" si="1"/>
        <v>11725.199999999997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24753.199999999997</v>
      </c>
      <c r="K25" s="28"/>
      <c r="L25" s="29">
        <f t="shared" si="1"/>
        <v>12376.599999999999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26055.999999999996</v>
      </c>
      <c r="K26" s="18"/>
      <c r="L26" s="19">
        <f t="shared" si="1"/>
        <v>13027.999999999998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28661.599999999995</v>
      </c>
      <c r="K27" s="28"/>
      <c r="L27" s="29">
        <f t="shared" si="1"/>
        <v>14330.799999999997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31267.199999999997</v>
      </c>
      <c r="K28" s="18"/>
      <c r="L28" s="19">
        <f t="shared" si="1"/>
        <v>15633.599999999999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33872.799999999996</v>
      </c>
      <c r="K29" s="28"/>
      <c r="L29" s="29">
        <f t="shared" si="1"/>
        <v>16936.399999999998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36478.399999999994</v>
      </c>
      <c r="K30" s="18"/>
      <c r="L30" s="19">
        <f t="shared" si="1"/>
        <v>18239.199999999997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39083.999999999993</v>
      </c>
      <c r="K31" s="28"/>
      <c r="L31" s="29">
        <f t="shared" si="1"/>
        <v>19541.999999999996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41689.599999999999</v>
      </c>
      <c r="K32" s="18"/>
      <c r="L32" s="19">
        <f t="shared" si="1"/>
        <v>20844.8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44295.199999999997</v>
      </c>
      <c r="K33" s="28"/>
      <c r="L33" s="29">
        <f t="shared" si="1"/>
        <v>22147.599999999999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46900.799999999988</v>
      </c>
      <c r="K34" s="18"/>
      <c r="L34" s="19">
        <f t="shared" si="1"/>
        <v>23450.399999999994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49506.399999999994</v>
      </c>
      <c r="K35" s="28"/>
      <c r="L35" s="29">
        <f t="shared" si="1"/>
        <v>24753.199999999997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53414.799999999988</v>
      </c>
      <c r="K36" s="18"/>
      <c r="L36" s="19">
        <f t="shared" si="1"/>
        <v>26707.399999999994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57323.19999999999</v>
      </c>
      <c r="K37" s="28"/>
      <c r="L37" s="29">
        <f t="shared" si="1"/>
        <v>28661.599999999995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61231.599999999991</v>
      </c>
      <c r="K38" s="18"/>
      <c r="L38" s="19">
        <f t="shared" si="1"/>
        <v>30615.799999999996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65139.999999999993</v>
      </c>
      <c r="K39" s="28"/>
      <c r="L39" s="29">
        <f t="shared" si="1"/>
        <v>32569.999999999996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69048.399999999994</v>
      </c>
      <c r="K40" s="18"/>
      <c r="L40" s="19">
        <f t="shared" si="1"/>
        <v>34524.199999999997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72956.799999999988</v>
      </c>
      <c r="K41" s="28"/>
      <c r="L41" s="29">
        <f t="shared" si="1"/>
        <v>36478.399999999994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76865.2</v>
      </c>
      <c r="K42" s="18"/>
      <c r="L42" s="19">
        <f t="shared" si="1"/>
        <v>38432.6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80773.599999999991</v>
      </c>
      <c r="K43" s="75"/>
      <c r="L43" s="76">
        <f t="shared" si="1"/>
        <v>40386.799999999996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62:M62"/>
    <mergeCell ref="A45:M45"/>
    <mergeCell ref="A53:M53"/>
    <mergeCell ref="A54:M54"/>
    <mergeCell ref="A11:A12"/>
    <mergeCell ref="A57:M57"/>
    <mergeCell ref="A58:M58"/>
    <mergeCell ref="A59:M59"/>
    <mergeCell ref="A60:M60"/>
    <mergeCell ref="A61:M61"/>
    <mergeCell ref="L11:M12"/>
    <mergeCell ref="A73:M73"/>
    <mergeCell ref="K44:L44"/>
    <mergeCell ref="A64:M64"/>
    <mergeCell ref="A65:M65"/>
    <mergeCell ref="A66:M66"/>
    <mergeCell ref="A67:M67"/>
    <mergeCell ref="A50:M50"/>
    <mergeCell ref="A47:M47"/>
    <mergeCell ref="A46:M46"/>
    <mergeCell ref="A63:M63"/>
    <mergeCell ref="A48:M48"/>
    <mergeCell ref="A51:M51"/>
    <mergeCell ref="A52:M52"/>
    <mergeCell ref="A55:M55"/>
    <mergeCell ref="A56:M56"/>
    <mergeCell ref="A68:M68"/>
    <mergeCell ref="A69:M69"/>
    <mergeCell ref="A70:M70"/>
    <mergeCell ref="A71:M71"/>
    <mergeCell ref="A72:M72"/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63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17.828-4.9</f>
        <v>12.927999999999999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12669.44</v>
      </c>
      <c r="K14" s="85"/>
      <c r="L14" s="65">
        <f>J14/2</f>
        <v>6334.72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13445.12</v>
      </c>
      <c r="K15" s="28"/>
      <c r="L15" s="29">
        <f>J15/2</f>
        <v>6722.56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14220.8</v>
      </c>
      <c r="K16" s="18"/>
      <c r="L16" s="19">
        <f t="shared" ref="L16:L43" si="1">J16/2</f>
        <v>7110.4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15255.04</v>
      </c>
      <c r="K17" s="28"/>
      <c r="L17" s="29">
        <f t="shared" si="1"/>
        <v>7627.52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16289.279999999997</v>
      </c>
      <c r="K18" s="18"/>
      <c r="L18" s="19">
        <f t="shared" si="1"/>
        <v>8144.6399999999985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17323.519999999997</v>
      </c>
      <c r="K19" s="28"/>
      <c r="L19" s="29">
        <f t="shared" si="1"/>
        <v>8661.7599999999984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18357.759999999998</v>
      </c>
      <c r="K20" s="18"/>
      <c r="L20" s="19">
        <f t="shared" si="1"/>
        <v>9178.8799999999992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19391.999999999996</v>
      </c>
      <c r="K21" s="28"/>
      <c r="L21" s="29">
        <f t="shared" si="1"/>
        <v>9695.9999999999982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20684.8</v>
      </c>
      <c r="K22" s="18"/>
      <c r="L22" s="19">
        <f t="shared" si="1"/>
        <v>10342.4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21977.599999999999</v>
      </c>
      <c r="K23" s="28"/>
      <c r="L23" s="29">
        <f t="shared" si="1"/>
        <v>10988.8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23270.400000000001</v>
      </c>
      <c r="K24" s="18"/>
      <c r="L24" s="19">
        <f t="shared" si="1"/>
        <v>11635.2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24563.200000000001</v>
      </c>
      <c r="K25" s="28"/>
      <c r="L25" s="29">
        <f t="shared" si="1"/>
        <v>12281.6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25856</v>
      </c>
      <c r="K26" s="18"/>
      <c r="L26" s="19">
        <f t="shared" si="1"/>
        <v>12928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28441.599999999999</v>
      </c>
      <c r="K27" s="28"/>
      <c r="L27" s="29">
        <f t="shared" si="1"/>
        <v>14220.8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31027.200000000001</v>
      </c>
      <c r="K28" s="18"/>
      <c r="L28" s="19">
        <f t="shared" si="1"/>
        <v>15513.6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33612.799999999996</v>
      </c>
      <c r="K29" s="28"/>
      <c r="L29" s="29">
        <f t="shared" si="1"/>
        <v>16806.399999999998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36198.399999999994</v>
      </c>
      <c r="K30" s="18"/>
      <c r="L30" s="19">
        <f t="shared" si="1"/>
        <v>18099.199999999997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38783.999999999993</v>
      </c>
      <c r="K31" s="28"/>
      <c r="L31" s="29">
        <f t="shared" si="1"/>
        <v>19391.999999999996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41369.599999999999</v>
      </c>
      <c r="K32" s="18"/>
      <c r="L32" s="19">
        <f t="shared" si="1"/>
        <v>20684.8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43955.199999999997</v>
      </c>
      <c r="K33" s="28"/>
      <c r="L33" s="29">
        <f t="shared" si="1"/>
        <v>21977.599999999999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46540.800000000003</v>
      </c>
      <c r="K34" s="18"/>
      <c r="L34" s="19">
        <f t="shared" si="1"/>
        <v>23270.400000000001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49126.400000000001</v>
      </c>
      <c r="K35" s="28"/>
      <c r="L35" s="29">
        <f t="shared" si="1"/>
        <v>24563.200000000001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53004.800000000003</v>
      </c>
      <c r="K36" s="18"/>
      <c r="L36" s="19">
        <f t="shared" si="1"/>
        <v>26502.400000000001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56883.199999999997</v>
      </c>
      <c r="K37" s="28"/>
      <c r="L37" s="29">
        <f t="shared" si="1"/>
        <v>28441.599999999999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60761.599999999999</v>
      </c>
      <c r="K38" s="18"/>
      <c r="L38" s="19">
        <f t="shared" si="1"/>
        <v>30380.799999999999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64639.999999999993</v>
      </c>
      <c r="K39" s="28"/>
      <c r="L39" s="29">
        <f t="shared" si="1"/>
        <v>32319.999999999996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68518.399999999994</v>
      </c>
      <c r="K40" s="18"/>
      <c r="L40" s="19">
        <f t="shared" si="1"/>
        <v>34259.199999999997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72396.799999999988</v>
      </c>
      <c r="K41" s="28"/>
      <c r="L41" s="29">
        <f t="shared" si="1"/>
        <v>36198.399999999994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76275.199999999997</v>
      </c>
      <c r="K42" s="18"/>
      <c r="L42" s="19">
        <f t="shared" si="1"/>
        <v>38137.599999999999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80153.599999999991</v>
      </c>
      <c r="K43" s="75"/>
      <c r="L43" s="76">
        <f t="shared" si="1"/>
        <v>40076.799999999996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62:M62"/>
    <mergeCell ref="A45:M45"/>
    <mergeCell ref="A53:M53"/>
    <mergeCell ref="A54:M54"/>
    <mergeCell ref="A11:A12"/>
    <mergeCell ref="A57:M57"/>
    <mergeCell ref="A58:M58"/>
    <mergeCell ref="A59:M59"/>
    <mergeCell ref="A60:M60"/>
    <mergeCell ref="A61:M61"/>
    <mergeCell ref="L11:M12"/>
    <mergeCell ref="A73:M73"/>
    <mergeCell ref="K44:L44"/>
    <mergeCell ref="A64:M64"/>
    <mergeCell ref="A65:M65"/>
    <mergeCell ref="A66:M66"/>
    <mergeCell ref="A67:M67"/>
    <mergeCell ref="A50:M50"/>
    <mergeCell ref="A47:M47"/>
    <mergeCell ref="A46:M46"/>
    <mergeCell ref="A63:M63"/>
    <mergeCell ref="A48:M48"/>
    <mergeCell ref="A51:M51"/>
    <mergeCell ref="A52:M52"/>
    <mergeCell ref="A55:M55"/>
    <mergeCell ref="A56:M56"/>
    <mergeCell ref="A68:M68"/>
    <mergeCell ref="A69:M69"/>
    <mergeCell ref="A70:M70"/>
    <mergeCell ref="A71:M71"/>
    <mergeCell ref="A72:M72"/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topLeftCell="A40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64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17.828-5</f>
        <v>12.827999999999999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12571.44</v>
      </c>
      <c r="K14" s="85"/>
      <c r="L14" s="65">
        <f>J14/2</f>
        <v>6285.72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13341.12</v>
      </c>
      <c r="K15" s="28"/>
      <c r="L15" s="29">
        <f>J15/2</f>
        <v>6670.56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14110.8</v>
      </c>
      <c r="K16" s="18"/>
      <c r="L16" s="19">
        <f t="shared" ref="L16:L43" si="1">J16/2</f>
        <v>7055.4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15137.04</v>
      </c>
      <c r="K17" s="28"/>
      <c r="L17" s="29">
        <f t="shared" si="1"/>
        <v>7568.52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16163.28</v>
      </c>
      <c r="K18" s="18"/>
      <c r="L18" s="19">
        <f t="shared" si="1"/>
        <v>8081.64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17189.52</v>
      </c>
      <c r="K19" s="28"/>
      <c r="L19" s="29">
        <f t="shared" si="1"/>
        <v>8594.76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18215.759999999998</v>
      </c>
      <c r="K20" s="18"/>
      <c r="L20" s="19">
        <f t="shared" si="1"/>
        <v>9107.8799999999992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19242</v>
      </c>
      <c r="K21" s="28"/>
      <c r="L21" s="29">
        <f t="shared" si="1"/>
        <v>9621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20524.8</v>
      </c>
      <c r="K22" s="18"/>
      <c r="L22" s="19">
        <f t="shared" si="1"/>
        <v>10262.4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21807.599999999999</v>
      </c>
      <c r="K23" s="28"/>
      <c r="L23" s="29">
        <f t="shared" si="1"/>
        <v>10903.8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23090.400000000001</v>
      </c>
      <c r="K24" s="18"/>
      <c r="L24" s="19">
        <f t="shared" si="1"/>
        <v>11545.2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24373.200000000001</v>
      </c>
      <c r="K25" s="28"/>
      <c r="L25" s="29">
        <f t="shared" si="1"/>
        <v>12186.6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25656</v>
      </c>
      <c r="K26" s="18"/>
      <c r="L26" s="19">
        <f t="shared" si="1"/>
        <v>12828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28221.599999999999</v>
      </c>
      <c r="K27" s="28"/>
      <c r="L27" s="29">
        <f t="shared" si="1"/>
        <v>14110.8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30787.200000000001</v>
      </c>
      <c r="K28" s="18"/>
      <c r="L28" s="19">
        <f t="shared" si="1"/>
        <v>15393.6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33352.800000000003</v>
      </c>
      <c r="K29" s="28"/>
      <c r="L29" s="29">
        <f t="shared" si="1"/>
        <v>16676.400000000001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35918.400000000001</v>
      </c>
      <c r="K30" s="18"/>
      <c r="L30" s="19">
        <f t="shared" si="1"/>
        <v>17959.2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38484</v>
      </c>
      <c r="K31" s="28"/>
      <c r="L31" s="29">
        <f t="shared" si="1"/>
        <v>19242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41049.599999999999</v>
      </c>
      <c r="K32" s="18"/>
      <c r="L32" s="19">
        <f t="shared" si="1"/>
        <v>20524.8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43615.199999999997</v>
      </c>
      <c r="K33" s="28"/>
      <c r="L33" s="29">
        <f t="shared" si="1"/>
        <v>21807.599999999999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46180.800000000003</v>
      </c>
      <c r="K34" s="18"/>
      <c r="L34" s="19">
        <f t="shared" si="1"/>
        <v>23090.400000000001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48746.400000000001</v>
      </c>
      <c r="K35" s="28"/>
      <c r="L35" s="29">
        <f t="shared" si="1"/>
        <v>24373.200000000001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52594.8</v>
      </c>
      <c r="K36" s="18"/>
      <c r="L36" s="19">
        <f t="shared" si="1"/>
        <v>26297.4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56443.199999999997</v>
      </c>
      <c r="K37" s="28"/>
      <c r="L37" s="29">
        <f t="shared" si="1"/>
        <v>28221.599999999999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60291.6</v>
      </c>
      <c r="K38" s="18"/>
      <c r="L38" s="19">
        <f t="shared" si="1"/>
        <v>30145.8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64140</v>
      </c>
      <c r="K39" s="28"/>
      <c r="L39" s="29">
        <f t="shared" si="1"/>
        <v>32070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67988.399999999994</v>
      </c>
      <c r="K40" s="18"/>
      <c r="L40" s="19">
        <f t="shared" si="1"/>
        <v>33994.199999999997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71836.800000000003</v>
      </c>
      <c r="K41" s="28"/>
      <c r="L41" s="29">
        <f t="shared" si="1"/>
        <v>35918.400000000001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75685.2</v>
      </c>
      <c r="K42" s="18"/>
      <c r="L42" s="19">
        <f t="shared" si="1"/>
        <v>37842.6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79533.600000000006</v>
      </c>
      <c r="K43" s="75"/>
      <c r="L43" s="76">
        <f t="shared" si="1"/>
        <v>39766.800000000003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62:M62"/>
    <mergeCell ref="A45:M45"/>
    <mergeCell ref="A53:M53"/>
    <mergeCell ref="A54:M54"/>
    <mergeCell ref="A11:A12"/>
    <mergeCell ref="A57:M57"/>
    <mergeCell ref="A58:M58"/>
    <mergeCell ref="A59:M59"/>
    <mergeCell ref="A60:M60"/>
    <mergeCell ref="A61:M61"/>
    <mergeCell ref="L11:M12"/>
    <mergeCell ref="A73:M73"/>
    <mergeCell ref="K44:L44"/>
    <mergeCell ref="A64:M64"/>
    <mergeCell ref="A65:M65"/>
    <mergeCell ref="A66:M66"/>
    <mergeCell ref="A67:M67"/>
    <mergeCell ref="A50:M50"/>
    <mergeCell ref="A47:M47"/>
    <mergeCell ref="A46:M46"/>
    <mergeCell ref="A63:M63"/>
    <mergeCell ref="A48:M48"/>
    <mergeCell ref="A51:M51"/>
    <mergeCell ref="A52:M52"/>
    <mergeCell ref="A55:M55"/>
    <mergeCell ref="A56:M56"/>
    <mergeCell ref="A68:M68"/>
    <mergeCell ref="A69:M69"/>
    <mergeCell ref="A70:M70"/>
    <mergeCell ref="A71:M71"/>
    <mergeCell ref="A72:M72"/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B11:B12"/>
    <mergeCell ref="C11:C12"/>
    <mergeCell ref="J11:K12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8.625" style="47" customWidth="1"/>
    <col min="11" max="11" width="2.125" style="48" customWidth="1"/>
    <col min="12" max="12" width="18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43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17.828-2.6</f>
        <v>15.228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14923.44</v>
      </c>
      <c r="K14" s="85"/>
      <c r="L14" s="65">
        <f>J14/2</f>
        <v>7461.72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15837.12</v>
      </c>
      <c r="K15" s="28"/>
      <c r="L15" s="29">
        <f>J15/2</f>
        <v>7918.56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16750.8</v>
      </c>
      <c r="K16" s="18"/>
      <c r="L16" s="19">
        <f t="shared" ref="L16:L43" si="1">J16/2</f>
        <v>8375.4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17969.04</v>
      </c>
      <c r="K17" s="28"/>
      <c r="L17" s="29">
        <f t="shared" si="1"/>
        <v>8984.52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19187.28</v>
      </c>
      <c r="K18" s="18"/>
      <c r="L18" s="19">
        <f t="shared" si="1"/>
        <v>9593.64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20405.52</v>
      </c>
      <c r="K19" s="28"/>
      <c r="L19" s="29">
        <f t="shared" si="1"/>
        <v>10202.76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21623.759999999998</v>
      </c>
      <c r="K20" s="18"/>
      <c r="L20" s="19">
        <f t="shared" si="1"/>
        <v>10811.88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22842</v>
      </c>
      <c r="K21" s="28"/>
      <c r="L21" s="29">
        <f t="shared" si="1"/>
        <v>11421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24364.799999999999</v>
      </c>
      <c r="K22" s="18"/>
      <c r="L22" s="19">
        <f t="shared" si="1"/>
        <v>12182.4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25887.599999999999</v>
      </c>
      <c r="K23" s="28"/>
      <c r="L23" s="29">
        <f t="shared" si="1"/>
        <v>12943.8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27410.400000000001</v>
      </c>
      <c r="K24" s="18"/>
      <c r="L24" s="19">
        <f t="shared" si="1"/>
        <v>13705.2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28933.200000000001</v>
      </c>
      <c r="K25" s="28"/>
      <c r="L25" s="29">
        <f t="shared" si="1"/>
        <v>14466.6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30456</v>
      </c>
      <c r="K26" s="18"/>
      <c r="L26" s="19">
        <f t="shared" si="1"/>
        <v>15228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33501.599999999999</v>
      </c>
      <c r="K27" s="28"/>
      <c r="L27" s="29">
        <f t="shared" si="1"/>
        <v>16750.8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36547.199999999997</v>
      </c>
      <c r="K28" s="18"/>
      <c r="L28" s="19">
        <f t="shared" si="1"/>
        <v>18273.599999999999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39592.800000000003</v>
      </c>
      <c r="K29" s="28"/>
      <c r="L29" s="29">
        <f t="shared" si="1"/>
        <v>19796.400000000001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42638.400000000001</v>
      </c>
      <c r="K30" s="18"/>
      <c r="L30" s="19">
        <f t="shared" si="1"/>
        <v>21319.200000000001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45684</v>
      </c>
      <c r="K31" s="28"/>
      <c r="L31" s="29">
        <f t="shared" si="1"/>
        <v>22842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48729.599999999999</v>
      </c>
      <c r="K32" s="18"/>
      <c r="L32" s="19">
        <f t="shared" si="1"/>
        <v>24364.799999999999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51775.199999999997</v>
      </c>
      <c r="K33" s="28"/>
      <c r="L33" s="29">
        <f t="shared" si="1"/>
        <v>25887.599999999999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54820.800000000003</v>
      </c>
      <c r="K34" s="18"/>
      <c r="L34" s="19">
        <f t="shared" si="1"/>
        <v>27410.400000000001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57866.400000000001</v>
      </c>
      <c r="K35" s="28"/>
      <c r="L35" s="29">
        <f t="shared" si="1"/>
        <v>28933.200000000001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62434.8</v>
      </c>
      <c r="K36" s="18"/>
      <c r="L36" s="19">
        <f t="shared" si="1"/>
        <v>31217.4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67003.199999999997</v>
      </c>
      <c r="K37" s="28"/>
      <c r="L37" s="29">
        <f t="shared" si="1"/>
        <v>33501.599999999999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71571.600000000006</v>
      </c>
      <c r="K38" s="18"/>
      <c r="L38" s="19">
        <f t="shared" si="1"/>
        <v>35785.800000000003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76140</v>
      </c>
      <c r="K39" s="28"/>
      <c r="L39" s="29">
        <f t="shared" si="1"/>
        <v>38070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80708.399999999994</v>
      </c>
      <c r="K40" s="18"/>
      <c r="L40" s="19">
        <f t="shared" si="1"/>
        <v>40354.199999999997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85276.800000000003</v>
      </c>
      <c r="K41" s="28"/>
      <c r="L41" s="29">
        <f t="shared" si="1"/>
        <v>42638.400000000001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89845.2</v>
      </c>
      <c r="K42" s="18"/>
      <c r="L42" s="19">
        <f t="shared" si="1"/>
        <v>44922.6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94413.6</v>
      </c>
      <c r="K43" s="75"/>
      <c r="L43" s="76">
        <f t="shared" si="1"/>
        <v>47206.8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1:M1"/>
    <mergeCell ref="A2:M2"/>
    <mergeCell ref="A3:M3"/>
    <mergeCell ref="A4:D10"/>
    <mergeCell ref="E4:I12"/>
    <mergeCell ref="J4:M4"/>
    <mergeCell ref="J5:M7"/>
    <mergeCell ref="J8:M8"/>
    <mergeCell ref="J9:M10"/>
    <mergeCell ref="A11:A12"/>
    <mergeCell ref="A52:M52"/>
    <mergeCell ref="B11:B12"/>
    <mergeCell ref="C11:C12"/>
    <mergeCell ref="J11:K12"/>
    <mergeCell ref="L11:M12"/>
    <mergeCell ref="K44:L44"/>
    <mergeCell ref="A45:M45"/>
    <mergeCell ref="A46:M46"/>
    <mergeCell ref="A47:M47"/>
    <mergeCell ref="A48:M48"/>
    <mergeCell ref="A50:M50"/>
    <mergeCell ref="A51:M51"/>
    <mergeCell ref="A64:M64"/>
    <mergeCell ref="A53:M53"/>
    <mergeCell ref="A54:M54"/>
    <mergeCell ref="A55:M55"/>
    <mergeCell ref="A56:M56"/>
    <mergeCell ref="A57:M57"/>
    <mergeCell ref="A58:M58"/>
    <mergeCell ref="A59:M59"/>
    <mergeCell ref="A60:M60"/>
    <mergeCell ref="A61:M61"/>
    <mergeCell ref="A62:M62"/>
    <mergeCell ref="A63:M63"/>
    <mergeCell ref="A71:M71"/>
    <mergeCell ref="A72:M72"/>
    <mergeCell ref="A73:M73"/>
    <mergeCell ref="A65:M65"/>
    <mergeCell ref="A66:M66"/>
    <mergeCell ref="A67:M67"/>
    <mergeCell ref="A68:M68"/>
    <mergeCell ref="A69:M69"/>
    <mergeCell ref="A70:M70"/>
  </mergeCells>
  <phoneticPr fontId="2"/>
  <pageMargins left="0.48" right="0.19685039370078741" top="0.62" bottom="0.19685039370078741" header="0" footer="0"/>
  <pageSetup paperSize="9" scale="90" fitToWidth="0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2.87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28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17.828-2.7</f>
        <v>15.128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14825.44</v>
      </c>
      <c r="K14" s="85"/>
      <c r="L14" s="65">
        <f>J14/2</f>
        <v>7412.72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15733.12</v>
      </c>
      <c r="K15" s="28"/>
      <c r="L15" s="29">
        <f>J15/2</f>
        <v>7866.56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16640.8</v>
      </c>
      <c r="K16" s="18"/>
      <c r="L16" s="19">
        <f t="shared" ref="L16:L43" si="1">J16/2</f>
        <v>8320.4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17851.04</v>
      </c>
      <c r="K17" s="28"/>
      <c r="L17" s="29">
        <f t="shared" si="1"/>
        <v>8925.52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19061.28</v>
      </c>
      <c r="K18" s="18"/>
      <c r="L18" s="19">
        <f t="shared" si="1"/>
        <v>9530.64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20271.52</v>
      </c>
      <c r="K19" s="28"/>
      <c r="L19" s="29">
        <f t="shared" si="1"/>
        <v>10135.76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21481.759999999998</v>
      </c>
      <c r="K20" s="18"/>
      <c r="L20" s="19">
        <f t="shared" si="1"/>
        <v>10740.88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22692</v>
      </c>
      <c r="K21" s="28"/>
      <c r="L21" s="29">
        <f t="shared" si="1"/>
        <v>11346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24204.799999999999</v>
      </c>
      <c r="K22" s="18"/>
      <c r="L22" s="19">
        <f t="shared" si="1"/>
        <v>12102.4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25717.599999999999</v>
      </c>
      <c r="K23" s="28"/>
      <c r="L23" s="29">
        <f t="shared" si="1"/>
        <v>12858.8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27230.400000000001</v>
      </c>
      <c r="K24" s="18"/>
      <c r="L24" s="19">
        <f t="shared" si="1"/>
        <v>13615.2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28743.200000000001</v>
      </c>
      <c r="K25" s="28"/>
      <c r="L25" s="29">
        <f t="shared" si="1"/>
        <v>14371.6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30256</v>
      </c>
      <c r="K26" s="18"/>
      <c r="L26" s="19">
        <f t="shared" si="1"/>
        <v>15128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33281.599999999999</v>
      </c>
      <c r="K27" s="28"/>
      <c r="L27" s="29">
        <f t="shared" si="1"/>
        <v>16640.8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36307.199999999997</v>
      </c>
      <c r="K28" s="18"/>
      <c r="L28" s="19">
        <f t="shared" si="1"/>
        <v>18153.599999999999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39332.800000000003</v>
      </c>
      <c r="K29" s="28"/>
      <c r="L29" s="29">
        <f t="shared" si="1"/>
        <v>19666.400000000001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42358.400000000001</v>
      </c>
      <c r="K30" s="18"/>
      <c r="L30" s="19">
        <f t="shared" si="1"/>
        <v>21179.200000000001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45384</v>
      </c>
      <c r="K31" s="28"/>
      <c r="L31" s="29">
        <f t="shared" si="1"/>
        <v>22692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48409.599999999999</v>
      </c>
      <c r="K32" s="18"/>
      <c r="L32" s="19">
        <f t="shared" si="1"/>
        <v>24204.799999999999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51435.199999999997</v>
      </c>
      <c r="K33" s="28"/>
      <c r="L33" s="29">
        <f t="shared" si="1"/>
        <v>25717.599999999999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54460.800000000003</v>
      </c>
      <c r="K34" s="18"/>
      <c r="L34" s="19">
        <f t="shared" si="1"/>
        <v>27230.400000000001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57486.400000000001</v>
      </c>
      <c r="K35" s="28"/>
      <c r="L35" s="29">
        <f t="shared" si="1"/>
        <v>28743.200000000001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62024.800000000003</v>
      </c>
      <c r="K36" s="18"/>
      <c r="L36" s="19">
        <f t="shared" si="1"/>
        <v>31012.400000000001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66563.199999999997</v>
      </c>
      <c r="K37" s="28"/>
      <c r="L37" s="29">
        <f t="shared" si="1"/>
        <v>33281.599999999999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71101.600000000006</v>
      </c>
      <c r="K38" s="18"/>
      <c r="L38" s="19">
        <f t="shared" si="1"/>
        <v>35550.800000000003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75640</v>
      </c>
      <c r="K39" s="28"/>
      <c r="L39" s="29">
        <f t="shared" si="1"/>
        <v>37820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80178.399999999994</v>
      </c>
      <c r="K40" s="18"/>
      <c r="L40" s="19">
        <f t="shared" si="1"/>
        <v>40089.199999999997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84716.800000000003</v>
      </c>
      <c r="K41" s="28"/>
      <c r="L41" s="29">
        <f t="shared" si="1"/>
        <v>42358.400000000001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89255.2</v>
      </c>
      <c r="K42" s="18"/>
      <c r="L42" s="19">
        <f t="shared" si="1"/>
        <v>44627.6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93793.600000000006</v>
      </c>
      <c r="K43" s="75"/>
      <c r="L43" s="76">
        <f t="shared" si="1"/>
        <v>46896.800000000003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45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17.828-2.8</f>
        <v>15.027999999999999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14727.439999999997</v>
      </c>
      <c r="K14" s="85"/>
      <c r="L14" s="65">
        <f>J14/2</f>
        <v>7363.7199999999984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15629.119999999997</v>
      </c>
      <c r="K15" s="28"/>
      <c r="L15" s="29">
        <f>J15/2</f>
        <v>7814.5599999999986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16530.8</v>
      </c>
      <c r="K16" s="18"/>
      <c r="L16" s="19">
        <f t="shared" ref="L16:L43" si="1">J16/2</f>
        <v>8265.4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17733.039999999997</v>
      </c>
      <c r="K17" s="28"/>
      <c r="L17" s="29">
        <f t="shared" si="1"/>
        <v>8866.5199999999986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18935.28</v>
      </c>
      <c r="K18" s="18"/>
      <c r="L18" s="19">
        <f t="shared" si="1"/>
        <v>9467.64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20137.519999999997</v>
      </c>
      <c r="K19" s="28"/>
      <c r="L19" s="29">
        <f t="shared" si="1"/>
        <v>10068.759999999998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21339.759999999998</v>
      </c>
      <c r="K20" s="18"/>
      <c r="L20" s="19">
        <f t="shared" si="1"/>
        <v>10669.88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22542</v>
      </c>
      <c r="K21" s="28"/>
      <c r="L21" s="29">
        <f t="shared" si="1"/>
        <v>11271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24044.799999999999</v>
      </c>
      <c r="K22" s="18"/>
      <c r="L22" s="19">
        <f t="shared" si="1"/>
        <v>12022.4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25547.599999999999</v>
      </c>
      <c r="K23" s="28"/>
      <c r="L23" s="29">
        <f t="shared" si="1"/>
        <v>12773.8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27050.399999999994</v>
      </c>
      <c r="K24" s="18"/>
      <c r="L24" s="19">
        <f t="shared" si="1"/>
        <v>13525.199999999997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28553.199999999997</v>
      </c>
      <c r="K25" s="28"/>
      <c r="L25" s="29">
        <f t="shared" si="1"/>
        <v>14276.599999999999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30055.999999999996</v>
      </c>
      <c r="K26" s="18"/>
      <c r="L26" s="19">
        <f t="shared" si="1"/>
        <v>15027.999999999998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33061.599999999999</v>
      </c>
      <c r="K27" s="28"/>
      <c r="L27" s="29">
        <f t="shared" si="1"/>
        <v>16530.8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36067.199999999997</v>
      </c>
      <c r="K28" s="18"/>
      <c r="L28" s="19">
        <f t="shared" si="1"/>
        <v>18033.599999999999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39072.799999999996</v>
      </c>
      <c r="K29" s="28"/>
      <c r="L29" s="29">
        <f t="shared" si="1"/>
        <v>19536.399999999998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42078.400000000001</v>
      </c>
      <c r="K30" s="18"/>
      <c r="L30" s="19">
        <f t="shared" si="1"/>
        <v>21039.200000000001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45084</v>
      </c>
      <c r="K31" s="28"/>
      <c r="L31" s="29">
        <f t="shared" si="1"/>
        <v>22542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48089.599999999999</v>
      </c>
      <c r="K32" s="18"/>
      <c r="L32" s="19">
        <f t="shared" si="1"/>
        <v>24044.799999999999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51095.199999999997</v>
      </c>
      <c r="K33" s="28"/>
      <c r="L33" s="29">
        <f t="shared" si="1"/>
        <v>25547.599999999999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54100.799999999988</v>
      </c>
      <c r="K34" s="18"/>
      <c r="L34" s="19">
        <f t="shared" si="1"/>
        <v>27050.399999999994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57106.399999999994</v>
      </c>
      <c r="K35" s="28"/>
      <c r="L35" s="29">
        <f t="shared" si="1"/>
        <v>28553.199999999997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61614.799999999988</v>
      </c>
      <c r="K36" s="18"/>
      <c r="L36" s="19">
        <f t="shared" si="1"/>
        <v>30807.399999999994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66123.199999999997</v>
      </c>
      <c r="K37" s="28"/>
      <c r="L37" s="29">
        <f t="shared" si="1"/>
        <v>33061.599999999999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70631.599999999991</v>
      </c>
      <c r="K38" s="18"/>
      <c r="L38" s="19">
        <f t="shared" si="1"/>
        <v>35315.799999999996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75139.999999999985</v>
      </c>
      <c r="K39" s="28"/>
      <c r="L39" s="29">
        <f t="shared" si="1"/>
        <v>37569.999999999993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79648.399999999994</v>
      </c>
      <c r="K40" s="18"/>
      <c r="L40" s="19">
        <f t="shared" si="1"/>
        <v>39824.199999999997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84156.800000000003</v>
      </c>
      <c r="K41" s="28"/>
      <c r="L41" s="29">
        <f t="shared" si="1"/>
        <v>42078.400000000001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88665.2</v>
      </c>
      <c r="K42" s="18"/>
      <c r="L42" s="19">
        <f t="shared" si="1"/>
        <v>44332.6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93173.6</v>
      </c>
      <c r="K43" s="75"/>
      <c r="L43" s="76">
        <f t="shared" si="1"/>
        <v>46586.8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46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17.828-2.9</f>
        <v>14.927999999999999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14629.44</v>
      </c>
      <c r="K14" s="85"/>
      <c r="L14" s="65">
        <f>J14/2</f>
        <v>7314.72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15525.12</v>
      </c>
      <c r="K15" s="28"/>
      <c r="L15" s="29">
        <f>J15/2</f>
        <v>7762.56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16420.8</v>
      </c>
      <c r="K16" s="18"/>
      <c r="L16" s="19">
        <f t="shared" ref="L16:L43" si="1">J16/2</f>
        <v>8210.4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17615.04</v>
      </c>
      <c r="K17" s="28"/>
      <c r="L17" s="29">
        <f t="shared" si="1"/>
        <v>8807.52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18809.28</v>
      </c>
      <c r="K18" s="18"/>
      <c r="L18" s="19">
        <f t="shared" si="1"/>
        <v>9404.64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20003.519999999997</v>
      </c>
      <c r="K19" s="28"/>
      <c r="L19" s="29">
        <f t="shared" si="1"/>
        <v>10001.759999999998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21197.759999999998</v>
      </c>
      <c r="K20" s="18"/>
      <c r="L20" s="19">
        <f t="shared" si="1"/>
        <v>10598.88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22392</v>
      </c>
      <c r="K21" s="28"/>
      <c r="L21" s="29">
        <f t="shared" si="1"/>
        <v>11196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23884.799999999999</v>
      </c>
      <c r="K22" s="18"/>
      <c r="L22" s="19">
        <f t="shared" si="1"/>
        <v>11942.4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25377.599999999999</v>
      </c>
      <c r="K23" s="28"/>
      <c r="L23" s="29">
        <f t="shared" si="1"/>
        <v>12688.8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26870.400000000001</v>
      </c>
      <c r="K24" s="18"/>
      <c r="L24" s="19">
        <f t="shared" si="1"/>
        <v>13435.2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28363.200000000001</v>
      </c>
      <c r="K25" s="28"/>
      <c r="L25" s="29">
        <f t="shared" si="1"/>
        <v>14181.6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29856</v>
      </c>
      <c r="K26" s="18"/>
      <c r="L26" s="19">
        <f t="shared" si="1"/>
        <v>14928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32841.599999999999</v>
      </c>
      <c r="K27" s="28"/>
      <c r="L27" s="29">
        <f t="shared" si="1"/>
        <v>16420.8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35827.199999999997</v>
      </c>
      <c r="K28" s="18"/>
      <c r="L28" s="19">
        <f t="shared" si="1"/>
        <v>17913.599999999999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38812.799999999996</v>
      </c>
      <c r="K29" s="28"/>
      <c r="L29" s="29">
        <f t="shared" si="1"/>
        <v>19406.399999999998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41798.399999999994</v>
      </c>
      <c r="K30" s="18"/>
      <c r="L30" s="19">
        <f t="shared" si="1"/>
        <v>20899.199999999997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44784</v>
      </c>
      <c r="K31" s="28"/>
      <c r="L31" s="29">
        <f t="shared" si="1"/>
        <v>22392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47769.599999999999</v>
      </c>
      <c r="K32" s="18"/>
      <c r="L32" s="19">
        <f t="shared" si="1"/>
        <v>23884.799999999999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50755.199999999997</v>
      </c>
      <c r="K33" s="28"/>
      <c r="L33" s="29">
        <f t="shared" si="1"/>
        <v>25377.599999999999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53740.800000000003</v>
      </c>
      <c r="K34" s="18"/>
      <c r="L34" s="19">
        <f t="shared" si="1"/>
        <v>26870.400000000001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56726.400000000001</v>
      </c>
      <c r="K35" s="28"/>
      <c r="L35" s="29">
        <f t="shared" si="1"/>
        <v>28363.200000000001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61204.800000000003</v>
      </c>
      <c r="K36" s="18"/>
      <c r="L36" s="19">
        <f t="shared" si="1"/>
        <v>30602.400000000001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65683.199999999997</v>
      </c>
      <c r="K37" s="28"/>
      <c r="L37" s="29">
        <f t="shared" si="1"/>
        <v>32841.599999999999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70161.600000000006</v>
      </c>
      <c r="K38" s="18"/>
      <c r="L38" s="19">
        <f t="shared" si="1"/>
        <v>35080.800000000003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74639.999999999985</v>
      </c>
      <c r="K39" s="28"/>
      <c r="L39" s="29">
        <f t="shared" si="1"/>
        <v>37319.999999999993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79118.399999999994</v>
      </c>
      <c r="K40" s="18"/>
      <c r="L40" s="19">
        <f t="shared" si="1"/>
        <v>39559.199999999997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83596.799999999988</v>
      </c>
      <c r="K41" s="28"/>
      <c r="L41" s="29">
        <f t="shared" si="1"/>
        <v>41798.399999999994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88075.199999999997</v>
      </c>
      <c r="K42" s="18"/>
      <c r="L42" s="19">
        <f t="shared" si="1"/>
        <v>44037.599999999999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92553.600000000006</v>
      </c>
      <c r="K43" s="75"/>
      <c r="L43" s="76">
        <f t="shared" si="1"/>
        <v>46276.800000000003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47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</f>
        <v>14.827999999999999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14531.44</v>
      </c>
      <c r="K14" s="85"/>
      <c r="L14" s="65">
        <f>J14/2</f>
        <v>7265.72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15421.12</v>
      </c>
      <c r="K15" s="28"/>
      <c r="L15" s="29">
        <f>J15/2</f>
        <v>7710.56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16310.8</v>
      </c>
      <c r="K16" s="18"/>
      <c r="L16" s="19">
        <f t="shared" ref="L16:L43" si="1">J16/2</f>
        <v>8155.4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17497.04</v>
      </c>
      <c r="K17" s="28"/>
      <c r="L17" s="29">
        <f t="shared" si="1"/>
        <v>8748.52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18683.28</v>
      </c>
      <c r="K18" s="18"/>
      <c r="L18" s="19">
        <f t="shared" si="1"/>
        <v>9341.64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19869.52</v>
      </c>
      <c r="K19" s="28"/>
      <c r="L19" s="29">
        <f t="shared" si="1"/>
        <v>9934.76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21055.759999999998</v>
      </c>
      <c r="K20" s="18"/>
      <c r="L20" s="19">
        <f t="shared" si="1"/>
        <v>10527.88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22242</v>
      </c>
      <c r="K21" s="28"/>
      <c r="L21" s="29">
        <f t="shared" si="1"/>
        <v>11121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23724.799999999999</v>
      </c>
      <c r="K22" s="18"/>
      <c r="L22" s="19">
        <f t="shared" si="1"/>
        <v>11862.4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25207.599999999999</v>
      </c>
      <c r="K23" s="28"/>
      <c r="L23" s="29">
        <f t="shared" si="1"/>
        <v>12603.8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26690.400000000001</v>
      </c>
      <c r="K24" s="18"/>
      <c r="L24" s="19">
        <f t="shared" si="1"/>
        <v>13345.2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28173.200000000001</v>
      </c>
      <c r="K25" s="28"/>
      <c r="L25" s="29">
        <f t="shared" si="1"/>
        <v>14086.6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29656</v>
      </c>
      <c r="K26" s="18"/>
      <c r="L26" s="19">
        <f t="shared" si="1"/>
        <v>14828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32621.599999999999</v>
      </c>
      <c r="K27" s="28"/>
      <c r="L27" s="29">
        <f t="shared" si="1"/>
        <v>16310.8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35587.199999999997</v>
      </c>
      <c r="K28" s="18"/>
      <c r="L28" s="19">
        <f t="shared" si="1"/>
        <v>17793.599999999999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38552.800000000003</v>
      </c>
      <c r="K29" s="28"/>
      <c r="L29" s="29">
        <f t="shared" si="1"/>
        <v>19276.400000000001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41518.400000000001</v>
      </c>
      <c r="K30" s="18"/>
      <c r="L30" s="19">
        <f t="shared" si="1"/>
        <v>20759.2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44484</v>
      </c>
      <c r="K31" s="28"/>
      <c r="L31" s="29">
        <f t="shared" si="1"/>
        <v>22242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47449.599999999999</v>
      </c>
      <c r="K32" s="18"/>
      <c r="L32" s="19">
        <f t="shared" si="1"/>
        <v>23724.799999999999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50415.199999999997</v>
      </c>
      <c r="K33" s="28"/>
      <c r="L33" s="29">
        <f t="shared" si="1"/>
        <v>25207.599999999999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53380.800000000003</v>
      </c>
      <c r="K34" s="18"/>
      <c r="L34" s="19">
        <f t="shared" si="1"/>
        <v>26690.400000000001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56346.400000000001</v>
      </c>
      <c r="K35" s="28"/>
      <c r="L35" s="29">
        <f t="shared" si="1"/>
        <v>28173.200000000001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60794.8</v>
      </c>
      <c r="K36" s="18"/>
      <c r="L36" s="19">
        <f t="shared" si="1"/>
        <v>30397.4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65243.199999999997</v>
      </c>
      <c r="K37" s="28"/>
      <c r="L37" s="29">
        <f t="shared" si="1"/>
        <v>32621.599999999999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69691.600000000006</v>
      </c>
      <c r="K38" s="18"/>
      <c r="L38" s="19">
        <f t="shared" si="1"/>
        <v>34845.800000000003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74140</v>
      </c>
      <c r="K39" s="28"/>
      <c r="L39" s="29">
        <f t="shared" si="1"/>
        <v>37070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78588.399999999994</v>
      </c>
      <c r="K40" s="18"/>
      <c r="L40" s="19">
        <f t="shared" si="1"/>
        <v>39294.199999999997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83036.800000000003</v>
      </c>
      <c r="K41" s="28"/>
      <c r="L41" s="29">
        <f t="shared" si="1"/>
        <v>41518.400000000001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87485.2</v>
      </c>
      <c r="K42" s="18"/>
      <c r="L42" s="19">
        <f t="shared" si="1"/>
        <v>43742.6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91933.6</v>
      </c>
      <c r="K43" s="75"/>
      <c r="L43" s="76">
        <f t="shared" si="1"/>
        <v>45966.8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48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17.828-3.1</f>
        <v>14.728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7" t="s">
        <v>69</v>
      </c>
      <c r="F13" s="8"/>
      <c r="G13" s="9"/>
      <c r="H13" s="8" t="s">
        <v>67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14433.44</v>
      </c>
      <c r="K14" s="85"/>
      <c r="L14" s="65">
        <f>J14/2</f>
        <v>7216.72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15317.12</v>
      </c>
      <c r="K15" s="28"/>
      <c r="L15" s="29">
        <f>J15/2</f>
        <v>7658.56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16200.8</v>
      </c>
      <c r="K16" s="18"/>
      <c r="L16" s="19">
        <f t="shared" ref="L16:L43" si="1">J16/2</f>
        <v>8100.4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17379.04</v>
      </c>
      <c r="K17" s="28"/>
      <c r="L17" s="29">
        <f t="shared" si="1"/>
        <v>8689.52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18557.28</v>
      </c>
      <c r="K18" s="18"/>
      <c r="L18" s="19">
        <f t="shared" si="1"/>
        <v>9278.64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19735.52</v>
      </c>
      <c r="K19" s="28"/>
      <c r="L19" s="29">
        <f t="shared" si="1"/>
        <v>9867.76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20913.759999999998</v>
      </c>
      <c r="K20" s="18"/>
      <c r="L20" s="19">
        <f t="shared" si="1"/>
        <v>10456.879999999999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22092</v>
      </c>
      <c r="K21" s="28"/>
      <c r="L21" s="29">
        <f t="shared" si="1"/>
        <v>11046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23564.799999999999</v>
      </c>
      <c r="K22" s="18"/>
      <c r="L22" s="19">
        <f t="shared" si="1"/>
        <v>11782.4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25037.599999999999</v>
      </c>
      <c r="K23" s="28"/>
      <c r="L23" s="29">
        <f t="shared" si="1"/>
        <v>12518.8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26510.400000000001</v>
      </c>
      <c r="K24" s="18"/>
      <c r="L24" s="19">
        <f t="shared" si="1"/>
        <v>13255.2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27983.200000000001</v>
      </c>
      <c r="K25" s="28"/>
      <c r="L25" s="29">
        <f t="shared" si="1"/>
        <v>13991.6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29456</v>
      </c>
      <c r="K26" s="18"/>
      <c r="L26" s="19">
        <f t="shared" si="1"/>
        <v>14728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32401.599999999999</v>
      </c>
      <c r="K27" s="28"/>
      <c r="L27" s="29">
        <f t="shared" si="1"/>
        <v>16200.8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35347.199999999997</v>
      </c>
      <c r="K28" s="18"/>
      <c r="L28" s="19">
        <f t="shared" si="1"/>
        <v>17673.599999999999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38292.800000000003</v>
      </c>
      <c r="K29" s="28"/>
      <c r="L29" s="29">
        <f t="shared" si="1"/>
        <v>19146.400000000001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41238.400000000001</v>
      </c>
      <c r="K30" s="18"/>
      <c r="L30" s="19">
        <f t="shared" si="1"/>
        <v>20619.2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44184</v>
      </c>
      <c r="K31" s="28"/>
      <c r="L31" s="29">
        <f t="shared" si="1"/>
        <v>22092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47129.599999999999</v>
      </c>
      <c r="K32" s="18"/>
      <c r="L32" s="19">
        <f t="shared" si="1"/>
        <v>23564.799999999999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50075.199999999997</v>
      </c>
      <c r="K33" s="28"/>
      <c r="L33" s="29">
        <f t="shared" si="1"/>
        <v>25037.599999999999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53020.800000000003</v>
      </c>
      <c r="K34" s="18"/>
      <c r="L34" s="19">
        <f t="shared" si="1"/>
        <v>26510.400000000001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55966.400000000001</v>
      </c>
      <c r="K35" s="28"/>
      <c r="L35" s="29">
        <f t="shared" si="1"/>
        <v>27983.200000000001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60384.800000000003</v>
      </c>
      <c r="K36" s="18"/>
      <c r="L36" s="19">
        <f t="shared" si="1"/>
        <v>30192.400000000001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64803.199999999997</v>
      </c>
      <c r="K37" s="28"/>
      <c r="L37" s="29">
        <f t="shared" si="1"/>
        <v>32401.599999999999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69221.600000000006</v>
      </c>
      <c r="K38" s="18"/>
      <c r="L38" s="19">
        <f t="shared" si="1"/>
        <v>34610.800000000003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73640</v>
      </c>
      <c r="K39" s="28"/>
      <c r="L39" s="29">
        <f t="shared" si="1"/>
        <v>36820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78058.399999999994</v>
      </c>
      <c r="K40" s="18"/>
      <c r="L40" s="19">
        <f t="shared" si="1"/>
        <v>39029.199999999997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82476.800000000003</v>
      </c>
      <c r="K41" s="28"/>
      <c r="L41" s="29">
        <f t="shared" si="1"/>
        <v>41238.400000000001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86895.2</v>
      </c>
      <c r="K42" s="18"/>
      <c r="L42" s="19">
        <f t="shared" si="1"/>
        <v>43447.6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91313.600000000006</v>
      </c>
      <c r="K43" s="75"/>
      <c r="L43" s="76">
        <f t="shared" si="1"/>
        <v>45656.800000000003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view="pageBreakPreview" zoomScaleNormal="100" workbookViewId="0">
      <selection sqref="A1:M1"/>
    </sheetView>
  </sheetViews>
  <sheetFormatPr defaultColWidth="9" defaultRowHeight="18.75" x14ac:dyDescent="0.15"/>
  <cols>
    <col min="1" max="1" width="7.875" style="2" customWidth="1"/>
    <col min="2" max="3" width="12.125" style="47" customWidth="1"/>
    <col min="4" max="4" width="1.25" style="47" customWidth="1"/>
    <col min="5" max="5" width="14.125" style="2" customWidth="1"/>
    <col min="6" max="6" width="1.25" style="2" customWidth="1"/>
    <col min="7" max="7" width="2.5" style="2" customWidth="1"/>
    <col min="8" max="8" width="14.75" style="2" customWidth="1"/>
    <col min="9" max="9" width="1.25" style="2" customWidth="1"/>
    <col min="10" max="10" width="19.625" style="47" customWidth="1"/>
    <col min="11" max="11" width="2.125" style="48" customWidth="1"/>
    <col min="12" max="12" width="19.625" style="48" customWidth="1"/>
    <col min="13" max="13" width="2.5" style="2" customWidth="1"/>
    <col min="14" max="14" width="5.625" style="2" customWidth="1"/>
    <col min="15" max="16384" width="9" style="2"/>
  </cols>
  <sheetData>
    <row r="1" spans="1:14" ht="30" customHeight="1" x14ac:dyDescent="0.55000000000000004">
      <c r="A1" s="91" t="s">
        <v>38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4" ht="16.5" customHeight="1" thickBo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27" customHeight="1" x14ac:dyDescent="0.15">
      <c r="A3" s="94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3" customFormat="1" ht="15" customHeight="1" x14ac:dyDescent="0.15">
      <c r="A4" s="97" t="s">
        <v>39</v>
      </c>
      <c r="B4" s="98"/>
      <c r="C4" s="98"/>
      <c r="D4" s="99"/>
      <c r="E4" s="106" t="s">
        <v>26</v>
      </c>
      <c r="F4" s="107"/>
      <c r="G4" s="107"/>
      <c r="H4" s="107"/>
      <c r="I4" s="108"/>
      <c r="J4" s="115" t="s">
        <v>27</v>
      </c>
      <c r="K4" s="116"/>
      <c r="L4" s="116"/>
      <c r="M4" s="117"/>
    </row>
    <row r="5" spans="1:14" s="3" customFormat="1" ht="7.5" customHeight="1" x14ac:dyDescent="0.15">
      <c r="A5" s="100"/>
      <c r="B5" s="101"/>
      <c r="C5" s="101"/>
      <c r="D5" s="102"/>
      <c r="E5" s="109"/>
      <c r="F5" s="110"/>
      <c r="G5" s="110"/>
      <c r="H5" s="110"/>
      <c r="I5" s="111"/>
      <c r="J5" s="118" t="s">
        <v>49</v>
      </c>
      <c r="K5" s="119"/>
      <c r="L5" s="119"/>
      <c r="M5" s="120"/>
    </row>
    <row r="6" spans="1:14" s="3" customFormat="1" ht="7.5" customHeight="1" x14ac:dyDescent="0.15">
      <c r="A6" s="100"/>
      <c r="B6" s="101"/>
      <c r="C6" s="101"/>
      <c r="D6" s="102"/>
      <c r="E6" s="109"/>
      <c r="F6" s="110"/>
      <c r="G6" s="110"/>
      <c r="H6" s="110"/>
      <c r="I6" s="111"/>
      <c r="J6" s="121"/>
      <c r="K6" s="119"/>
      <c r="L6" s="119"/>
      <c r="M6" s="120"/>
    </row>
    <row r="7" spans="1:14" s="3" customFormat="1" ht="7.5" customHeight="1" x14ac:dyDescent="0.15">
      <c r="A7" s="100"/>
      <c r="B7" s="101"/>
      <c r="C7" s="101"/>
      <c r="D7" s="102"/>
      <c r="E7" s="109"/>
      <c r="F7" s="110"/>
      <c r="G7" s="110"/>
      <c r="H7" s="110"/>
      <c r="I7" s="111"/>
      <c r="J7" s="122"/>
      <c r="K7" s="123"/>
      <c r="L7" s="123"/>
      <c r="M7" s="124"/>
    </row>
    <row r="8" spans="1:14" s="3" customFormat="1" ht="15" customHeight="1" x14ac:dyDescent="0.15">
      <c r="A8" s="100"/>
      <c r="B8" s="101"/>
      <c r="C8" s="101"/>
      <c r="D8" s="102"/>
      <c r="E8" s="109"/>
      <c r="F8" s="110"/>
      <c r="G8" s="110"/>
      <c r="H8" s="110"/>
      <c r="I8" s="111"/>
      <c r="J8" s="125" t="s">
        <v>0</v>
      </c>
      <c r="K8" s="126"/>
      <c r="L8" s="126"/>
      <c r="M8" s="127"/>
    </row>
    <row r="9" spans="1:14" s="3" customFormat="1" ht="11.25" customHeight="1" x14ac:dyDescent="0.15">
      <c r="A9" s="100"/>
      <c r="B9" s="101"/>
      <c r="C9" s="101"/>
      <c r="D9" s="102"/>
      <c r="E9" s="109"/>
      <c r="F9" s="110"/>
      <c r="G9" s="110"/>
      <c r="H9" s="110"/>
      <c r="I9" s="111"/>
      <c r="J9" s="128">
        <f>17.828-3.2</f>
        <v>14.628</v>
      </c>
      <c r="K9" s="129"/>
      <c r="L9" s="129"/>
      <c r="M9" s="130"/>
    </row>
    <row r="10" spans="1:14" s="3" customFormat="1" ht="11.25" customHeight="1" x14ac:dyDescent="0.15">
      <c r="A10" s="103"/>
      <c r="B10" s="104"/>
      <c r="C10" s="104"/>
      <c r="D10" s="105"/>
      <c r="E10" s="109"/>
      <c r="F10" s="110"/>
      <c r="G10" s="110"/>
      <c r="H10" s="110"/>
      <c r="I10" s="111"/>
      <c r="J10" s="131"/>
      <c r="K10" s="132"/>
      <c r="L10" s="132"/>
      <c r="M10" s="133"/>
    </row>
    <row r="11" spans="1:14" s="3" customFormat="1" ht="7.5" customHeight="1" x14ac:dyDescent="0.15">
      <c r="A11" s="142" t="s">
        <v>1</v>
      </c>
      <c r="B11" s="88" t="s">
        <v>2</v>
      </c>
      <c r="C11" s="88" t="s">
        <v>40</v>
      </c>
      <c r="D11" s="78"/>
      <c r="E11" s="109"/>
      <c r="F11" s="110"/>
      <c r="G11" s="110"/>
      <c r="H11" s="110"/>
      <c r="I11" s="111"/>
      <c r="J11" s="134" t="s">
        <v>3</v>
      </c>
      <c r="K11" s="135"/>
      <c r="L11" s="138" t="s">
        <v>4</v>
      </c>
      <c r="M11" s="139"/>
    </row>
    <row r="12" spans="1:14" s="3" customFormat="1" ht="7.5" customHeight="1" x14ac:dyDescent="0.15">
      <c r="A12" s="143"/>
      <c r="B12" s="89"/>
      <c r="C12" s="89"/>
      <c r="D12" s="79"/>
      <c r="E12" s="112"/>
      <c r="F12" s="113"/>
      <c r="G12" s="113"/>
      <c r="H12" s="113"/>
      <c r="I12" s="114"/>
      <c r="J12" s="136"/>
      <c r="K12" s="137"/>
      <c r="L12" s="140"/>
      <c r="M12" s="141"/>
    </row>
    <row r="13" spans="1:14" s="14" customFormat="1" ht="13.5" customHeight="1" x14ac:dyDescent="0.15">
      <c r="A13" s="4"/>
      <c r="B13" s="5"/>
      <c r="C13" s="5"/>
      <c r="D13" s="6"/>
      <c r="E13" s="81" t="s">
        <v>71</v>
      </c>
      <c r="F13" s="8"/>
      <c r="G13" s="9"/>
      <c r="H13" s="82" t="s">
        <v>70</v>
      </c>
      <c r="I13" s="10"/>
      <c r="J13" s="11"/>
      <c r="K13" s="12"/>
      <c r="L13" s="10"/>
      <c r="M13" s="13"/>
    </row>
    <row r="14" spans="1:14" s="14" customFormat="1" ht="13.5" customHeight="1" x14ac:dyDescent="0.15">
      <c r="A14" s="61">
        <v>1</v>
      </c>
      <c r="B14" s="62">
        <v>98000</v>
      </c>
      <c r="C14" s="62">
        <v>3270</v>
      </c>
      <c r="D14" s="63"/>
      <c r="E14" s="83"/>
      <c r="F14" s="16"/>
      <c r="G14" s="84" t="s">
        <v>5</v>
      </c>
      <c r="H14" s="15">
        <v>101000</v>
      </c>
      <c r="I14" s="16"/>
      <c r="J14" s="64">
        <f>B14*J$9/100</f>
        <v>14335.44</v>
      </c>
      <c r="K14" s="85"/>
      <c r="L14" s="65">
        <f>J14/2</f>
        <v>7167.72</v>
      </c>
      <c r="M14" s="66"/>
    </row>
    <row r="15" spans="1:14" s="14" customFormat="1" ht="13.5" customHeight="1" x14ac:dyDescent="0.15">
      <c r="A15" s="52">
        <v>2</v>
      </c>
      <c r="B15" s="53">
        <v>104000</v>
      </c>
      <c r="C15" s="53">
        <v>3470</v>
      </c>
      <c r="D15" s="54"/>
      <c r="E15" s="60">
        <v>101000</v>
      </c>
      <c r="F15" s="55"/>
      <c r="G15" s="56" t="s">
        <v>5</v>
      </c>
      <c r="H15" s="56">
        <v>107000</v>
      </c>
      <c r="I15" s="57"/>
      <c r="J15" s="27">
        <f t="shared" ref="J15:J43" si="0">B15*J$9/100</f>
        <v>15213.12</v>
      </c>
      <c r="K15" s="28"/>
      <c r="L15" s="29">
        <f>J15/2</f>
        <v>7606.56</v>
      </c>
      <c r="M15" s="30"/>
    </row>
    <row r="16" spans="1:14" s="31" customFormat="1" ht="13.5" customHeight="1" x14ac:dyDescent="0.15">
      <c r="A16" s="32">
        <v>3</v>
      </c>
      <c r="B16" s="33">
        <v>110000</v>
      </c>
      <c r="C16" s="33">
        <v>3670</v>
      </c>
      <c r="D16" s="34"/>
      <c r="E16" s="50">
        <v>107000</v>
      </c>
      <c r="F16" s="36"/>
      <c r="G16" s="35" t="s">
        <v>5</v>
      </c>
      <c r="H16" s="40">
        <v>114000</v>
      </c>
      <c r="I16" s="37"/>
      <c r="J16" s="17">
        <f t="shared" si="0"/>
        <v>16090.8</v>
      </c>
      <c r="K16" s="18"/>
      <c r="L16" s="19">
        <f t="shared" ref="L16:L43" si="1">J16/2</f>
        <v>8045.4</v>
      </c>
      <c r="M16" s="20"/>
    </row>
    <row r="17" spans="1:13" s="14" customFormat="1" ht="13.5" customHeight="1" x14ac:dyDescent="0.15">
      <c r="A17" s="21">
        <v>4</v>
      </c>
      <c r="B17" s="22">
        <v>118000</v>
      </c>
      <c r="C17" s="22">
        <v>3930</v>
      </c>
      <c r="D17" s="23"/>
      <c r="E17" s="49">
        <v>114000</v>
      </c>
      <c r="F17" s="25"/>
      <c r="G17" s="24" t="s">
        <v>5</v>
      </c>
      <c r="H17" s="51">
        <v>122000</v>
      </c>
      <c r="I17" s="26"/>
      <c r="J17" s="27">
        <f t="shared" si="0"/>
        <v>17261.04</v>
      </c>
      <c r="K17" s="28"/>
      <c r="L17" s="29">
        <f t="shared" si="1"/>
        <v>8630.52</v>
      </c>
      <c r="M17" s="30"/>
    </row>
    <row r="18" spans="1:13" s="31" customFormat="1" ht="13.5" customHeight="1" x14ac:dyDescent="0.15">
      <c r="A18" s="32">
        <v>5</v>
      </c>
      <c r="B18" s="33">
        <v>126000</v>
      </c>
      <c r="C18" s="33">
        <v>4200</v>
      </c>
      <c r="D18" s="34"/>
      <c r="E18" s="50">
        <v>122000</v>
      </c>
      <c r="F18" s="36"/>
      <c r="G18" s="35" t="s">
        <v>5</v>
      </c>
      <c r="H18" s="40">
        <v>130000</v>
      </c>
      <c r="I18" s="37"/>
      <c r="J18" s="17">
        <f t="shared" si="0"/>
        <v>18431.28</v>
      </c>
      <c r="K18" s="18"/>
      <c r="L18" s="19">
        <f t="shared" si="1"/>
        <v>9215.64</v>
      </c>
      <c r="M18" s="20"/>
    </row>
    <row r="19" spans="1:13" s="14" customFormat="1" ht="13.5" customHeight="1" x14ac:dyDescent="0.15">
      <c r="A19" s="21">
        <v>6</v>
      </c>
      <c r="B19" s="22">
        <v>134000</v>
      </c>
      <c r="C19" s="22">
        <v>4470</v>
      </c>
      <c r="D19" s="23"/>
      <c r="E19" s="49">
        <v>130000</v>
      </c>
      <c r="F19" s="25"/>
      <c r="G19" s="24" t="s">
        <v>5</v>
      </c>
      <c r="H19" s="51">
        <v>138000</v>
      </c>
      <c r="I19" s="26"/>
      <c r="J19" s="27">
        <f t="shared" si="0"/>
        <v>19601.52</v>
      </c>
      <c r="K19" s="28"/>
      <c r="L19" s="29">
        <f t="shared" si="1"/>
        <v>9800.76</v>
      </c>
      <c r="M19" s="30"/>
    </row>
    <row r="20" spans="1:13" s="31" customFormat="1" ht="13.5" customHeight="1" x14ac:dyDescent="0.15">
      <c r="A20" s="39">
        <v>7</v>
      </c>
      <c r="B20" s="33">
        <v>142000</v>
      </c>
      <c r="C20" s="33">
        <v>4730</v>
      </c>
      <c r="D20" s="34"/>
      <c r="E20" s="50">
        <v>138000</v>
      </c>
      <c r="F20" s="36"/>
      <c r="G20" s="35" t="s">
        <v>5</v>
      </c>
      <c r="H20" s="40">
        <v>146000</v>
      </c>
      <c r="I20" s="37"/>
      <c r="J20" s="17">
        <f t="shared" si="0"/>
        <v>20771.759999999998</v>
      </c>
      <c r="K20" s="18"/>
      <c r="L20" s="19">
        <f t="shared" si="1"/>
        <v>10385.879999999999</v>
      </c>
      <c r="M20" s="20"/>
    </row>
    <row r="21" spans="1:13" s="14" customFormat="1" ht="13.5" customHeight="1" x14ac:dyDescent="0.15">
      <c r="A21" s="38">
        <v>8</v>
      </c>
      <c r="B21" s="22">
        <v>150000</v>
      </c>
      <c r="C21" s="22">
        <v>5000</v>
      </c>
      <c r="D21" s="23"/>
      <c r="E21" s="49">
        <v>146000</v>
      </c>
      <c r="F21" s="25"/>
      <c r="G21" s="24" t="s">
        <v>5</v>
      </c>
      <c r="H21" s="51">
        <v>155000</v>
      </c>
      <c r="I21" s="26"/>
      <c r="J21" s="27">
        <f t="shared" si="0"/>
        <v>21942</v>
      </c>
      <c r="K21" s="28"/>
      <c r="L21" s="29">
        <f t="shared" si="1"/>
        <v>10971</v>
      </c>
      <c r="M21" s="30"/>
    </row>
    <row r="22" spans="1:13" s="31" customFormat="1" ht="13.5" customHeight="1" x14ac:dyDescent="0.15">
      <c r="A22" s="39">
        <v>9</v>
      </c>
      <c r="B22" s="33">
        <v>160000</v>
      </c>
      <c r="C22" s="33">
        <v>5330</v>
      </c>
      <c r="D22" s="34"/>
      <c r="E22" s="50">
        <v>155000</v>
      </c>
      <c r="F22" s="36"/>
      <c r="G22" s="35" t="s">
        <v>5</v>
      </c>
      <c r="H22" s="40">
        <v>165000</v>
      </c>
      <c r="I22" s="37"/>
      <c r="J22" s="17">
        <f t="shared" si="0"/>
        <v>23404.799999999999</v>
      </c>
      <c r="K22" s="18"/>
      <c r="L22" s="19">
        <f t="shared" si="1"/>
        <v>11702.4</v>
      </c>
      <c r="M22" s="20"/>
    </row>
    <row r="23" spans="1:13" s="14" customFormat="1" ht="13.5" customHeight="1" x14ac:dyDescent="0.15">
      <c r="A23" s="38">
        <v>10</v>
      </c>
      <c r="B23" s="22">
        <v>170000</v>
      </c>
      <c r="C23" s="22">
        <v>5670</v>
      </c>
      <c r="D23" s="23"/>
      <c r="E23" s="49">
        <v>165000</v>
      </c>
      <c r="F23" s="25"/>
      <c r="G23" s="24" t="s">
        <v>5</v>
      </c>
      <c r="H23" s="51">
        <v>175000</v>
      </c>
      <c r="I23" s="26"/>
      <c r="J23" s="27">
        <f t="shared" si="0"/>
        <v>24867.599999999999</v>
      </c>
      <c r="K23" s="28"/>
      <c r="L23" s="29">
        <f t="shared" si="1"/>
        <v>12433.8</v>
      </c>
      <c r="M23" s="30"/>
    </row>
    <row r="24" spans="1:13" s="31" customFormat="1" ht="13.5" customHeight="1" x14ac:dyDescent="0.15">
      <c r="A24" s="39">
        <v>11</v>
      </c>
      <c r="B24" s="33">
        <v>180000</v>
      </c>
      <c r="C24" s="33">
        <v>6000</v>
      </c>
      <c r="D24" s="34"/>
      <c r="E24" s="50">
        <v>175000</v>
      </c>
      <c r="F24" s="36"/>
      <c r="G24" s="35" t="s">
        <v>5</v>
      </c>
      <c r="H24" s="40">
        <v>185000</v>
      </c>
      <c r="I24" s="37"/>
      <c r="J24" s="17">
        <f t="shared" si="0"/>
        <v>26330.400000000001</v>
      </c>
      <c r="K24" s="18"/>
      <c r="L24" s="19">
        <f t="shared" si="1"/>
        <v>13165.2</v>
      </c>
      <c r="M24" s="20"/>
    </row>
    <row r="25" spans="1:13" s="14" customFormat="1" ht="13.5" customHeight="1" x14ac:dyDescent="0.15">
      <c r="A25" s="38">
        <v>12</v>
      </c>
      <c r="B25" s="22">
        <v>190000</v>
      </c>
      <c r="C25" s="22">
        <v>6330</v>
      </c>
      <c r="D25" s="23"/>
      <c r="E25" s="49">
        <v>185000</v>
      </c>
      <c r="F25" s="25"/>
      <c r="G25" s="24" t="s">
        <v>5</v>
      </c>
      <c r="H25" s="51">
        <v>195000</v>
      </c>
      <c r="I25" s="26"/>
      <c r="J25" s="27">
        <f t="shared" si="0"/>
        <v>27793.200000000001</v>
      </c>
      <c r="K25" s="28"/>
      <c r="L25" s="29">
        <f t="shared" si="1"/>
        <v>13896.6</v>
      </c>
      <c r="M25" s="30"/>
    </row>
    <row r="26" spans="1:13" s="31" customFormat="1" ht="13.5" customHeight="1" x14ac:dyDescent="0.15">
      <c r="A26" s="39">
        <v>13</v>
      </c>
      <c r="B26" s="33">
        <v>200000</v>
      </c>
      <c r="C26" s="33">
        <v>6670</v>
      </c>
      <c r="D26" s="34"/>
      <c r="E26" s="50">
        <v>195000</v>
      </c>
      <c r="F26" s="36"/>
      <c r="G26" s="35" t="s">
        <v>5</v>
      </c>
      <c r="H26" s="40">
        <v>210000</v>
      </c>
      <c r="I26" s="37"/>
      <c r="J26" s="17">
        <f t="shared" si="0"/>
        <v>29256</v>
      </c>
      <c r="K26" s="18"/>
      <c r="L26" s="19">
        <f t="shared" si="1"/>
        <v>14628</v>
      </c>
      <c r="M26" s="20"/>
    </row>
    <row r="27" spans="1:13" s="14" customFormat="1" ht="13.5" customHeight="1" x14ac:dyDescent="0.15">
      <c r="A27" s="38">
        <v>14</v>
      </c>
      <c r="B27" s="22">
        <v>220000</v>
      </c>
      <c r="C27" s="22">
        <v>7330</v>
      </c>
      <c r="D27" s="23"/>
      <c r="E27" s="49">
        <v>210000</v>
      </c>
      <c r="F27" s="25"/>
      <c r="G27" s="24" t="s">
        <v>5</v>
      </c>
      <c r="H27" s="51">
        <v>230000</v>
      </c>
      <c r="I27" s="26"/>
      <c r="J27" s="27">
        <f t="shared" si="0"/>
        <v>32181.599999999999</v>
      </c>
      <c r="K27" s="28"/>
      <c r="L27" s="29">
        <f t="shared" si="1"/>
        <v>16090.8</v>
      </c>
      <c r="M27" s="30"/>
    </row>
    <row r="28" spans="1:13" s="31" customFormat="1" ht="13.5" customHeight="1" x14ac:dyDescent="0.15">
      <c r="A28" s="39">
        <v>15</v>
      </c>
      <c r="B28" s="33">
        <v>240000</v>
      </c>
      <c r="C28" s="33">
        <v>8000</v>
      </c>
      <c r="D28" s="34"/>
      <c r="E28" s="50">
        <v>230000</v>
      </c>
      <c r="F28" s="36"/>
      <c r="G28" s="35" t="s">
        <v>5</v>
      </c>
      <c r="H28" s="40">
        <v>250000</v>
      </c>
      <c r="I28" s="37"/>
      <c r="J28" s="17">
        <f t="shared" si="0"/>
        <v>35107.199999999997</v>
      </c>
      <c r="K28" s="18"/>
      <c r="L28" s="19">
        <f t="shared" si="1"/>
        <v>17553.599999999999</v>
      </c>
      <c r="M28" s="20"/>
    </row>
    <row r="29" spans="1:13" s="14" customFormat="1" ht="13.5" customHeight="1" x14ac:dyDescent="0.15">
      <c r="A29" s="38">
        <v>16</v>
      </c>
      <c r="B29" s="22">
        <v>260000</v>
      </c>
      <c r="C29" s="22">
        <v>8670</v>
      </c>
      <c r="D29" s="23"/>
      <c r="E29" s="49">
        <v>250000</v>
      </c>
      <c r="F29" s="25"/>
      <c r="G29" s="24" t="s">
        <v>5</v>
      </c>
      <c r="H29" s="51">
        <v>270000</v>
      </c>
      <c r="I29" s="26"/>
      <c r="J29" s="27">
        <f t="shared" si="0"/>
        <v>38032.800000000003</v>
      </c>
      <c r="K29" s="28"/>
      <c r="L29" s="29">
        <f t="shared" si="1"/>
        <v>19016.400000000001</v>
      </c>
      <c r="M29" s="30"/>
    </row>
    <row r="30" spans="1:13" s="31" customFormat="1" ht="13.5" customHeight="1" x14ac:dyDescent="0.15">
      <c r="A30" s="39">
        <v>17</v>
      </c>
      <c r="B30" s="33">
        <v>280000</v>
      </c>
      <c r="C30" s="33">
        <v>9330</v>
      </c>
      <c r="D30" s="34"/>
      <c r="E30" s="50">
        <v>270000</v>
      </c>
      <c r="F30" s="36"/>
      <c r="G30" s="35" t="s">
        <v>5</v>
      </c>
      <c r="H30" s="40">
        <v>290000</v>
      </c>
      <c r="I30" s="37"/>
      <c r="J30" s="17">
        <f t="shared" si="0"/>
        <v>40958.400000000001</v>
      </c>
      <c r="K30" s="18"/>
      <c r="L30" s="19">
        <f t="shared" si="1"/>
        <v>20479.2</v>
      </c>
      <c r="M30" s="20"/>
    </row>
    <row r="31" spans="1:13" s="14" customFormat="1" ht="13.5" customHeight="1" x14ac:dyDescent="0.15">
      <c r="A31" s="38">
        <v>18</v>
      </c>
      <c r="B31" s="22">
        <v>300000</v>
      </c>
      <c r="C31" s="22">
        <v>10000</v>
      </c>
      <c r="D31" s="58"/>
      <c r="E31" s="49">
        <v>290000</v>
      </c>
      <c r="F31" s="59"/>
      <c r="G31" s="51" t="s">
        <v>5</v>
      </c>
      <c r="H31" s="51">
        <v>310000</v>
      </c>
      <c r="I31" s="26"/>
      <c r="J31" s="27">
        <f t="shared" si="0"/>
        <v>43884</v>
      </c>
      <c r="K31" s="28"/>
      <c r="L31" s="29">
        <f t="shared" si="1"/>
        <v>21942</v>
      </c>
      <c r="M31" s="30"/>
    </row>
    <row r="32" spans="1:13" s="31" customFormat="1" ht="13.5" customHeight="1" x14ac:dyDescent="0.15">
      <c r="A32" s="39">
        <v>19</v>
      </c>
      <c r="B32" s="33">
        <v>320000</v>
      </c>
      <c r="C32" s="33">
        <v>10670</v>
      </c>
      <c r="D32" s="34"/>
      <c r="E32" s="50">
        <v>310000</v>
      </c>
      <c r="F32" s="36"/>
      <c r="G32" s="35" t="s">
        <v>5</v>
      </c>
      <c r="H32" s="40">
        <v>330000</v>
      </c>
      <c r="I32" s="37"/>
      <c r="J32" s="17">
        <f t="shared" si="0"/>
        <v>46809.599999999999</v>
      </c>
      <c r="K32" s="18"/>
      <c r="L32" s="19">
        <f t="shared" si="1"/>
        <v>23404.799999999999</v>
      </c>
      <c r="M32" s="20"/>
    </row>
    <row r="33" spans="1:13" s="14" customFormat="1" ht="13.5" customHeight="1" x14ac:dyDescent="0.15">
      <c r="A33" s="38">
        <v>20</v>
      </c>
      <c r="B33" s="22">
        <v>340000</v>
      </c>
      <c r="C33" s="22">
        <v>11330</v>
      </c>
      <c r="D33" s="23"/>
      <c r="E33" s="49">
        <v>330000</v>
      </c>
      <c r="F33" s="25"/>
      <c r="G33" s="24" t="s">
        <v>5</v>
      </c>
      <c r="H33" s="51">
        <v>350000</v>
      </c>
      <c r="I33" s="26"/>
      <c r="J33" s="27">
        <f t="shared" si="0"/>
        <v>49735.199999999997</v>
      </c>
      <c r="K33" s="28"/>
      <c r="L33" s="29">
        <f t="shared" si="1"/>
        <v>24867.599999999999</v>
      </c>
      <c r="M33" s="30"/>
    </row>
    <row r="34" spans="1:13" s="31" customFormat="1" ht="13.5" customHeight="1" x14ac:dyDescent="0.15">
      <c r="A34" s="39">
        <v>21</v>
      </c>
      <c r="B34" s="33">
        <v>360000</v>
      </c>
      <c r="C34" s="33">
        <v>12000</v>
      </c>
      <c r="D34" s="34"/>
      <c r="E34" s="50">
        <v>350000</v>
      </c>
      <c r="F34" s="36"/>
      <c r="G34" s="35" t="s">
        <v>5</v>
      </c>
      <c r="H34" s="40">
        <v>370000</v>
      </c>
      <c r="I34" s="37"/>
      <c r="J34" s="17">
        <f t="shared" si="0"/>
        <v>52660.800000000003</v>
      </c>
      <c r="K34" s="18"/>
      <c r="L34" s="19">
        <f t="shared" si="1"/>
        <v>26330.400000000001</v>
      </c>
      <c r="M34" s="20"/>
    </row>
    <row r="35" spans="1:13" s="14" customFormat="1" ht="13.5" customHeight="1" x14ac:dyDescent="0.15">
      <c r="A35" s="38">
        <v>22</v>
      </c>
      <c r="B35" s="22">
        <v>380000</v>
      </c>
      <c r="C35" s="22">
        <v>12670</v>
      </c>
      <c r="D35" s="23"/>
      <c r="E35" s="49">
        <v>370000</v>
      </c>
      <c r="F35" s="25"/>
      <c r="G35" s="24" t="s">
        <v>5</v>
      </c>
      <c r="H35" s="51">
        <v>395000</v>
      </c>
      <c r="I35" s="26"/>
      <c r="J35" s="27">
        <f t="shared" si="0"/>
        <v>55586.400000000001</v>
      </c>
      <c r="K35" s="28"/>
      <c r="L35" s="29">
        <f t="shared" si="1"/>
        <v>27793.200000000001</v>
      </c>
      <c r="M35" s="30"/>
    </row>
    <row r="36" spans="1:13" s="31" customFormat="1" ht="13.5" customHeight="1" x14ac:dyDescent="0.15">
      <c r="A36" s="39">
        <v>23</v>
      </c>
      <c r="B36" s="33">
        <v>410000</v>
      </c>
      <c r="C36" s="33">
        <v>13670</v>
      </c>
      <c r="D36" s="34"/>
      <c r="E36" s="50">
        <v>395000</v>
      </c>
      <c r="F36" s="36"/>
      <c r="G36" s="35" t="s">
        <v>5</v>
      </c>
      <c r="H36" s="40">
        <v>425000</v>
      </c>
      <c r="I36" s="37"/>
      <c r="J36" s="17">
        <f t="shared" si="0"/>
        <v>59974.8</v>
      </c>
      <c r="K36" s="18"/>
      <c r="L36" s="19">
        <f t="shared" si="1"/>
        <v>29987.4</v>
      </c>
      <c r="M36" s="20"/>
    </row>
    <row r="37" spans="1:13" s="14" customFormat="1" ht="13.5" customHeight="1" x14ac:dyDescent="0.15">
      <c r="A37" s="38">
        <v>24</v>
      </c>
      <c r="B37" s="22">
        <v>440000</v>
      </c>
      <c r="C37" s="22">
        <v>14670</v>
      </c>
      <c r="D37" s="23"/>
      <c r="E37" s="49">
        <v>425000</v>
      </c>
      <c r="F37" s="25"/>
      <c r="G37" s="24" t="s">
        <v>5</v>
      </c>
      <c r="H37" s="51">
        <v>455000</v>
      </c>
      <c r="I37" s="26"/>
      <c r="J37" s="27">
        <f t="shared" si="0"/>
        <v>64363.199999999997</v>
      </c>
      <c r="K37" s="28"/>
      <c r="L37" s="29">
        <f t="shared" si="1"/>
        <v>32181.599999999999</v>
      </c>
      <c r="M37" s="30"/>
    </row>
    <row r="38" spans="1:13" s="31" customFormat="1" ht="13.5" customHeight="1" x14ac:dyDescent="0.15">
      <c r="A38" s="39">
        <v>25</v>
      </c>
      <c r="B38" s="33">
        <v>470000</v>
      </c>
      <c r="C38" s="33">
        <v>15670</v>
      </c>
      <c r="D38" s="34"/>
      <c r="E38" s="50">
        <v>455000</v>
      </c>
      <c r="F38" s="36"/>
      <c r="G38" s="35" t="s">
        <v>5</v>
      </c>
      <c r="H38" s="40">
        <v>485000</v>
      </c>
      <c r="I38" s="37"/>
      <c r="J38" s="17">
        <f t="shared" si="0"/>
        <v>68751.600000000006</v>
      </c>
      <c r="K38" s="18"/>
      <c r="L38" s="19">
        <f t="shared" si="1"/>
        <v>34375.800000000003</v>
      </c>
      <c r="M38" s="20"/>
    </row>
    <row r="39" spans="1:13" s="14" customFormat="1" ht="13.5" customHeight="1" x14ac:dyDescent="0.15">
      <c r="A39" s="38">
        <v>26</v>
      </c>
      <c r="B39" s="22">
        <v>500000</v>
      </c>
      <c r="C39" s="22">
        <v>16670</v>
      </c>
      <c r="D39" s="23"/>
      <c r="E39" s="49">
        <v>485000</v>
      </c>
      <c r="F39" s="25"/>
      <c r="G39" s="24" t="s">
        <v>5</v>
      </c>
      <c r="H39" s="51">
        <v>515000</v>
      </c>
      <c r="I39" s="26"/>
      <c r="J39" s="27">
        <f t="shared" si="0"/>
        <v>73140</v>
      </c>
      <c r="K39" s="28"/>
      <c r="L39" s="29">
        <f t="shared" si="1"/>
        <v>36570</v>
      </c>
      <c r="M39" s="30"/>
    </row>
    <row r="40" spans="1:13" s="31" customFormat="1" ht="13.5" customHeight="1" x14ac:dyDescent="0.15">
      <c r="A40" s="39">
        <v>27</v>
      </c>
      <c r="B40" s="33">
        <v>530000</v>
      </c>
      <c r="C40" s="33">
        <v>17670</v>
      </c>
      <c r="D40" s="34"/>
      <c r="E40" s="50">
        <v>515000</v>
      </c>
      <c r="F40" s="36"/>
      <c r="G40" s="35" t="s">
        <v>5</v>
      </c>
      <c r="H40" s="40">
        <v>545000</v>
      </c>
      <c r="I40" s="37"/>
      <c r="J40" s="17">
        <f t="shared" si="0"/>
        <v>77528.399999999994</v>
      </c>
      <c r="K40" s="18"/>
      <c r="L40" s="19">
        <f t="shared" si="1"/>
        <v>38764.199999999997</v>
      </c>
      <c r="M40" s="20"/>
    </row>
    <row r="41" spans="1:13" s="14" customFormat="1" ht="13.5" customHeight="1" x14ac:dyDescent="0.15">
      <c r="A41" s="38">
        <v>28</v>
      </c>
      <c r="B41" s="22">
        <v>560000</v>
      </c>
      <c r="C41" s="22">
        <v>18670</v>
      </c>
      <c r="D41" s="23"/>
      <c r="E41" s="49">
        <v>545000</v>
      </c>
      <c r="F41" s="25"/>
      <c r="G41" s="24" t="s">
        <v>5</v>
      </c>
      <c r="H41" s="51">
        <v>575000</v>
      </c>
      <c r="I41" s="26"/>
      <c r="J41" s="27">
        <f t="shared" si="0"/>
        <v>81916.800000000003</v>
      </c>
      <c r="K41" s="28"/>
      <c r="L41" s="29">
        <f t="shared" si="1"/>
        <v>40958.400000000001</v>
      </c>
      <c r="M41" s="30"/>
    </row>
    <row r="42" spans="1:13" s="31" customFormat="1" ht="13.5" customHeight="1" x14ac:dyDescent="0.15">
      <c r="A42" s="39">
        <v>29</v>
      </c>
      <c r="B42" s="33">
        <v>590000</v>
      </c>
      <c r="C42" s="33">
        <v>19670</v>
      </c>
      <c r="D42" s="34"/>
      <c r="E42" s="50">
        <v>575000</v>
      </c>
      <c r="F42" s="36"/>
      <c r="G42" s="35" t="s">
        <v>5</v>
      </c>
      <c r="H42" s="40">
        <v>605000</v>
      </c>
      <c r="I42" s="37"/>
      <c r="J42" s="17">
        <f t="shared" si="0"/>
        <v>86305.2</v>
      </c>
      <c r="K42" s="18"/>
      <c r="L42" s="19">
        <f t="shared" si="1"/>
        <v>43152.6</v>
      </c>
      <c r="M42" s="20"/>
    </row>
    <row r="43" spans="1:13" s="14" customFormat="1" ht="13.5" customHeight="1" thickBot="1" x14ac:dyDescent="0.2">
      <c r="A43" s="67">
        <v>30</v>
      </c>
      <c r="B43" s="68">
        <v>620000</v>
      </c>
      <c r="C43" s="68">
        <v>20670</v>
      </c>
      <c r="D43" s="69"/>
      <c r="E43" s="70">
        <v>605000</v>
      </c>
      <c r="F43" s="71"/>
      <c r="G43" s="72" t="s">
        <v>5</v>
      </c>
      <c r="H43" s="72"/>
      <c r="I43" s="73"/>
      <c r="J43" s="74">
        <f t="shared" si="0"/>
        <v>90693.6</v>
      </c>
      <c r="K43" s="75"/>
      <c r="L43" s="76">
        <f t="shared" si="1"/>
        <v>45346.8</v>
      </c>
      <c r="M43" s="77"/>
    </row>
    <row r="44" spans="1:13" s="3" customFormat="1" ht="13.5" customHeight="1" x14ac:dyDescent="0.15">
      <c r="A44" s="41"/>
      <c r="B44" s="42"/>
      <c r="C44" s="42"/>
      <c r="D44" s="42"/>
      <c r="E44" s="42"/>
      <c r="F44" s="41"/>
      <c r="G44" s="43"/>
      <c r="H44" s="43"/>
      <c r="I44" s="44"/>
      <c r="J44" s="44"/>
      <c r="K44" s="90" t="s">
        <v>22</v>
      </c>
      <c r="L44" s="90"/>
    </row>
    <row r="45" spans="1:13" s="3" customFormat="1" ht="12" customHeight="1" x14ac:dyDescent="0.15">
      <c r="A45" s="86" t="s">
        <v>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3" customFormat="1" ht="12" customHeight="1" x14ac:dyDescent="0.15">
      <c r="A46" s="86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3" customFormat="1" ht="12" customHeight="1" x14ac:dyDescent="0.15">
      <c r="A47" s="86" t="s">
        <v>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3" customFormat="1" ht="12" customHeight="1" x14ac:dyDescent="0.15">
      <c r="A48" s="86" t="s">
        <v>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" customFormat="1" ht="12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s="3" customFormat="1" ht="12" customHeight="1" x14ac:dyDescent="0.15">
      <c r="A50" s="87" t="s">
        <v>10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3" customFormat="1" ht="12" customHeight="1" x14ac:dyDescent="0.15">
      <c r="A51" s="86" t="s">
        <v>11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3" customFormat="1" ht="12" customHeight="1" x14ac:dyDescent="0.15">
      <c r="A52" s="86" t="s">
        <v>23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3" customFormat="1" ht="12" customHeight="1" x14ac:dyDescent="0.15">
      <c r="A53" s="86" t="s">
        <v>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3" customFormat="1" ht="12" customHeight="1" x14ac:dyDescent="0.15">
      <c r="A54" s="86" t="s">
        <v>34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3" customFormat="1" ht="9" customHeight="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3" customFormat="1" ht="12" customHeight="1" x14ac:dyDescent="0.15">
      <c r="A56" s="87" t="s">
        <v>32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3" customFormat="1" ht="12" customHeight="1" x14ac:dyDescent="0.15">
      <c r="A57" s="86" t="s">
        <v>33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1:13" s="3" customFormat="1" ht="12" customHeight="1" x14ac:dyDescent="0.15">
      <c r="A58" s="86" t="s">
        <v>12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3" customFormat="1" ht="12" customHeight="1" x14ac:dyDescent="0.15">
      <c r="A59" s="86" t="s">
        <v>36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3" customFormat="1" ht="12" customHeight="1" x14ac:dyDescent="0.15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3" customFormat="1" ht="12" customHeight="1" x14ac:dyDescent="0.15">
      <c r="A61" s="86" t="s">
        <v>37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3" customFormat="1" ht="9" customHeight="1" x14ac:dyDescent="0.15">
      <c r="A62" s="86" t="s">
        <v>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s="3" customFormat="1" ht="12" customHeight="1" x14ac:dyDescent="0.15">
      <c r="A63" s="87" t="s">
        <v>14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</row>
    <row r="64" spans="1:13" s="3" customFormat="1" ht="12" customHeight="1" x14ac:dyDescent="0.15">
      <c r="A64" s="86" t="s">
        <v>15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3" customFormat="1" ht="12" customHeight="1" x14ac:dyDescent="0.15">
      <c r="A65" s="86" t="s">
        <v>25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3" customFormat="1" ht="12" customHeight="1" x14ac:dyDescent="0.15">
      <c r="A66" s="86" t="s">
        <v>16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s="3" customFormat="1" ht="12" customHeight="1" x14ac:dyDescent="0.15">
      <c r="A67" s="86" t="s">
        <v>17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s="3" customFormat="1" ht="12" customHeight="1" x14ac:dyDescent="0.15">
      <c r="A68" s="86" t="s">
        <v>18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s="3" customFormat="1" ht="9" customHeight="1" x14ac:dyDescent="0.15">
      <c r="A69" s="86" t="s">
        <v>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s="3" customFormat="1" ht="12" customHeight="1" x14ac:dyDescent="0.15">
      <c r="A70" s="87" t="s">
        <v>19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</row>
    <row r="71" spans="1:13" s="3" customFormat="1" ht="12" customHeight="1" x14ac:dyDescent="0.15">
      <c r="A71" s="86" t="s">
        <v>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3" customFormat="1" ht="12" customHeight="1" x14ac:dyDescent="0.15">
      <c r="A72" s="86" t="s">
        <v>21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3" customFormat="1" ht="9" customHeight="1" x14ac:dyDescent="0.15">
      <c r="A73" s="86" t="s">
        <v>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s="3" customFormat="1" ht="15" x14ac:dyDescent="0.15">
      <c r="B74" s="45"/>
      <c r="C74" s="45"/>
      <c r="D74" s="45"/>
      <c r="J74" s="45"/>
      <c r="K74" s="46"/>
      <c r="L74" s="46"/>
    </row>
    <row r="75" spans="1:13" s="3" customFormat="1" ht="15" x14ac:dyDescent="0.15">
      <c r="B75" s="45"/>
      <c r="C75" s="45"/>
      <c r="D75" s="45"/>
      <c r="J75" s="45"/>
      <c r="K75" s="46"/>
      <c r="L75" s="46"/>
    </row>
    <row r="76" spans="1:13" s="3" customFormat="1" ht="15" x14ac:dyDescent="0.15">
      <c r="B76" s="45"/>
      <c r="C76" s="45"/>
      <c r="D76" s="45"/>
      <c r="J76" s="45"/>
      <c r="K76" s="46"/>
      <c r="L76" s="46"/>
    </row>
    <row r="77" spans="1:13" s="3" customFormat="1" ht="15" x14ac:dyDescent="0.15">
      <c r="B77" s="45"/>
      <c r="C77" s="45"/>
      <c r="D77" s="45"/>
      <c r="J77" s="45"/>
      <c r="K77" s="46"/>
      <c r="L77" s="46"/>
    </row>
    <row r="78" spans="1:13" s="3" customFormat="1" ht="15" x14ac:dyDescent="0.15">
      <c r="B78" s="45"/>
      <c r="C78" s="45"/>
      <c r="D78" s="45"/>
      <c r="J78" s="45"/>
      <c r="K78" s="46"/>
      <c r="L78" s="46"/>
    </row>
    <row r="79" spans="1:13" s="3" customFormat="1" ht="15" x14ac:dyDescent="0.15">
      <c r="B79" s="45"/>
      <c r="C79" s="45"/>
      <c r="D79" s="45"/>
      <c r="J79" s="45"/>
      <c r="K79" s="46"/>
      <c r="L79" s="46"/>
    </row>
    <row r="80" spans="1:13" s="3" customFormat="1" ht="15" x14ac:dyDescent="0.15">
      <c r="B80" s="45"/>
      <c r="C80" s="45"/>
      <c r="D80" s="45"/>
      <c r="J80" s="45"/>
      <c r="K80" s="46"/>
      <c r="L80" s="46"/>
    </row>
    <row r="81" spans="2:12" s="3" customFormat="1" ht="15" x14ac:dyDescent="0.15">
      <c r="B81" s="45"/>
      <c r="C81" s="45"/>
      <c r="D81" s="45"/>
      <c r="J81" s="45"/>
      <c r="K81" s="46"/>
      <c r="L81" s="46"/>
    </row>
    <row r="82" spans="2:12" s="3" customFormat="1" ht="15" x14ac:dyDescent="0.15">
      <c r="B82" s="45"/>
      <c r="C82" s="45"/>
      <c r="D82" s="45"/>
      <c r="J82" s="45"/>
      <c r="K82" s="46"/>
      <c r="L82" s="46"/>
    </row>
    <row r="83" spans="2:12" s="3" customFormat="1" ht="15" x14ac:dyDescent="0.15">
      <c r="B83" s="45"/>
      <c r="C83" s="45"/>
      <c r="D83" s="45"/>
      <c r="J83" s="45"/>
      <c r="K83" s="46"/>
      <c r="L83" s="46"/>
    </row>
    <row r="84" spans="2:12" s="3" customFormat="1" ht="15" x14ac:dyDescent="0.15">
      <c r="B84" s="45"/>
      <c r="C84" s="45"/>
      <c r="D84" s="45"/>
      <c r="J84" s="45"/>
      <c r="K84" s="46"/>
      <c r="L84" s="46"/>
    </row>
    <row r="85" spans="2:12" s="3" customFormat="1" ht="15" x14ac:dyDescent="0.15">
      <c r="B85" s="45"/>
      <c r="C85" s="45"/>
      <c r="D85" s="45"/>
      <c r="J85" s="45"/>
      <c r="K85" s="46"/>
      <c r="L85" s="46"/>
    </row>
    <row r="86" spans="2:12" s="3" customFormat="1" ht="15" x14ac:dyDescent="0.15">
      <c r="B86" s="45"/>
      <c r="C86" s="45"/>
      <c r="D86" s="45"/>
      <c r="J86" s="45"/>
      <c r="K86" s="46"/>
      <c r="L86" s="46"/>
    </row>
    <row r="87" spans="2:12" s="3" customFormat="1" ht="15" x14ac:dyDescent="0.15">
      <c r="B87" s="45"/>
      <c r="C87" s="45"/>
      <c r="D87" s="45"/>
      <c r="J87" s="45"/>
      <c r="K87" s="46"/>
      <c r="L87" s="46"/>
    </row>
    <row r="88" spans="2:12" s="3" customFormat="1" ht="15" x14ac:dyDescent="0.15">
      <c r="B88" s="45"/>
      <c r="C88" s="45"/>
      <c r="D88" s="45"/>
      <c r="J88" s="45"/>
      <c r="K88" s="46"/>
      <c r="L88" s="46"/>
    </row>
    <row r="89" spans="2:12" s="3" customFormat="1" ht="15" x14ac:dyDescent="0.15">
      <c r="B89" s="45"/>
      <c r="C89" s="45"/>
      <c r="D89" s="45"/>
      <c r="J89" s="45"/>
      <c r="K89" s="46"/>
      <c r="L89" s="46"/>
    </row>
    <row r="90" spans="2:12" s="3" customFormat="1" ht="15" x14ac:dyDescent="0.15">
      <c r="B90" s="45"/>
      <c r="C90" s="45"/>
      <c r="D90" s="45"/>
      <c r="J90" s="45"/>
      <c r="K90" s="46"/>
      <c r="L90" s="46"/>
    </row>
    <row r="91" spans="2:12" s="3" customFormat="1" ht="15" x14ac:dyDescent="0.15">
      <c r="B91" s="45"/>
      <c r="C91" s="45"/>
      <c r="D91" s="45"/>
      <c r="J91" s="45"/>
      <c r="K91" s="46"/>
      <c r="L91" s="46"/>
    </row>
    <row r="92" spans="2:12" s="3" customFormat="1" ht="15" x14ac:dyDescent="0.15">
      <c r="B92" s="45"/>
      <c r="C92" s="45"/>
      <c r="D92" s="45"/>
      <c r="J92" s="45"/>
      <c r="K92" s="46"/>
      <c r="L92" s="46"/>
    </row>
    <row r="93" spans="2:12" s="3" customFormat="1" ht="15" x14ac:dyDescent="0.15">
      <c r="B93" s="45"/>
      <c r="C93" s="45"/>
      <c r="D93" s="45"/>
      <c r="J93" s="45"/>
      <c r="K93" s="46"/>
      <c r="L93" s="46"/>
    </row>
    <row r="94" spans="2:12" s="3" customFormat="1" ht="15" x14ac:dyDescent="0.15">
      <c r="B94" s="45"/>
      <c r="C94" s="45"/>
      <c r="D94" s="45"/>
      <c r="J94" s="45"/>
      <c r="K94" s="46"/>
      <c r="L94" s="46"/>
    </row>
    <row r="95" spans="2:12" s="3" customFormat="1" ht="15" x14ac:dyDescent="0.15">
      <c r="B95" s="45"/>
      <c r="C95" s="45"/>
      <c r="D95" s="45"/>
      <c r="J95" s="45"/>
      <c r="K95" s="46"/>
      <c r="L95" s="46"/>
    </row>
    <row r="96" spans="2:12" s="3" customFormat="1" ht="15" x14ac:dyDescent="0.15">
      <c r="B96" s="45"/>
      <c r="C96" s="45"/>
      <c r="D96" s="45"/>
      <c r="J96" s="45"/>
      <c r="K96" s="46"/>
      <c r="L96" s="46"/>
    </row>
    <row r="97" spans="2:12" s="3" customFormat="1" ht="15" x14ac:dyDescent="0.15">
      <c r="B97" s="45"/>
      <c r="C97" s="45"/>
      <c r="D97" s="45"/>
      <c r="J97" s="45"/>
      <c r="K97" s="46"/>
      <c r="L97" s="46"/>
    </row>
    <row r="98" spans="2:12" s="3" customFormat="1" ht="15" x14ac:dyDescent="0.15">
      <c r="B98" s="45"/>
      <c r="C98" s="45"/>
      <c r="D98" s="45"/>
      <c r="J98" s="45"/>
      <c r="K98" s="46"/>
      <c r="L98" s="46"/>
    </row>
    <row r="99" spans="2:12" s="3" customFormat="1" ht="15" x14ac:dyDescent="0.15">
      <c r="B99" s="45"/>
      <c r="C99" s="45"/>
      <c r="D99" s="45"/>
      <c r="J99" s="45"/>
      <c r="K99" s="46"/>
      <c r="L99" s="46"/>
    </row>
    <row r="100" spans="2:12" s="3" customFormat="1" ht="15" x14ac:dyDescent="0.15">
      <c r="B100" s="45"/>
      <c r="C100" s="45"/>
      <c r="D100" s="45"/>
      <c r="J100" s="45"/>
      <c r="K100" s="46"/>
      <c r="L100" s="46"/>
    </row>
    <row r="101" spans="2:12" s="3" customFormat="1" ht="15" x14ac:dyDescent="0.15">
      <c r="B101" s="45"/>
      <c r="C101" s="45"/>
      <c r="D101" s="45"/>
      <c r="J101" s="45"/>
      <c r="K101" s="46"/>
      <c r="L101" s="46"/>
    </row>
    <row r="102" spans="2:12" s="3" customFormat="1" ht="15" x14ac:dyDescent="0.15">
      <c r="B102" s="45"/>
      <c r="C102" s="45"/>
      <c r="D102" s="45"/>
      <c r="J102" s="45"/>
      <c r="K102" s="46"/>
      <c r="L102" s="46"/>
    </row>
    <row r="103" spans="2:12" s="3" customFormat="1" ht="15" x14ac:dyDescent="0.15">
      <c r="B103" s="45"/>
      <c r="C103" s="45"/>
      <c r="D103" s="45"/>
      <c r="J103" s="45"/>
      <c r="K103" s="46"/>
      <c r="L103" s="46"/>
    </row>
    <row r="104" spans="2:12" s="3" customFormat="1" ht="15" x14ac:dyDescent="0.15">
      <c r="B104" s="45"/>
      <c r="C104" s="45"/>
      <c r="D104" s="45"/>
      <c r="J104" s="45"/>
      <c r="K104" s="46"/>
      <c r="L104" s="46"/>
    </row>
    <row r="105" spans="2:12" s="3" customFormat="1" ht="15" x14ac:dyDescent="0.15">
      <c r="B105" s="45"/>
      <c r="C105" s="45"/>
      <c r="D105" s="45"/>
      <c r="J105" s="45"/>
      <c r="K105" s="46"/>
      <c r="L105" s="46"/>
    </row>
  </sheetData>
  <mergeCells count="43">
    <mergeCell ref="A72:M72"/>
    <mergeCell ref="A73:M73"/>
    <mergeCell ref="A67:M67"/>
    <mergeCell ref="A68:M68"/>
    <mergeCell ref="A69:M69"/>
    <mergeCell ref="A70:M70"/>
    <mergeCell ref="A71:M71"/>
    <mergeCell ref="A62:M62"/>
    <mergeCell ref="A63:M63"/>
    <mergeCell ref="A64:M64"/>
    <mergeCell ref="A65:M65"/>
    <mergeCell ref="A66:M66"/>
    <mergeCell ref="A57:M57"/>
    <mergeCell ref="A58:M58"/>
    <mergeCell ref="A59:M59"/>
    <mergeCell ref="A60:M60"/>
    <mergeCell ref="A61:M61"/>
    <mergeCell ref="A52:M52"/>
    <mergeCell ref="A53:M53"/>
    <mergeCell ref="A54:M54"/>
    <mergeCell ref="A55:M55"/>
    <mergeCell ref="A56:M56"/>
    <mergeCell ref="B11:B12"/>
    <mergeCell ref="C11:C12"/>
    <mergeCell ref="J11:K12"/>
    <mergeCell ref="L11:M12"/>
    <mergeCell ref="A50:M50"/>
    <mergeCell ref="K44:L44"/>
    <mergeCell ref="A11:A12"/>
    <mergeCell ref="A48:M48"/>
    <mergeCell ref="A51:M51"/>
    <mergeCell ref="A1:M1"/>
    <mergeCell ref="A2:M2"/>
    <mergeCell ref="A45:M45"/>
    <mergeCell ref="A46:M46"/>
    <mergeCell ref="A47:M47"/>
    <mergeCell ref="A3:M3"/>
    <mergeCell ref="A4:D10"/>
    <mergeCell ref="E4:I12"/>
    <mergeCell ref="J4:M4"/>
    <mergeCell ref="J5:M7"/>
    <mergeCell ref="J8:M8"/>
    <mergeCell ref="J9:M10"/>
  </mergeCells>
  <phoneticPr fontId="2"/>
  <pageMargins left="0.48" right="0.19685039370078741" top="0.62" bottom="0.19685039370078741" header="0" footer="0"/>
  <pageSetup paperSize="9" scale="88" fitToWidth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2.4%</vt:lpstr>
      <vt:lpstr>2.5%</vt:lpstr>
      <vt:lpstr>2.6% </vt:lpstr>
      <vt:lpstr>2.7%</vt:lpstr>
      <vt:lpstr>2.8%</vt:lpstr>
      <vt:lpstr>2.9%</vt:lpstr>
      <vt:lpstr>3.0%</vt:lpstr>
      <vt:lpstr>3.1%</vt:lpstr>
      <vt:lpstr>3.2%</vt:lpstr>
      <vt:lpstr>3.3%</vt:lpstr>
      <vt:lpstr>3.4%</vt:lpstr>
      <vt:lpstr>3.5%</vt:lpstr>
      <vt:lpstr>3.6%</vt:lpstr>
      <vt:lpstr>3.7%</vt:lpstr>
      <vt:lpstr>3.8%</vt:lpstr>
      <vt:lpstr>3.9%</vt:lpstr>
      <vt:lpstr>4.0%</vt:lpstr>
      <vt:lpstr>4.1%</vt:lpstr>
      <vt:lpstr>4.2%</vt:lpstr>
      <vt:lpstr>4.3%</vt:lpstr>
      <vt:lpstr>4.4%</vt:lpstr>
      <vt:lpstr>4.5%</vt:lpstr>
      <vt:lpstr>4.6%</vt:lpstr>
      <vt:lpstr>4.7%</vt:lpstr>
      <vt:lpstr>4.8%</vt:lpstr>
      <vt:lpstr>4.9%</vt:lpstr>
      <vt:lpstr>5.0%</vt:lpstr>
      <vt:lpstr>'2.4%'!Print_Area</vt:lpstr>
      <vt:lpstr>'2.5%'!Print_Area</vt:lpstr>
      <vt:lpstr>'2.6% '!Print_Area</vt:lpstr>
      <vt:lpstr>'2.7%'!Print_Area</vt:lpstr>
      <vt:lpstr>'2.8%'!Print_Area</vt:lpstr>
      <vt:lpstr>'2.9%'!Print_Area</vt:lpstr>
      <vt:lpstr>'3.0%'!Print_Area</vt:lpstr>
      <vt:lpstr>'3.1%'!Print_Area</vt:lpstr>
      <vt:lpstr>'3.2%'!Print_Area</vt:lpstr>
      <vt:lpstr>'3.3%'!Print_Area</vt:lpstr>
      <vt:lpstr>'3.4%'!Print_Area</vt:lpstr>
      <vt:lpstr>'3.5%'!Print_Area</vt:lpstr>
      <vt:lpstr>'3.6%'!Print_Area</vt:lpstr>
      <vt:lpstr>'3.7%'!Print_Area</vt:lpstr>
      <vt:lpstr>'3.8%'!Print_Area</vt:lpstr>
      <vt:lpstr>'3.9%'!Print_Area</vt:lpstr>
      <vt:lpstr>'4.0%'!Print_Area</vt:lpstr>
      <vt:lpstr>'4.1%'!Print_Area</vt:lpstr>
      <vt:lpstr>'4.2%'!Print_Area</vt:lpstr>
      <vt:lpstr>'4.3%'!Print_Area</vt:lpstr>
      <vt:lpstr>'4.4%'!Print_Area</vt:lpstr>
      <vt:lpstr>'4.5%'!Print_Area</vt:lpstr>
      <vt:lpstr>'4.6%'!Print_Area</vt:lpstr>
      <vt:lpstr>'4.7%'!Print_Area</vt:lpstr>
      <vt:lpstr>'4.8%'!Print_Area</vt:lpstr>
      <vt:lpstr>'4.9%'!Print_Area</vt:lpstr>
      <vt:lpstr>'5.0%'!Print_Area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2017-06-23T06:50:09Z</cp:lastPrinted>
  <dcterms:created xsi:type="dcterms:W3CDTF">2005-08-05T02:53:59Z</dcterms:created>
  <dcterms:modified xsi:type="dcterms:W3CDTF">2019-12-23T07:14:42Z</dcterms:modified>
</cp:coreProperties>
</file>