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S-CMS\Desktop\正確性確認\20191206_厚年 丸山さん\8948-1～\"/>
    </mc:Choice>
  </mc:AlternateContent>
  <bookViews>
    <workbookView xWindow="11505" yWindow="-15" windowWidth="11550" windowHeight="9600" tabRatio="800"/>
  </bookViews>
  <sheets>
    <sheet name="2.4%" sheetId="1" r:id="rId1"/>
    <sheet name="2.5%" sheetId="2" r:id="rId2"/>
    <sheet name="2.6%" sheetId="3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4" r:id="rId24"/>
    <sheet name="4.8%" sheetId="25" r:id="rId25"/>
    <sheet name="4.9%" sheetId="26" r:id="rId26"/>
    <sheet name="5.0%" sheetId="28" r:id="rId27"/>
    <sheet name="Sheet1" sheetId="29" r:id="rId28"/>
  </sheets>
  <definedNames>
    <definedName name="_xlnm.Print_Area" localSheetId="0">'2.4%'!$A$1:$M$73</definedName>
    <definedName name="_xlnm.Print_Area" localSheetId="1">'2.5%'!$A$1:$M$74</definedName>
    <definedName name="_xlnm.Print_Area" localSheetId="2">'2.6%'!$A$1:$M$74</definedName>
    <definedName name="_xlnm.Print_Area" localSheetId="3">'2.7%'!$A$1:$M$74</definedName>
    <definedName name="_xlnm.Print_Area" localSheetId="4">'2.8%'!$A$1:$M$74</definedName>
    <definedName name="_xlnm.Print_Area" localSheetId="5">'2.9%'!$A$1:$M$74</definedName>
    <definedName name="_xlnm.Print_Area" localSheetId="6">'3.0%'!$A$1:$M$74</definedName>
    <definedName name="_xlnm.Print_Area" localSheetId="7">'3.1%'!$A$1:$M$74</definedName>
    <definedName name="_xlnm.Print_Area" localSheetId="8">'3.2%'!$A$1:$M$74</definedName>
    <definedName name="_xlnm.Print_Area" localSheetId="9">'3.3%'!$A$1:$M$74</definedName>
    <definedName name="_xlnm.Print_Area" localSheetId="10">'3.4%'!$A$1:$M$74</definedName>
    <definedName name="_xlnm.Print_Area" localSheetId="11">'3.5%'!$A$1:$M$74</definedName>
    <definedName name="_xlnm.Print_Area" localSheetId="12">'3.6%'!$A$1:$M$74</definedName>
    <definedName name="_xlnm.Print_Area" localSheetId="13">'3.7%'!$A$1:$M$74</definedName>
    <definedName name="_xlnm.Print_Area" localSheetId="14">'3.8%'!$A$1:$M$74</definedName>
    <definedName name="_xlnm.Print_Area" localSheetId="15">'3.9%'!$A$1:$M$74</definedName>
    <definedName name="_xlnm.Print_Area" localSheetId="16">'4.0%'!$A$1:$M$74</definedName>
    <definedName name="_xlnm.Print_Area" localSheetId="17">'4.1%'!$A$1:$M$74</definedName>
    <definedName name="_xlnm.Print_Area" localSheetId="18">'4.2%'!$A$1:$M$74</definedName>
    <definedName name="_xlnm.Print_Area" localSheetId="19">'4.3%'!$A$1:$M$74</definedName>
    <definedName name="_xlnm.Print_Area" localSheetId="20">'4.4%'!$A$1:$M$74</definedName>
    <definedName name="_xlnm.Print_Area" localSheetId="21">'4.5%'!$A$1:$M$74</definedName>
    <definedName name="_xlnm.Print_Area" localSheetId="22">'4.6%'!$A$1:$M$74</definedName>
    <definedName name="_xlnm.Print_Area" localSheetId="23">'4.7%'!$A$1:$M$74</definedName>
    <definedName name="_xlnm.Print_Area" localSheetId="24">'4.8%'!$A$1:$M$74</definedName>
    <definedName name="_xlnm.Print_Area" localSheetId="25">'4.9%'!$A$1:$M$74</definedName>
    <definedName name="_xlnm.Print_Area" localSheetId="26">'5.0%'!$A$1:$M$74</definedName>
  </definedNames>
  <calcPr calcId="162913"/>
</workbook>
</file>

<file path=xl/calcChain.xml><?xml version="1.0" encoding="utf-8"?>
<calcChain xmlns="http://schemas.openxmlformats.org/spreadsheetml/2006/main">
  <c r="J43" i="2" l="1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2"/>
  <c r="J14" i="3"/>
  <c r="J14" i="4"/>
  <c r="J14" i="5"/>
  <c r="J14" i="6"/>
  <c r="J14" i="7"/>
  <c r="J14" i="8"/>
  <c r="J14" i="9"/>
  <c r="J14" i="10"/>
  <c r="J14" i="11"/>
  <c r="J14" i="12"/>
  <c r="J14" i="13"/>
  <c r="J14" i="14"/>
  <c r="J14" i="15"/>
  <c r="J14" i="16"/>
  <c r="J14" i="17"/>
  <c r="J14" i="18"/>
  <c r="J14" i="19"/>
  <c r="J14" i="20"/>
  <c r="J14" i="21"/>
  <c r="J14" i="22"/>
  <c r="J14" i="23"/>
  <c r="J14" i="24"/>
  <c r="J14" i="25"/>
  <c r="J14" i="26"/>
  <c r="J14" i="28"/>
  <c r="J14" i="1"/>
  <c r="L43" i="28" l="1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</calcChain>
</file>

<file path=xl/sharedStrings.xml><?xml version="1.0" encoding="utf-8"?>
<sst xmlns="http://schemas.openxmlformats.org/spreadsheetml/2006/main" count="1971" uniqueCount="44">
  <si>
    <t>厚生年金保険料率</t>
  </si>
  <si>
    <t>等級</t>
  </si>
  <si>
    <t>月額</t>
  </si>
  <si>
    <t>全額</t>
  </si>
  <si>
    <t>折半額</t>
  </si>
  <si>
    <t>～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</si>
  <si>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</si>
  <si>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</si>
  <si>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</si>
  <si>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</si>
  <si>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</si>
  <si>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</si>
  <si>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</si>
  <si>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</si>
  <si>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</si>
  <si>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</si>
  <si>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</si>
  <si>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</si>
  <si>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</si>
  <si>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</si>
  <si>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</si>
  <si>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</si>
  <si>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</si>
  <si>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</si>
  <si>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標準報酬</t>
    <phoneticPr fontId="2"/>
  </si>
  <si>
    <t>報酬月額</t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</si>
  <si>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</si>
  <si>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2.4％</t>
    <phoneticPr fontId="2"/>
  </si>
  <si>
    <t>　から免除保険料率（２.４％～５.０％）を控除した率となり、加入する基金ごとに異なります。免除保険料率については、加入する</t>
    <phoneticPr fontId="2"/>
  </si>
  <si>
    <t>【厚生年金保険】厚生年金基金に加入する坑内員の被保険者の方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コウナイ</t>
    </rPh>
    <rPh sb="21" eb="22">
      <t>イン</t>
    </rPh>
    <rPh sb="23" eb="27">
      <t>ヒホケンシャ</t>
    </rPh>
    <rPh sb="28" eb="29">
      <t>カタ</t>
    </rPh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</si>
  <si>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</si>
  <si>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</si>
  <si>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　　また、標準賞与額には上限が定められており、厚生年金保険と子ども・子育て拠出金は１ヶ月あたり１５０万円が上限となります。</t>
    <rPh sb="5" eb="7">
      <t>ヒョウジュン</t>
    </rPh>
    <rPh sb="7" eb="8">
      <t>ショウ</t>
    </rPh>
    <rPh sb="8" eb="9">
      <t>ヨ</t>
    </rPh>
    <rPh sb="9" eb="10">
      <t>ガク</t>
    </rPh>
    <rPh sb="12" eb="14">
      <t>ジョウゲン</t>
    </rPh>
    <rPh sb="15" eb="16">
      <t>サダ</t>
    </rPh>
    <rPh sb="23" eb="25">
      <t>コウセイ</t>
    </rPh>
    <rPh sb="30" eb="31">
      <t>コ</t>
    </rPh>
    <rPh sb="34" eb="36">
      <t>コソダ</t>
    </rPh>
    <rPh sb="37" eb="40">
      <t>キョシュツキン</t>
    </rPh>
    <rPh sb="43" eb="44">
      <t>ゲツ</t>
    </rPh>
    <rPh sb="50" eb="52">
      <t>マンエン</t>
    </rPh>
    <rPh sb="53" eb="55">
      <t>ジョウゲン</t>
    </rPh>
    <phoneticPr fontId="2"/>
  </si>
  <si>
    <t>※厚生年金基金に加入する方の厚生年金保険料率について</t>
    <phoneticPr fontId="2"/>
  </si>
  <si>
    <t>厚生年金保険料率：平成２７年９月分　～　平成２８年８月分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5" eb="16">
      <t>ガツ</t>
    </rPh>
    <rPh sb="16" eb="17">
      <t>ブン</t>
    </rPh>
    <rPh sb="20" eb="22">
      <t>ヘイセイ</t>
    </rPh>
    <rPh sb="24" eb="25">
      <t>ネン</t>
    </rPh>
    <rPh sb="26" eb="27">
      <t>ツキ</t>
    </rPh>
    <rPh sb="27" eb="28">
      <t>ブン</t>
    </rPh>
    <rPh sb="29" eb="31">
      <t>テキヨウ</t>
    </rPh>
    <phoneticPr fontId="2"/>
  </si>
  <si>
    <t>　　厚生年金基金に加入している方の厚生年金保険料率は、坑内員の被保険者の方の本来の保険料率である「１７．９３６％」</t>
    <rPh sb="27" eb="29">
      <t>コウナイ</t>
    </rPh>
    <rPh sb="29" eb="30">
      <t>イン</t>
    </rPh>
    <rPh sb="31" eb="35">
      <t>ヒホケンシャ</t>
    </rPh>
    <phoneticPr fontId="2"/>
  </si>
  <si>
    <t>　　この子ども・子育て拠出金の額は、被保険者個々の厚生年金保険の標準報酬月額及び標準賞与額に、拠出金率（１０００分の２．０）</t>
    <rPh sb="4" eb="5">
      <t>コ</t>
    </rPh>
    <rPh sb="8" eb="10">
      <t>コソダ</t>
    </rPh>
    <rPh sb="11" eb="14">
      <t>キョシュツキン</t>
    </rPh>
    <phoneticPr fontId="2"/>
  </si>
  <si>
    <t>○平成２７年９月分（１０月納付分）からの厚生年金保険料額表</t>
    <rPh sb="20" eb="22">
      <t>コウセイ</t>
    </rPh>
    <rPh sb="22" eb="24">
      <t>ネンキン</t>
    </rPh>
    <rPh sb="24" eb="26">
      <t>ホケン</t>
    </rPh>
    <rPh sb="26" eb="27">
      <t>リョウ</t>
    </rPh>
    <rPh sb="27" eb="28">
      <t>ガク</t>
    </rPh>
    <rPh sb="28" eb="29">
      <t>ヒョウ</t>
    </rPh>
    <phoneticPr fontId="2"/>
  </si>
  <si>
    <t>　※法律改正により、平成２８年４月以降の「子ども・子育て拠出金」は（０．２０％）になります。</t>
    <rPh sb="2" eb="4">
      <t>ホウリツ</t>
    </rPh>
    <rPh sb="4" eb="6">
      <t>カイセイ</t>
    </rPh>
    <rPh sb="10" eb="12">
      <t>ヘイセイ</t>
    </rPh>
    <rPh sb="14" eb="15">
      <t>ネン</t>
    </rPh>
    <rPh sb="16" eb="19">
      <t>ガツイコウ</t>
    </rPh>
    <rPh sb="21" eb="22">
      <t>コ</t>
    </rPh>
    <rPh sb="25" eb="27">
      <t>コソダ</t>
    </rPh>
    <rPh sb="28" eb="31">
      <t>キョシュツキン</t>
    </rPh>
    <phoneticPr fontId="2"/>
  </si>
  <si>
    <t>日 額</t>
    <rPh sb="0" eb="1">
      <t>ヒ</t>
    </rPh>
    <rPh sb="2" eb="3">
      <t>ガク</t>
    </rPh>
    <phoneticPr fontId="2"/>
  </si>
  <si>
    <t xml:space="preserve">  円未満</t>
    <phoneticPr fontId="2"/>
  </si>
  <si>
    <t xml:space="preserve">  円未満</t>
    <phoneticPr fontId="2"/>
  </si>
  <si>
    <t xml:space="preserve">   円以上</t>
    <phoneticPr fontId="2"/>
  </si>
  <si>
    <t xml:space="preserve">   円以上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</si>
</sst>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.#####&quot;％&quot;"/>
    <numFmt numFmtId="177" formatCode="0.0%"/>
    <numFmt numFmtId="178" formatCode="###.######&quot;％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1">
    <xf numFmtId="0" fontId="0" fillId="0" borderId="0" xfId="0"/>
    <xf numFmtId="38" fontId="5" fillId="0" borderId="0" xfId="2" applyFont="1" applyAlignment="1">
      <alignment horizontal="left" vertical="center"/>
    </xf>
    <xf numFmtId="38" fontId="6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3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Border="1" applyAlignment="1">
      <alignment vertical="center"/>
    </xf>
    <xf numFmtId="38" fontId="8" fillId="0" borderId="0" xfId="2" applyFont="1" applyAlignment="1">
      <alignment vertical="center"/>
    </xf>
    <xf numFmtId="40" fontId="8" fillId="0" borderId="9" xfId="2" applyNumberFormat="1" applyFont="1" applyFill="1" applyBorder="1" applyAlignment="1">
      <alignment horizontal="right" vertical="center"/>
    </xf>
    <xf numFmtId="40" fontId="8" fillId="0" borderId="10" xfId="2" applyNumberFormat="1" applyFont="1" applyFill="1" applyBorder="1" applyAlignment="1">
      <alignment horizontal="right" vertical="center"/>
    </xf>
    <xf numFmtId="40" fontId="8" fillId="0" borderId="11" xfId="2" applyNumberFormat="1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15" xfId="2" applyFont="1" applyFill="1" applyBorder="1" applyAlignment="1">
      <alignment horizontal="right" vertical="center"/>
    </xf>
    <xf numFmtId="38" fontId="8" fillId="2" borderId="16" xfId="2" applyFont="1" applyFill="1" applyBorder="1" applyAlignment="1">
      <alignment horizontal="center" vertical="center"/>
    </xf>
    <xf numFmtId="38" fontId="8" fillId="2" borderId="16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vertical="center"/>
    </xf>
    <xf numFmtId="40" fontId="8" fillId="2" borderId="9" xfId="2" applyNumberFormat="1" applyFont="1" applyFill="1" applyBorder="1" applyAlignment="1">
      <alignment horizontal="right" vertical="center"/>
    </xf>
    <xf numFmtId="40" fontId="8" fillId="2" borderId="10" xfId="2" applyNumberFormat="1" applyFont="1" applyFill="1" applyBorder="1" applyAlignment="1">
      <alignment horizontal="right" vertical="center"/>
    </xf>
    <xf numFmtId="40" fontId="8" fillId="2" borderId="11" xfId="2" applyNumberFormat="1" applyFont="1" applyFill="1" applyBorder="1" applyAlignment="1">
      <alignment horizontal="right" vertical="center"/>
    </xf>
    <xf numFmtId="38" fontId="8" fillId="2" borderId="12" xfId="2" applyFont="1" applyFill="1" applyBorder="1" applyAlignment="1">
      <alignment horizontal="right" vertical="center"/>
    </xf>
    <xf numFmtId="38" fontId="8" fillId="2" borderId="0" xfId="2" applyFont="1" applyFill="1" applyAlignment="1">
      <alignment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horizontal="right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vertical="center"/>
    </xf>
    <xf numFmtId="38" fontId="8" fillId="2" borderId="17" xfId="2" applyFont="1" applyFill="1" applyBorder="1" applyAlignment="1">
      <alignment horizontal="center" vertical="center"/>
    </xf>
    <xf numFmtId="38" fontId="8" fillId="0" borderId="17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wrapText="1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Alignment="1">
      <alignment horizontal="center" vertical="center"/>
    </xf>
    <xf numFmtId="38" fontId="8" fillId="2" borderId="18" xfId="2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center" vertical="center"/>
    </xf>
    <xf numFmtId="38" fontId="8" fillId="2" borderId="11" xfId="2" applyFont="1" applyFill="1" applyBorder="1" applyAlignment="1">
      <alignment horizontal="center" vertical="center"/>
    </xf>
    <xf numFmtId="38" fontId="8" fillId="2" borderId="23" xfId="2" applyFont="1" applyFill="1" applyBorder="1" applyAlignment="1">
      <alignment horizontal="center" vertical="center"/>
    </xf>
    <xf numFmtId="38" fontId="8" fillId="2" borderId="24" xfId="2" applyFont="1" applyFill="1" applyBorder="1" applyAlignment="1">
      <alignment horizontal="right" vertical="center"/>
    </xf>
    <xf numFmtId="38" fontId="8" fillId="2" borderId="25" xfId="2" applyFont="1" applyFill="1" applyBorder="1" applyAlignment="1">
      <alignment horizontal="right" vertical="center"/>
    </xf>
    <xf numFmtId="38" fontId="8" fillId="2" borderId="26" xfId="2" applyFont="1" applyFill="1" applyBorder="1" applyAlignment="1">
      <alignment horizontal="right" vertical="center"/>
    </xf>
    <xf numFmtId="38" fontId="8" fillId="2" borderId="26" xfId="2" applyFont="1" applyFill="1" applyBorder="1" applyAlignment="1">
      <alignment horizontal="center" vertical="center"/>
    </xf>
    <xf numFmtId="38" fontId="8" fillId="2" borderId="27" xfId="2" applyFont="1" applyFill="1" applyBorder="1" applyAlignment="1">
      <alignment vertical="center"/>
    </xf>
    <xf numFmtId="38" fontId="8" fillId="2" borderId="28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horizontal="right" vertical="center"/>
    </xf>
    <xf numFmtId="38" fontId="8" fillId="2" borderId="29" xfId="2" applyFont="1" applyFill="1" applyBorder="1" applyAlignment="1">
      <alignment horizontal="center" vertical="center"/>
    </xf>
    <xf numFmtId="38" fontId="8" fillId="0" borderId="30" xfId="2" applyFont="1" applyFill="1" applyBorder="1" applyAlignment="1">
      <alignment horizontal="center" vertical="center"/>
    </xf>
    <xf numFmtId="38" fontId="8" fillId="0" borderId="24" xfId="2" applyFont="1" applyFill="1" applyBorder="1" applyAlignment="1">
      <alignment horizontal="right" vertical="center"/>
    </xf>
    <xf numFmtId="38" fontId="8" fillId="0" borderId="25" xfId="2" applyFont="1" applyFill="1" applyBorder="1" applyAlignment="1">
      <alignment horizontal="right" vertical="center"/>
    </xf>
    <xf numFmtId="38" fontId="8" fillId="0" borderId="29" xfId="2" applyFont="1" applyFill="1" applyBorder="1" applyAlignment="1">
      <alignment horizontal="right" vertical="center"/>
    </xf>
    <xf numFmtId="38" fontId="8" fillId="0" borderId="26" xfId="2" applyFont="1" applyFill="1" applyBorder="1" applyAlignment="1">
      <alignment horizontal="right" vertical="center"/>
    </xf>
    <xf numFmtId="38" fontId="8" fillId="0" borderId="26" xfId="2" applyFont="1" applyFill="1" applyBorder="1" applyAlignment="1">
      <alignment vertical="center"/>
    </xf>
    <xf numFmtId="38" fontId="8" fillId="0" borderId="26" xfId="2" applyFont="1" applyFill="1" applyBorder="1" applyAlignment="1">
      <alignment horizontal="center" vertical="center"/>
    </xf>
    <xf numFmtId="40" fontId="8" fillId="0" borderId="29" xfId="2" applyNumberFormat="1" applyFont="1" applyFill="1" applyBorder="1" applyAlignment="1">
      <alignment horizontal="right" vertical="center"/>
    </xf>
    <xf numFmtId="38" fontId="8" fillId="0" borderId="31" xfId="2" applyFont="1" applyFill="1" applyBorder="1" applyAlignment="1">
      <alignment horizontal="center" vertical="center"/>
    </xf>
    <xf numFmtId="40" fontId="8" fillId="0" borderId="26" xfId="2" applyNumberFormat="1" applyFont="1" applyFill="1" applyBorder="1" applyAlignment="1">
      <alignment horizontal="right" vertical="center"/>
    </xf>
    <xf numFmtId="38" fontId="8" fillId="0" borderId="32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wrapText="1"/>
    </xf>
    <xf numFmtId="38" fontId="8" fillId="2" borderId="59" xfId="2" applyFont="1" applyFill="1" applyBorder="1" applyAlignment="1">
      <alignment horizontal="center" vertical="center"/>
    </xf>
    <xf numFmtId="38" fontId="8" fillId="2" borderId="60" xfId="2" applyFont="1" applyFill="1" applyBorder="1" applyAlignment="1">
      <alignment horizontal="right" vertical="center"/>
    </xf>
    <xf numFmtId="38" fontId="8" fillId="2" borderId="19" xfId="2" applyFont="1" applyFill="1" applyBorder="1" applyAlignment="1">
      <alignment horizontal="right" vertical="center"/>
    </xf>
    <xf numFmtId="38" fontId="8" fillId="2" borderId="20" xfId="2" applyFont="1" applyFill="1" applyBorder="1" applyAlignment="1">
      <alignment horizontal="center" vertical="center"/>
    </xf>
    <xf numFmtId="38" fontId="8" fillId="2" borderId="21" xfId="2" applyFont="1" applyFill="1" applyBorder="1" applyAlignment="1">
      <alignment horizontal="right" vertical="center"/>
    </xf>
    <xf numFmtId="38" fontId="8" fillId="2" borderId="21" xfId="2" applyFont="1" applyFill="1" applyBorder="1" applyAlignment="1">
      <alignment horizontal="center" vertical="center"/>
    </xf>
    <xf numFmtId="38" fontId="8" fillId="2" borderId="21" xfId="2" applyFont="1" applyFill="1" applyBorder="1" applyAlignment="1">
      <alignment vertical="center"/>
    </xf>
    <xf numFmtId="40" fontId="8" fillId="2" borderId="20" xfId="2" applyNumberFormat="1" applyFont="1" applyFill="1" applyBorder="1" applyAlignment="1">
      <alignment horizontal="right" vertical="center"/>
    </xf>
    <xf numFmtId="40" fontId="8" fillId="2" borderId="61" xfId="2" applyNumberFormat="1" applyFont="1" applyFill="1" applyBorder="1" applyAlignment="1">
      <alignment horizontal="right" vertical="center"/>
    </xf>
    <xf numFmtId="40" fontId="8" fillId="2" borderId="21" xfId="2" applyNumberFormat="1" applyFont="1" applyFill="1" applyBorder="1" applyAlignment="1">
      <alignment horizontal="right" vertical="center"/>
    </xf>
    <xf numFmtId="38" fontId="8" fillId="2" borderId="22" xfId="2" applyFont="1" applyFill="1" applyBorder="1" applyAlignment="1">
      <alignment horizontal="right" vertical="center"/>
    </xf>
    <xf numFmtId="38" fontId="10" fillId="0" borderId="46" xfId="2" applyFont="1" applyFill="1" applyBorder="1" applyAlignment="1">
      <alignment horizontal="center" vertical="center"/>
    </xf>
    <xf numFmtId="38" fontId="10" fillId="0" borderId="39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 wrapText="1"/>
    </xf>
    <xf numFmtId="38" fontId="11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 wrapText="1"/>
    </xf>
    <xf numFmtId="38" fontId="7" fillId="2" borderId="53" xfId="2" applyFont="1" applyFill="1" applyBorder="1" applyAlignment="1">
      <alignment horizontal="center" vertical="center"/>
    </xf>
    <xf numFmtId="38" fontId="7" fillId="2" borderId="54" xfId="2" applyFont="1" applyFill="1" applyBorder="1" applyAlignment="1">
      <alignment horizontal="center" vertical="center"/>
    </xf>
    <xf numFmtId="38" fontId="7" fillId="2" borderId="55" xfId="2" applyFont="1" applyFill="1" applyBorder="1" applyAlignment="1">
      <alignment horizontal="center" vertical="center"/>
    </xf>
    <xf numFmtId="38" fontId="8" fillId="2" borderId="56" xfId="2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38" fontId="8" fillId="0" borderId="6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10" fillId="0" borderId="33" xfId="2" applyFont="1" applyFill="1" applyBorder="1" applyAlignment="1">
      <alignment horizontal="center" vertical="center"/>
    </xf>
    <xf numFmtId="38" fontId="10" fillId="0" borderId="34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10" fillId="0" borderId="41" xfId="2" quotePrefix="1" applyFont="1" applyFill="1" applyBorder="1" applyAlignment="1">
      <alignment horizontal="center" vertical="center"/>
    </xf>
    <xf numFmtId="38" fontId="10" fillId="0" borderId="42" xfId="2" quotePrefix="1" applyFont="1" applyFill="1" applyBorder="1" applyAlignment="1">
      <alignment horizontal="center" vertical="center"/>
    </xf>
    <xf numFmtId="38" fontId="10" fillId="0" borderId="43" xfId="2" quotePrefix="1" applyFont="1" applyFill="1" applyBorder="1" applyAlignment="1">
      <alignment horizontal="center" vertical="center"/>
    </xf>
    <xf numFmtId="38" fontId="10" fillId="0" borderId="44" xfId="2" quotePrefix="1" applyFont="1" applyFill="1" applyBorder="1" applyAlignment="1">
      <alignment horizontal="center" vertical="center"/>
    </xf>
    <xf numFmtId="176" fontId="7" fillId="0" borderId="48" xfId="1" quotePrefix="1" applyNumberFormat="1" applyFont="1" applyFill="1" applyBorder="1" applyAlignment="1">
      <alignment horizontal="center" vertical="center"/>
    </xf>
    <xf numFmtId="176" fontId="7" fillId="0" borderId="49" xfId="1" quotePrefix="1" applyNumberFormat="1" applyFont="1" applyFill="1" applyBorder="1" applyAlignment="1">
      <alignment horizontal="center" vertical="center"/>
    </xf>
    <xf numFmtId="176" fontId="7" fillId="0" borderId="50" xfId="1" quotePrefix="1" applyNumberFormat="1" applyFont="1" applyFill="1" applyBorder="1" applyAlignment="1">
      <alignment horizontal="center" vertical="center"/>
    </xf>
    <xf numFmtId="176" fontId="7" fillId="0" borderId="38" xfId="1" quotePrefix="1" applyNumberFormat="1" applyFont="1" applyFill="1" applyBorder="1" applyAlignment="1">
      <alignment horizontal="center" vertical="center"/>
    </xf>
    <xf numFmtId="176" fontId="7" fillId="0" borderId="39" xfId="1" quotePrefix="1" applyNumberFormat="1" applyFont="1" applyFill="1" applyBorder="1" applyAlignment="1">
      <alignment horizontal="center" vertical="center"/>
    </xf>
    <xf numFmtId="176" fontId="7" fillId="0" borderId="44" xfId="1" quotePrefix="1" applyNumberFormat="1" applyFont="1" applyFill="1" applyBorder="1" applyAlignment="1">
      <alignment horizontal="center" vertical="center"/>
    </xf>
    <xf numFmtId="38" fontId="10" fillId="0" borderId="4" xfId="2" quotePrefix="1" applyFont="1" applyFill="1" applyBorder="1" applyAlignment="1">
      <alignment horizontal="center" vertical="center"/>
    </xf>
    <xf numFmtId="38" fontId="10" fillId="0" borderId="51" xfId="2" quotePrefix="1" applyFont="1" applyFill="1" applyBorder="1" applyAlignment="1">
      <alignment horizontal="center" vertical="center"/>
    </xf>
    <xf numFmtId="38" fontId="10" fillId="0" borderId="38" xfId="2" quotePrefix="1" applyFont="1" applyFill="1" applyBorder="1" applyAlignment="1">
      <alignment horizontal="center" vertical="center"/>
    </xf>
    <xf numFmtId="38" fontId="10" fillId="0" borderId="52" xfId="2" quotePrefix="1" applyFont="1" applyFill="1" applyBorder="1" applyAlignment="1">
      <alignment horizontal="center" vertical="center"/>
    </xf>
    <xf numFmtId="176" fontId="8" fillId="2" borderId="56" xfId="2" applyNumberFormat="1" applyFont="1" applyFill="1" applyBorder="1" applyAlignment="1">
      <alignment horizontal="center" vertical="center"/>
    </xf>
    <xf numFmtId="176" fontId="8" fillId="2" borderId="57" xfId="2" applyNumberFormat="1" applyFont="1" applyFill="1" applyBorder="1" applyAlignment="1">
      <alignment horizontal="center" vertical="center"/>
    </xf>
    <xf numFmtId="176" fontId="8" fillId="2" borderId="58" xfId="2" applyNumberFormat="1" applyFont="1" applyFill="1" applyBorder="1" applyAlignment="1">
      <alignment horizontal="center" vertical="center"/>
    </xf>
    <xf numFmtId="38" fontId="10" fillId="0" borderId="45" xfId="2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177" fontId="9" fillId="0" borderId="38" xfId="0" applyNumberFormat="1" applyFont="1" applyBorder="1" applyAlignment="1">
      <alignment horizontal="center" vertical="center" wrapText="1"/>
    </xf>
    <xf numFmtId="177" fontId="9" fillId="0" borderId="39" xfId="0" applyNumberFormat="1" applyFont="1" applyBorder="1" applyAlignment="1">
      <alignment horizontal="center" vertical="center" wrapText="1"/>
    </xf>
    <xf numFmtId="177" fontId="9" fillId="0" borderId="44" xfId="0" applyNumberFormat="1" applyFont="1" applyBorder="1" applyAlignment="1">
      <alignment horizontal="center" vertical="center" wrapText="1"/>
    </xf>
    <xf numFmtId="178" fontId="7" fillId="0" borderId="48" xfId="1" quotePrefix="1" applyNumberFormat="1" applyFont="1" applyFill="1" applyBorder="1" applyAlignment="1">
      <alignment horizontal="center" vertical="center"/>
    </xf>
    <xf numFmtId="178" fontId="7" fillId="0" borderId="49" xfId="1" quotePrefix="1" applyNumberFormat="1" applyFont="1" applyFill="1" applyBorder="1" applyAlignment="1">
      <alignment horizontal="center" vertical="center"/>
    </xf>
    <xf numFmtId="178" fontId="7" fillId="0" borderId="50" xfId="1" quotePrefix="1" applyNumberFormat="1" applyFont="1" applyFill="1" applyBorder="1" applyAlignment="1">
      <alignment horizontal="center" vertical="center"/>
    </xf>
    <xf numFmtId="178" fontId="7" fillId="0" borderId="38" xfId="1" quotePrefix="1" applyNumberFormat="1" applyFont="1" applyFill="1" applyBorder="1" applyAlignment="1">
      <alignment horizontal="center" vertical="center"/>
    </xf>
    <xf numFmtId="178" fontId="7" fillId="0" borderId="39" xfId="1" quotePrefix="1" applyNumberFormat="1" applyFont="1" applyFill="1" applyBorder="1" applyAlignment="1">
      <alignment horizontal="center" vertical="center"/>
    </xf>
    <xf numFmtId="178" fontId="7" fillId="0" borderId="44" xfId="1" quotePrefix="1" applyNumberFormat="1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38" fontId="8" fillId="0" borderId="37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06"/>
  <sheetViews>
    <sheetView tabSelected="1"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98" t="s">
        <v>27</v>
      </c>
      <c r="K5" s="99"/>
      <c r="L5" s="99"/>
      <c r="M5" s="100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01"/>
      <c r="K6" s="99"/>
      <c r="L6" s="99"/>
      <c r="M6" s="100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02"/>
      <c r="K7" s="103"/>
      <c r="L7" s="103"/>
      <c r="M7" s="104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15.536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42</v>
      </c>
      <c r="F13" s="7"/>
      <c r="G13" s="8"/>
      <c r="H13" s="85" t="s">
        <v>40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15225.28</v>
      </c>
      <c r="K14" s="67"/>
      <c r="L14" s="68">
        <f>J14/2</f>
        <v>7612.64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16157.44</v>
      </c>
      <c r="K15" s="25"/>
      <c r="L15" s="26">
        <f>J15/2</f>
        <v>8078.72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17089.599999999999</v>
      </c>
      <c r="K16" s="15"/>
      <c r="L16" s="16">
        <f t="shared" ref="L16:L43" si="1">J16/2</f>
        <v>8544.7999999999993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18332.48</v>
      </c>
      <c r="K17" s="25"/>
      <c r="L17" s="26">
        <f t="shared" si="1"/>
        <v>9166.24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19575.36</v>
      </c>
      <c r="K18" s="15"/>
      <c r="L18" s="16">
        <f t="shared" si="1"/>
        <v>9787.68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20818.240000000002</v>
      </c>
      <c r="K19" s="25"/>
      <c r="L19" s="26">
        <f t="shared" si="1"/>
        <v>10409.120000000001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22061.119999999999</v>
      </c>
      <c r="K20" s="15"/>
      <c r="L20" s="16">
        <f t="shared" si="1"/>
        <v>11030.56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23304</v>
      </c>
      <c r="K21" s="25"/>
      <c r="L21" s="26">
        <f t="shared" si="1"/>
        <v>11652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24857.599999999999</v>
      </c>
      <c r="K22" s="15"/>
      <c r="L22" s="16">
        <f t="shared" si="1"/>
        <v>12428.8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26411.200000000001</v>
      </c>
      <c r="K23" s="25"/>
      <c r="L23" s="26">
        <f t="shared" si="1"/>
        <v>13205.6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27964.799999999999</v>
      </c>
      <c r="K24" s="15"/>
      <c r="L24" s="16">
        <f t="shared" si="1"/>
        <v>13982.4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29518.400000000001</v>
      </c>
      <c r="K25" s="25"/>
      <c r="L25" s="26">
        <f t="shared" si="1"/>
        <v>14759.2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31072</v>
      </c>
      <c r="K26" s="15"/>
      <c r="L26" s="16">
        <f t="shared" si="1"/>
        <v>15536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34179.199999999997</v>
      </c>
      <c r="K27" s="25"/>
      <c r="L27" s="26">
        <f t="shared" si="1"/>
        <v>17089.599999999999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37286.400000000001</v>
      </c>
      <c r="K28" s="15"/>
      <c r="L28" s="16">
        <f t="shared" si="1"/>
        <v>18643.2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40393.599999999999</v>
      </c>
      <c r="K29" s="25"/>
      <c r="L29" s="26">
        <f t="shared" si="1"/>
        <v>20196.8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43500.800000000003</v>
      </c>
      <c r="K30" s="15"/>
      <c r="L30" s="16">
        <f t="shared" si="1"/>
        <v>21750.400000000001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46608</v>
      </c>
      <c r="K31" s="25"/>
      <c r="L31" s="26">
        <f t="shared" si="1"/>
        <v>23304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49715.199999999997</v>
      </c>
      <c r="K32" s="15"/>
      <c r="L32" s="16">
        <f t="shared" si="1"/>
        <v>24857.599999999999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52822.400000000001</v>
      </c>
      <c r="K33" s="25"/>
      <c r="L33" s="26">
        <f t="shared" si="1"/>
        <v>26411.200000000001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55929.599999999999</v>
      </c>
      <c r="K34" s="15"/>
      <c r="L34" s="16">
        <f t="shared" si="1"/>
        <v>27964.799999999999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59036.800000000003</v>
      </c>
      <c r="K35" s="25"/>
      <c r="L35" s="26">
        <f t="shared" si="1"/>
        <v>29518.400000000001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63697.599999999999</v>
      </c>
      <c r="K36" s="15"/>
      <c r="L36" s="16">
        <f t="shared" si="1"/>
        <v>31848.799999999999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68358.399999999994</v>
      </c>
      <c r="K37" s="25"/>
      <c r="L37" s="26">
        <f t="shared" si="1"/>
        <v>34179.199999999997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73019.199999999997</v>
      </c>
      <c r="K38" s="15"/>
      <c r="L38" s="16">
        <f t="shared" si="1"/>
        <v>36509.599999999999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77680</v>
      </c>
      <c r="K39" s="25"/>
      <c r="L39" s="26">
        <f t="shared" si="1"/>
        <v>38840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82340.800000000003</v>
      </c>
      <c r="K40" s="15"/>
      <c r="L40" s="16">
        <f t="shared" si="1"/>
        <v>41170.400000000001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87001.600000000006</v>
      </c>
      <c r="K41" s="25"/>
      <c r="L41" s="26">
        <f t="shared" si="1"/>
        <v>43500.800000000003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91662.399999999994</v>
      </c>
      <c r="K42" s="15"/>
      <c r="L42" s="16">
        <f t="shared" si="1"/>
        <v>45831.199999999997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96323.199999999997</v>
      </c>
      <c r="K43" s="79"/>
      <c r="L43" s="80">
        <f t="shared" si="1"/>
        <v>48161.599999999999</v>
      </c>
      <c r="M43" s="81"/>
    </row>
    <row r="44" spans="1:14" s="3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</row>
    <row r="45" spans="1:14" s="3" customFormat="1" ht="12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2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42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12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9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12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12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15" x14ac:dyDescent="0.15">
      <c r="B74" s="43"/>
      <c r="C74" s="43"/>
      <c r="D74" s="43"/>
      <c r="J74" s="43"/>
      <c r="K74" s="44"/>
      <c r="L74" s="44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</sheetData>
  <mergeCells count="44">
    <mergeCell ref="A11:A12"/>
    <mergeCell ref="E4:I12"/>
    <mergeCell ref="L11:M12"/>
    <mergeCell ref="J9:M10"/>
    <mergeCell ref="J11:K12"/>
    <mergeCell ref="J8:M8"/>
    <mergeCell ref="C11:C12"/>
    <mergeCell ref="B11:B12"/>
    <mergeCell ref="A46:N46"/>
    <mergeCell ref="A52:N52"/>
    <mergeCell ref="L44:M44"/>
    <mergeCell ref="A50:N50"/>
    <mergeCell ref="A51:N51"/>
    <mergeCell ref="A45:N45"/>
    <mergeCell ref="A47:N47"/>
    <mergeCell ref="A48:N48"/>
    <mergeCell ref="A1:M1"/>
    <mergeCell ref="A2:M2"/>
    <mergeCell ref="A3:M3"/>
    <mergeCell ref="J4:M4"/>
    <mergeCell ref="J5:M7"/>
    <mergeCell ref="A4:D10"/>
    <mergeCell ref="A57:N57"/>
    <mergeCell ref="A60:N60"/>
    <mergeCell ref="A62:N62"/>
    <mergeCell ref="A59:N59"/>
    <mergeCell ref="A58:N58"/>
    <mergeCell ref="A61:N61"/>
    <mergeCell ref="A55:N55"/>
    <mergeCell ref="A56:N56"/>
    <mergeCell ref="A49:M49"/>
    <mergeCell ref="A53:N53"/>
    <mergeCell ref="A54:N54"/>
    <mergeCell ref="A72:N72"/>
    <mergeCell ref="A69:N69"/>
    <mergeCell ref="A73:N73"/>
    <mergeCell ref="A68:N68"/>
    <mergeCell ref="A63:N63"/>
    <mergeCell ref="A64:N64"/>
    <mergeCell ref="A65:N65"/>
    <mergeCell ref="A66:N66"/>
    <mergeCell ref="A70:N70"/>
    <mergeCell ref="A71:N71"/>
    <mergeCell ref="A67:N67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  <ignoredErrors>
    <ignoredError sqref="J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3.3000000000000002E-2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14.635999999999999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14343.28</v>
      </c>
      <c r="K14" s="67"/>
      <c r="L14" s="68">
        <f>J14/2</f>
        <v>7171.64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15221.44</v>
      </c>
      <c r="K15" s="25"/>
      <c r="L15" s="26">
        <f>J15/2</f>
        <v>7610.72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16099.6</v>
      </c>
      <c r="K16" s="15"/>
      <c r="L16" s="16">
        <f t="shared" ref="L16:L43" si="1">J16/2</f>
        <v>8049.8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17270.48</v>
      </c>
      <c r="K17" s="25"/>
      <c r="L17" s="26">
        <f t="shared" si="1"/>
        <v>8635.24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18441.36</v>
      </c>
      <c r="K18" s="15"/>
      <c r="L18" s="16">
        <f t="shared" si="1"/>
        <v>9220.68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19612.240000000002</v>
      </c>
      <c r="K19" s="25"/>
      <c r="L19" s="26">
        <f t="shared" si="1"/>
        <v>9806.1200000000008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20783.12</v>
      </c>
      <c r="K20" s="15"/>
      <c r="L20" s="16">
        <f t="shared" si="1"/>
        <v>10391.56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21954</v>
      </c>
      <c r="K21" s="25"/>
      <c r="L21" s="26">
        <f t="shared" si="1"/>
        <v>10977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23417.599999999999</v>
      </c>
      <c r="K22" s="15"/>
      <c r="L22" s="16">
        <f t="shared" si="1"/>
        <v>11708.8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24881.200000000001</v>
      </c>
      <c r="K23" s="25"/>
      <c r="L23" s="26">
        <f t="shared" si="1"/>
        <v>12440.6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26344.799999999999</v>
      </c>
      <c r="K24" s="15"/>
      <c r="L24" s="16">
        <f t="shared" si="1"/>
        <v>13172.4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27808.400000000001</v>
      </c>
      <c r="K25" s="25"/>
      <c r="L25" s="26">
        <f t="shared" si="1"/>
        <v>13904.2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29272</v>
      </c>
      <c r="K26" s="15"/>
      <c r="L26" s="16">
        <f t="shared" si="1"/>
        <v>14636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32199.200000000001</v>
      </c>
      <c r="K27" s="25"/>
      <c r="L27" s="26">
        <f t="shared" si="1"/>
        <v>16099.6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35126.400000000001</v>
      </c>
      <c r="K28" s="15"/>
      <c r="L28" s="16">
        <f t="shared" si="1"/>
        <v>17563.2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38053.599999999999</v>
      </c>
      <c r="K29" s="25"/>
      <c r="L29" s="26">
        <f t="shared" si="1"/>
        <v>19026.8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40980.800000000003</v>
      </c>
      <c r="K30" s="15"/>
      <c r="L30" s="16">
        <f t="shared" si="1"/>
        <v>20490.400000000001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43908</v>
      </c>
      <c r="K31" s="25"/>
      <c r="L31" s="26">
        <f t="shared" si="1"/>
        <v>21954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46835.199999999997</v>
      </c>
      <c r="K32" s="15"/>
      <c r="L32" s="16">
        <f t="shared" si="1"/>
        <v>23417.599999999999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49762.400000000001</v>
      </c>
      <c r="K33" s="25"/>
      <c r="L33" s="26">
        <f t="shared" si="1"/>
        <v>24881.200000000001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52689.599999999999</v>
      </c>
      <c r="K34" s="15"/>
      <c r="L34" s="16">
        <f t="shared" si="1"/>
        <v>26344.799999999999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55616.800000000003</v>
      </c>
      <c r="K35" s="25"/>
      <c r="L35" s="26">
        <f t="shared" si="1"/>
        <v>27808.400000000001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60007.6</v>
      </c>
      <c r="K36" s="15"/>
      <c r="L36" s="16">
        <f t="shared" si="1"/>
        <v>30003.8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64398.400000000001</v>
      </c>
      <c r="K37" s="25"/>
      <c r="L37" s="26">
        <f t="shared" si="1"/>
        <v>32199.200000000001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68789.2</v>
      </c>
      <c r="K38" s="15"/>
      <c r="L38" s="16">
        <f t="shared" si="1"/>
        <v>34394.6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73180</v>
      </c>
      <c r="K39" s="25"/>
      <c r="L39" s="26">
        <f t="shared" si="1"/>
        <v>36590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77570.8</v>
      </c>
      <c r="K40" s="15"/>
      <c r="L40" s="16">
        <f t="shared" si="1"/>
        <v>38785.4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81961.600000000006</v>
      </c>
      <c r="K41" s="25"/>
      <c r="L41" s="26">
        <f t="shared" si="1"/>
        <v>40980.800000000003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86352.4</v>
      </c>
      <c r="K42" s="15"/>
      <c r="L42" s="16">
        <f t="shared" si="1"/>
        <v>43176.2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90743.2</v>
      </c>
      <c r="K43" s="79"/>
      <c r="L43" s="80">
        <f t="shared" si="1"/>
        <v>45371.6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3.4000000000000002E-2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14.536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14245.28</v>
      </c>
      <c r="K14" s="67"/>
      <c r="L14" s="68">
        <f>J14/2</f>
        <v>7122.64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15117.44</v>
      </c>
      <c r="K15" s="25"/>
      <c r="L15" s="26">
        <f>J15/2</f>
        <v>7558.72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15989.6</v>
      </c>
      <c r="K16" s="15"/>
      <c r="L16" s="16">
        <f t="shared" ref="L16:L43" si="1">J16/2</f>
        <v>7994.8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17152.48</v>
      </c>
      <c r="K17" s="25"/>
      <c r="L17" s="26">
        <f t="shared" si="1"/>
        <v>8576.24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18315.36</v>
      </c>
      <c r="K18" s="15"/>
      <c r="L18" s="16">
        <f t="shared" si="1"/>
        <v>9157.68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19478.240000000002</v>
      </c>
      <c r="K19" s="25"/>
      <c r="L19" s="26">
        <f t="shared" si="1"/>
        <v>9739.1200000000008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20641.12</v>
      </c>
      <c r="K20" s="15"/>
      <c r="L20" s="16">
        <f t="shared" si="1"/>
        <v>10320.56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21804</v>
      </c>
      <c r="K21" s="25"/>
      <c r="L21" s="26">
        <f t="shared" si="1"/>
        <v>10902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23257.599999999999</v>
      </c>
      <c r="K22" s="15"/>
      <c r="L22" s="16">
        <f t="shared" si="1"/>
        <v>11628.8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24711.200000000001</v>
      </c>
      <c r="K23" s="25"/>
      <c r="L23" s="26">
        <f t="shared" si="1"/>
        <v>12355.6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26164.799999999999</v>
      </c>
      <c r="K24" s="15"/>
      <c r="L24" s="16">
        <f t="shared" si="1"/>
        <v>13082.4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27618.400000000001</v>
      </c>
      <c r="K25" s="25"/>
      <c r="L25" s="26">
        <f t="shared" si="1"/>
        <v>13809.2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29072</v>
      </c>
      <c r="K26" s="15"/>
      <c r="L26" s="16">
        <f t="shared" si="1"/>
        <v>14536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31979.200000000001</v>
      </c>
      <c r="K27" s="25"/>
      <c r="L27" s="26">
        <f t="shared" si="1"/>
        <v>15989.6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34886.400000000001</v>
      </c>
      <c r="K28" s="15"/>
      <c r="L28" s="16">
        <f t="shared" si="1"/>
        <v>17443.2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37793.599999999999</v>
      </c>
      <c r="K29" s="25"/>
      <c r="L29" s="26">
        <f t="shared" si="1"/>
        <v>18896.8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40700.800000000003</v>
      </c>
      <c r="K30" s="15"/>
      <c r="L30" s="16">
        <f t="shared" si="1"/>
        <v>20350.400000000001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43608</v>
      </c>
      <c r="K31" s="25"/>
      <c r="L31" s="26">
        <f t="shared" si="1"/>
        <v>21804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46515.199999999997</v>
      </c>
      <c r="K32" s="15"/>
      <c r="L32" s="16">
        <f t="shared" si="1"/>
        <v>23257.599999999999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49422.400000000001</v>
      </c>
      <c r="K33" s="25"/>
      <c r="L33" s="26">
        <f t="shared" si="1"/>
        <v>24711.200000000001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52329.599999999999</v>
      </c>
      <c r="K34" s="15"/>
      <c r="L34" s="16">
        <f t="shared" si="1"/>
        <v>26164.799999999999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55236.800000000003</v>
      </c>
      <c r="K35" s="25"/>
      <c r="L35" s="26">
        <f t="shared" si="1"/>
        <v>27618.400000000001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59597.599999999999</v>
      </c>
      <c r="K36" s="15"/>
      <c r="L36" s="16">
        <f t="shared" si="1"/>
        <v>29798.799999999999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63958.400000000001</v>
      </c>
      <c r="K37" s="25"/>
      <c r="L37" s="26">
        <f t="shared" si="1"/>
        <v>31979.200000000001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68319.199999999997</v>
      </c>
      <c r="K38" s="15"/>
      <c r="L38" s="16">
        <f t="shared" si="1"/>
        <v>34159.599999999999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72680</v>
      </c>
      <c r="K39" s="25"/>
      <c r="L39" s="26">
        <f t="shared" si="1"/>
        <v>36340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77040.800000000003</v>
      </c>
      <c r="K40" s="15"/>
      <c r="L40" s="16">
        <f t="shared" si="1"/>
        <v>38520.400000000001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81401.600000000006</v>
      </c>
      <c r="K41" s="25"/>
      <c r="L41" s="26">
        <f t="shared" si="1"/>
        <v>40700.800000000003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85762.4</v>
      </c>
      <c r="K42" s="15"/>
      <c r="L42" s="16">
        <f t="shared" si="1"/>
        <v>42881.2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90123.199999999997</v>
      </c>
      <c r="K43" s="79"/>
      <c r="L43" s="80">
        <f t="shared" si="1"/>
        <v>45061.599999999999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3.5000000000000003E-2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14.436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14147.28</v>
      </c>
      <c r="K14" s="67"/>
      <c r="L14" s="68">
        <f>J14/2</f>
        <v>7073.64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15013.44</v>
      </c>
      <c r="K15" s="25"/>
      <c r="L15" s="26">
        <f>J15/2</f>
        <v>7506.72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15879.6</v>
      </c>
      <c r="K16" s="15"/>
      <c r="L16" s="16">
        <f t="shared" ref="L16:L43" si="1">J16/2</f>
        <v>7939.8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17034.48</v>
      </c>
      <c r="K17" s="25"/>
      <c r="L17" s="26">
        <f t="shared" si="1"/>
        <v>8517.24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18189.36</v>
      </c>
      <c r="K18" s="15"/>
      <c r="L18" s="16">
        <f t="shared" si="1"/>
        <v>9094.68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19344.240000000002</v>
      </c>
      <c r="K19" s="25"/>
      <c r="L19" s="26">
        <f t="shared" si="1"/>
        <v>9672.1200000000008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20499.12</v>
      </c>
      <c r="K20" s="15"/>
      <c r="L20" s="16">
        <f t="shared" si="1"/>
        <v>10249.56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21654</v>
      </c>
      <c r="K21" s="25"/>
      <c r="L21" s="26">
        <f t="shared" si="1"/>
        <v>10827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23097.599999999999</v>
      </c>
      <c r="K22" s="15"/>
      <c r="L22" s="16">
        <f t="shared" si="1"/>
        <v>11548.8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24541.200000000001</v>
      </c>
      <c r="K23" s="25"/>
      <c r="L23" s="26">
        <f t="shared" si="1"/>
        <v>12270.6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25984.799999999999</v>
      </c>
      <c r="K24" s="15"/>
      <c r="L24" s="16">
        <f t="shared" si="1"/>
        <v>12992.4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27428.400000000001</v>
      </c>
      <c r="K25" s="25"/>
      <c r="L25" s="26">
        <f t="shared" si="1"/>
        <v>13714.2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28872</v>
      </c>
      <c r="K26" s="15"/>
      <c r="L26" s="16">
        <f t="shared" si="1"/>
        <v>14436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31759.200000000001</v>
      </c>
      <c r="K27" s="25"/>
      <c r="L27" s="26">
        <f t="shared" si="1"/>
        <v>15879.6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34646.400000000001</v>
      </c>
      <c r="K28" s="15"/>
      <c r="L28" s="16">
        <f t="shared" si="1"/>
        <v>17323.2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37533.599999999999</v>
      </c>
      <c r="K29" s="25"/>
      <c r="L29" s="26">
        <f t="shared" si="1"/>
        <v>18766.8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40420.800000000003</v>
      </c>
      <c r="K30" s="15"/>
      <c r="L30" s="16">
        <f t="shared" si="1"/>
        <v>20210.400000000001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43308</v>
      </c>
      <c r="K31" s="25"/>
      <c r="L31" s="26">
        <f t="shared" si="1"/>
        <v>21654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46195.199999999997</v>
      </c>
      <c r="K32" s="15"/>
      <c r="L32" s="16">
        <f t="shared" si="1"/>
        <v>23097.599999999999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49082.400000000001</v>
      </c>
      <c r="K33" s="25"/>
      <c r="L33" s="26">
        <f t="shared" si="1"/>
        <v>24541.200000000001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51969.599999999999</v>
      </c>
      <c r="K34" s="15"/>
      <c r="L34" s="16">
        <f t="shared" si="1"/>
        <v>25984.799999999999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54856.800000000003</v>
      </c>
      <c r="K35" s="25"/>
      <c r="L35" s="26">
        <f t="shared" si="1"/>
        <v>27428.400000000001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59187.6</v>
      </c>
      <c r="K36" s="15"/>
      <c r="L36" s="16">
        <f t="shared" si="1"/>
        <v>29593.8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63518.400000000001</v>
      </c>
      <c r="K37" s="25"/>
      <c r="L37" s="26">
        <f t="shared" si="1"/>
        <v>31759.200000000001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67849.2</v>
      </c>
      <c r="K38" s="15"/>
      <c r="L38" s="16">
        <f t="shared" si="1"/>
        <v>33924.6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72180</v>
      </c>
      <c r="K39" s="25"/>
      <c r="L39" s="26">
        <f t="shared" si="1"/>
        <v>36090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76510.8</v>
      </c>
      <c r="K40" s="15"/>
      <c r="L40" s="16">
        <f t="shared" si="1"/>
        <v>38255.4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80841.600000000006</v>
      </c>
      <c r="K41" s="25"/>
      <c r="L41" s="26">
        <f t="shared" si="1"/>
        <v>40420.800000000003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85172.4</v>
      </c>
      <c r="K42" s="15"/>
      <c r="L42" s="16">
        <f t="shared" si="1"/>
        <v>42586.2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89503.2</v>
      </c>
      <c r="K43" s="79"/>
      <c r="L43" s="80">
        <f t="shared" si="1"/>
        <v>44751.6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3.5999999999999997E-2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14.336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14049.28</v>
      </c>
      <c r="K14" s="67"/>
      <c r="L14" s="68">
        <f>J14/2</f>
        <v>7024.64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14909.44</v>
      </c>
      <c r="K15" s="25"/>
      <c r="L15" s="26">
        <f>J15/2</f>
        <v>7454.72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15769.6</v>
      </c>
      <c r="K16" s="15"/>
      <c r="L16" s="16">
        <f t="shared" ref="L16:L43" si="1">J16/2</f>
        <v>7884.8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16916.48</v>
      </c>
      <c r="K17" s="25"/>
      <c r="L17" s="26">
        <f t="shared" si="1"/>
        <v>8458.24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18063.36</v>
      </c>
      <c r="K18" s="15"/>
      <c r="L18" s="16">
        <f t="shared" si="1"/>
        <v>9031.68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19210.240000000002</v>
      </c>
      <c r="K19" s="25"/>
      <c r="L19" s="26">
        <f t="shared" si="1"/>
        <v>9605.1200000000008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20357.12</v>
      </c>
      <c r="K20" s="15"/>
      <c r="L20" s="16">
        <f t="shared" si="1"/>
        <v>10178.56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21504</v>
      </c>
      <c r="K21" s="25"/>
      <c r="L21" s="26">
        <f t="shared" si="1"/>
        <v>10752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22937.599999999999</v>
      </c>
      <c r="K22" s="15"/>
      <c r="L22" s="16">
        <f t="shared" si="1"/>
        <v>11468.8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24371.200000000001</v>
      </c>
      <c r="K23" s="25"/>
      <c r="L23" s="26">
        <f t="shared" si="1"/>
        <v>12185.6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25804.799999999999</v>
      </c>
      <c r="K24" s="15"/>
      <c r="L24" s="16">
        <f t="shared" si="1"/>
        <v>12902.4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27238.400000000001</v>
      </c>
      <c r="K25" s="25"/>
      <c r="L25" s="26">
        <f t="shared" si="1"/>
        <v>13619.2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28672</v>
      </c>
      <c r="K26" s="15"/>
      <c r="L26" s="16">
        <f t="shared" si="1"/>
        <v>14336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31539.200000000001</v>
      </c>
      <c r="K27" s="25"/>
      <c r="L27" s="26">
        <f t="shared" si="1"/>
        <v>15769.6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34406.400000000001</v>
      </c>
      <c r="K28" s="15"/>
      <c r="L28" s="16">
        <f t="shared" si="1"/>
        <v>17203.2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37273.599999999999</v>
      </c>
      <c r="K29" s="25"/>
      <c r="L29" s="26">
        <f t="shared" si="1"/>
        <v>18636.8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40140.800000000003</v>
      </c>
      <c r="K30" s="15"/>
      <c r="L30" s="16">
        <f t="shared" si="1"/>
        <v>20070.400000000001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43008</v>
      </c>
      <c r="K31" s="25"/>
      <c r="L31" s="26">
        <f t="shared" si="1"/>
        <v>21504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45875.199999999997</v>
      </c>
      <c r="K32" s="15"/>
      <c r="L32" s="16">
        <f t="shared" si="1"/>
        <v>22937.599999999999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48742.400000000001</v>
      </c>
      <c r="K33" s="25"/>
      <c r="L33" s="26">
        <f t="shared" si="1"/>
        <v>24371.200000000001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51609.599999999999</v>
      </c>
      <c r="K34" s="15"/>
      <c r="L34" s="16">
        <f t="shared" si="1"/>
        <v>25804.799999999999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54476.800000000003</v>
      </c>
      <c r="K35" s="25"/>
      <c r="L35" s="26">
        <f t="shared" si="1"/>
        <v>27238.400000000001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58777.599999999999</v>
      </c>
      <c r="K36" s="15"/>
      <c r="L36" s="16">
        <f t="shared" si="1"/>
        <v>29388.799999999999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63078.400000000001</v>
      </c>
      <c r="K37" s="25"/>
      <c r="L37" s="26">
        <f t="shared" si="1"/>
        <v>31539.200000000001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67379.199999999997</v>
      </c>
      <c r="K38" s="15"/>
      <c r="L38" s="16">
        <f t="shared" si="1"/>
        <v>33689.599999999999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71680</v>
      </c>
      <c r="K39" s="25"/>
      <c r="L39" s="26">
        <f t="shared" si="1"/>
        <v>35840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75980.800000000003</v>
      </c>
      <c r="K40" s="15"/>
      <c r="L40" s="16">
        <f t="shared" si="1"/>
        <v>37990.400000000001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80281.600000000006</v>
      </c>
      <c r="K41" s="25"/>
      <c r="L41" s="26">
        <f t="shared" si="1"/>
        <v>40140.800000000003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84582.399999999994</v>
      </c>
      <c r="K42" s="15"/>
      <c r="L42" s="16">
        <f t="shared" si="1"/>
        <v>42291.199999999997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88883.199999999997</v>
      </c>
      <c r="K43" s="79"/>
      <c r="L43" s="80">
        <f t="shared" si="1"/>
        <v>44441.599999999999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3.6999999999999998E-2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14.236000000000001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13951.28</v>
      </c>
      <c r="K14" s="67"/>
      <c r="L14" s="68">
        <f>J14/2</f>
        <v>6975.64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14805.44</v>
      </c>
      <c r="K15" s="25"/>
      <c r="L15" s="26">
        <f>J15/2</f>
        <v>7402.72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15659.6</v>
      </c>
      <c r="K16" s="15"/>
      <c r="L16" s="16">
        <f t="shared" ref="L16:L43" si="1">J16/2</f>
        <v>7829.8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16798.48</v>
      </c>
      <c r="K17" s="25"/>
      <c r="L17" s="26">
        <f t="shared" si="1"/>
        <v>8399.24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17937.36</v>
      </c>
      <c r="K18" s="15"/>
      <c r="L18" s="16">
        <f t="shared" si="1"/>
        <v>8968.68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19076.240000000002</v>
      </c>
      <c r="K19" s="25"/>
      <c r="L19" s="26">
        <f t="shared" si="1"/>
        <v>9538.1200000000008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20215.12</v>
      </c>
      <c r="K20" s="15"/>
      <c r="L20" s="16">
        <f t="shared" si="1"/>
        <v>10107.56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21354</v>
      </c>
      <c r="K21" s="25"/>
      <c r="L21" s="26">
        <f t="shared" si="1"/>
        <v>10677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22777.599999999999</v>
      </c>
      <c r="K22" s="15"/>
      <c r="L22" s="16">
        <f t="shared" si="1"/>
        <v>11388.8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24201.200000000001</v>
      </c>
      <c r="K23" s="25"/>
      <c r="L23" s="26">
        <f t="shared" si="1"/>
        <v>12100.6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25624.799999999999</v>
      </c>
      <c r="K24" s="15"/>
      <c r="L24" s="16">
        <f t="shared" si="1"/>
        <v>12812.4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27048.400000000001</v>
      </c>
      <c r="K25" s="25"/>
      <c r="L25" s="26">
        <f t="shared" si="1"/>
        <v>13524.2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28472</v>
      </c>
      <c r="K26" s="15"/>
      <c r="L26" s="16">
        <f t="shared" si="1"/>
        <v>14236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31319.200000000001</v>
      </c>
      <c r="K27" s="25"/>
      <c r="L27" s="26">
        <f t="shared" si="1"/>
        <v>15659.6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34166.400000000001</v>
      </c>
      <c r="K28" s="15"/>
      <c r="L28" s="16">
        <f t="shared" si="1"/>
        <v>17083.2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37013.599999999999</v>
      </c>
      <c r="K29" s="25"/>
      <c r="L29" s="26">
        <f t="shared" si="1"/>
        <v>18506.8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39860.800000000003</v>
      </c>
      <c r="K30" s="15"/>
      <c r="L30" s="16">
        <f t="shared" si="1"/>
        <v>19930.400000000001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42708</v>
      </c>
      <c r="K31" s="25"/>
      <c r="L31" s="26">
        <f t="shared" si="1"/>
        <v>21354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45555.199999999997</v>
      </c>
      <c r="K32" s="15"/>
      <c r="L32" s="16">
        <f t="shared" si="1"/>
        <v>22777.599999999999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48402.400000000001</v>
      </c>
      <c r="K33" s="25"/>
      <c r="L33" s="26">
        <f t="shared" si="1"/>
        <v>24201.200000000001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51249.599999999999</v>
      </c>
      <c r="K34" s="15"/>
      <c r="L34" s="16">
        <f t="shared" si="1"/>
        <v>25624.799999999999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54096.800000000003</v>
      </c>
      <c r="K35" s="25"/>
      <c r="L35" s="26">
        <f t="shared" si="1"/>
        <v>27048.400000000001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58367.6</v>
      </c>
      <c r="K36" s="15"/>
      <c r="L36" s="16">
        <f t="shared" si="1"/>
        <v>29183.8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62638.400000000001</v>
      </c>
      <c r="K37" s="25"/>
      <c r="L37" s="26">
        <f t="shared" si="1"/>
        <v>31319.200000000001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66909.2</v>
      </c>
      <c r="K38" s="15"/>
      <c r="L38" s="16">
        <f t="shared" si="1"/>
        <v>33454.6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71180</v>
      </c>
      <c r="K39" s="25"/>
      <c r="L39" s="26">
        <f t="shared" si="1"/>
        <v>35590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75450.8</v>
      </c>
      <c r="K40" s="15"/>
      <c r="L40" s="16">
        <f t="shared" si="1"/>
        <v>37725.4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79721.600000000006</v>
      </c>
      <c r="K41" s="25"/>
      <c r="L41" s="26">
        <f t="shared" si="1"/>
        <v>39860.800000000003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83992.4</v>
      </c>
      <c r="K42" s="15"/>
      <c r="L42" s="16">
        <f t="shared" si="1"/>
        <v>41996.2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88263.2</v>
      </c>
      <c r="K43" s="79"/>
      <c r="L43" s="80">
        <f t="shared" si="1"/>
        <v>44131.6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3.7999999999999999E-2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14.135999999999999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13853.28</v>
      </c>
      <c r="K14" s="67"/>
      <c r="L14" s="68">
        <f>J14/2</f>
        <v>6926.64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14701.44</v>
      </c>
      <c r="K15" s="25"/>
      <c r="L15" s="26">
        <f>J15/2</f>
        <v>7350.72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15549.6</v>
      </c>
      <c r="K16" s="15"/>
      <c r="L16" s="16">
        <f t="shared" ref="L16:L43" si="1">J16/2</f>
        <v>7774.8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16680.48</v>
      </c>
      <c r="K17" s="25"/>
      <c r="L17" s="26">
        <f t="shared" si="1"/>
        <v>8340.24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17811.36</v>
      </c>
      <c r="K18" s="15"/>
      <c r="L18" s="16">
        <f t="shared" si="1"/>
        <v>8905.68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18942.240000000002</v>
      </c>
      <c r="K19" s="25"/>
      <c r="L19" s="26">
        <f t="shared" si="1"/>
        <v>9471.1200000000008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20073.12</v>
      </c>
      <c r="K20" s="15"/>
      <c r="L20" s="16">
        <f t="shared" si="1"/>
        <v>10036.56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21204</v>
      </c>
      <c r="K21" s="25"/>
      <c r="L21" s="26">
        <f t="shared" si="1"/>
        <v>10602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22617.599999999999</v>
      </c>
      <c r="K22" s="15"/>
      <c r="L22" s="16">
        <f t="shared" si="1"/>
        <v>11308.8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24031.200000000001</v>
      </c>
      <c r="K23" s="25"/>
      <c r="L23" s="26">
        <f t="shared" si="1"/>
        <v>12015.6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25444.799999999999</v>
      </c>
      <c r="K24" s="15"/>
      <c r="L24" s="16">
        <f t="shared" si="1"/>
        <v>12722.4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26858.400000000001</v>
      </c>
      <c r="K25" s="25"/>
      <c r="L25" s="26">
        <f t="shared" si="1"/>
        <v>13429.2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28272</v>
      </c>
      <c r="K26" s="15"/>
      <c r="L26" s="16">
        <f t="shared" si="1"/>
        <v>14136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31099.200000000001</v>
      </c>
      <c r="K27" s="25"/>
      <c r="L27" s="26">
        <f t="shared" si="1"/>
        <v>15549.6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33926.400000000001</v>
      </c>
      <c r="K28" s="15"/>
      <c r="L28" s="16">
        <f t="shared" si="1"/>
        <v>16963.2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36753.599999999999</v>
      </c>
      <c r="K29" s="25"/>
      <c r="L29" s="26">
        <f t="shared" si="1"/>
        <v>18376.8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39580.800000000003</v>
      </c>
      <c r="K30" s="15"/>
      <c r="L30" s="16">
        <f t="shared" si="1"/>
        <v>19790.400000000001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42408</v>
      </c>
      <c r="K31" s="25"/>
      <c r="L31" s="26">
        <f t="shared" si="1"/>
        <v>21204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45235.199999999997</v>
      </c>
      <c r="K32" s="15"/>
      <c r="L32" s="16">
        <f t="shared" si="1"/>
        <v>22617.599999999999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48062.400000000001</v>
      </c>
      <c r="K33" s="25"/>
      <c r="L33" s="26">
        <f t="shared" si="1"/>
        <v>24031.200000000001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50889.599999999999</v>
      </c>
      <c r="K34" s="15"/>
      <c r="L34" s="16">
        <f t="shared" si="1"/>
        <v>25444.799999999999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53716.800000000003</v>
      </c>
      <c r="K35" s="25"/>
      <c r="L35" s="26">
        <f t="shared" si="1"/>
        <v>26858.400000000001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57957.599999999999</v>
      </c>
      <c r="K36" s="15"/>
      <c r="L36" s="16">
        <f t="shared" si="1"/>
        <v>28978.799999999999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62198.400000000001</v>
      </c>
      <c r="K37" s="25"/>
      <c r="L37" s="26">
        <f t="shared" si="1"/>
        <v>31099.200000000001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66439.199999999997</v>
      </c>
      <c r="K38" s="15"/>
      <c r="L38" s="16">
        <f t="shared" si="1"/>
        <v>33219.599999999999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70680</v>
      </c>
      <c r="K39" s="25"/>
      <c r="L39" s="26">
        <f t="shared" si="1"/>
        <v>35340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74920.800000000003</v>
      </c>
      <c r="K40" s="15"/>
      <c r="L40" s="16">
        <f t="shared" si="1"/>
        <v>37460.400000000001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79161.600000000006</v>
      </c>
      <c r="K41" s="25"/>
      <c r="L41" s="26">
        <f t="shared" si="1"/>
        <v>39580.800000000003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83402.399999999994</v>
      </c>
      <c r="K42" s="15"/>
      <c r="L42" s="16">
        <f t="shared" si="1"/>
        <v>41701.199999999997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87643.199999999997</v>
      </c>
      <c r="K43" s="79"/>
      <c r="L43" s="80">
        <f t="shared" si="1"/>
        <v>43821.599999999999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3.9E-2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14.036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13755.28</v>
      </c>
      <c r="K14" s="67"/>
      <c r="L14" s="68">
        <f>J14/2</f>
        <v>6877.64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14597.44</v>
      </c>
      <c r="K15" s="25"/>
      <c r="L15" s="26">
        <f>J15/2</f>
        <v>7298.72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15439.6</v>
      </c>
      <c r="K16" s="15"/>
      <c r="L16" s="16">
        <f t="shared" ref="L16:L43" si="1">J16/2</f>
        <v>7719.8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16562.48</v>
      </c>
      <c r="K17" s="25"/>
      <c r="L17" s="26">
        <f t="shared" si="1"/>
        <v>8281.24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17685.36</v>
      </c>
      <c r="K18" s="15"/>
      <c r="L18" s="16">
        <f t="shared" si="1"/>
        <v>8842.68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18808.240000000002</v>
      </c>
      <c r="K19" s="25"/>
      <c r="L19" s="26">
        <f t="shared" si="1"/>
        <v>9404.1200000000008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19931.12</v>
      </c>
      <c r="K20" s="15"/>
      <c r="L20" s="16">
        <f t="shared" si="1"/>
        <v>9965.56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21054</v>
      </c>
      <c r="K21" s="25"/>
      <c r="L21" s="26">
        <f t="shared" si="1"/>
        <v>10527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22457.599999999999</v>
      </c>
      <c r="K22" s="15"/>
      <c r="L22" s="16">
        <f t="shared" si="1"/>
        <v>11228.8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23861.200000000001</v>
      </c>
      <c r="K23" s="25"/>
      <c r="L23" s="26">
        <f t="shared" si="1"/>
        <v>11930.6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25264.799999999999</v>
      </c>
      <c r="K24" s="15"/>
      <c r="L24" s="16">
        <f t="shared" si="1"/>
        <v>12632.4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26668.400000000001</v>
      </c>
      <c r="K25" s="25"/>
      <c r="L25" s="26">
        <f t="shared" si="1"/>
        <v>13334.2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28072</v>
      </c>
      <c r="K26" s="15"/>
      <c r="L26" s="16">
        <f t="shared" si="1"/>
        <v>14036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30879.200000000001</v>
      </c>
      <c r="K27" s="25"/>
      <c r="L27" s="26">
        <f t="shared" si="1"/>
        <v>15439.6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33686.400000000001</v>
      </c>
      <c r="K28" s="15"/>
      <c r="L28" s="16">
        <f t="shared" si="1"/>
        <v>16843.2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36493.599999999999</v>
      </c>
      <c r="K29" s="25"/>
      <c r="L29" s="26">
        <f t="shared" si="1"/>
        <v>18246.8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39300.800000000003</v>
      </c>
      <c r="K30" s="15"/>
      <c r="L30" s="16">
        <f t="shared" si="1"/>
        <v>19650.400000000001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42108</v>
      </c>
      <c r="K31" s="25"/>
      <c r="L31" s="26">
        <f t="shared" si="1"/>
        <v>21054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44915.199999999997</v>
      </c>
      <c r="K32" s="15"/>
      <c r="L32" s="16">
        <f t="shared" si="1"/>
        <v>22457.599999999999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47722.400000000001</v>
      </c>
      <c r="K33" s="25"/>
      <c r="L33" s="26">
        <f t="shared" si="1"/>
        <v>23861.200000000001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50529.599999999999</v>
      </c>
      <c r="K34" s="15"/>
      <c r="L34" s="16">
        <f t="shared" si="1"/>
        <v>25264.799999999999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53336.800000000003</v>
      </c>
      <c r="K35" s="25"/>
      <c r="L35" s="26">
        <f t="shared" si="1"/>
        <v>26668.400000000001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57547.6</v>
      </c>
      <c r="K36" s="15"/>
      <c r="L36" s="16">
        <f t="shared" si="1"/>
        <v>28773.8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61758.400000000001</v>
      </c>
      <c r="K37" s="25"/>
      <c r="L37" s="26">
        <f t="shared" si="1"/>
        <v>30879.200000000001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65969.2</v>
      </c>
      <c r="K38" s="15"/>
      <c r="L38" s="16">
        <f t="shared" si="1"/>
        <v>32984.6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70180</v>
      </c>
      <c r="K39" s="25"/>
      <c r="L39" s="26">
        <f t="shared" si="1"/>
        <v>35090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74390.8</v>
      </c>
      <c r="K40" s="15"/>
      <c r="L40" s="16">
        <f t="shared" si="1"/>
        <v>37195.4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78601.600000000006</v>
      </c>
      <c r="K41" s="25"/>
      <c r="L41" s="26">
        <f t="shared" si="1"/>
        <v>39300.800000000003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82812.399999999994</v>
      </c>
      <c r="K42" s="15"/>
      <c r="L42" s="16">
        <f t="shared" si="1"/>
        <v>41406.199999999997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87023.2</v>
      </c>
      <c r="K43" s="79"/>
      <c r="L43" s="80">
        <f t="shared" si="1"/>
        <v>43511.6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0.04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13.936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13657.28</v>
      </c>
      <c r="K14" s="67"/>
      <c r="L14" s="68">
        <f>J14/2</f>
        <v>6828.64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14493.44</v>
      </c>
      <c r="K15" s="25"/>
      <c r="L15" s="26">
        <f>J15/2</f>
        <v>7246.72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15329.6</v>
      </c>
      <c r="K16" s="15"/>
      <c r="L16" s="16">
        <f t="shared" ref="L16:L43" si="1">J16/2</f>
        <v>7664.8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16444.48</v>
      </c>
      <c r="K17" s="25"/>
      <c r="L17" s="26">
        <f t="shared" si="1"/>
        <v>8222.24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17559.36</v>
      </c>
      <c r="K18" s="15"/>
      <c r="L18" s="16">
        <f t="shared" si="1"/>
        <v>8779.68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18674.240000000002</v>
      </c>
      <c r="K19" s="25"/>
      <c r="L19" s="26">
        <f t="shared" si="1"/>
        <v>9337.1200000000008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19789.12</v>
      </c>
      <c r="K20" s="15"/>
      <c r="L20" s="16">
        <f t="shared" si="1"/>
        <v>9894.56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20904</v>
      </c>
      <c r="K21" s="25"/>
      <c r="L21" s="26">
        <f t="shared" si="1"/>
        <v>10452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22297.599999999999</v>
      </c>
      <c r="K22" s="15"/>
      <c r="L22" s="16">
        <f t="shared" si="1"/>
        <v>11148.8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23691.200000000001</v>
      </c>
      <c r="K23" s="25"/>
      <c r="L23" s="26">
        <f t="shared" si="1"/>
        <v>11845.6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25084.799999999999</v>
      </c>
      <c r="K24" s="15"/>
      <c r="L24" s="16">
        <f t="shared" si="1"/>
        <v>12542.4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26478.400000000001</v>
      </c>
      <c r="K25" s="25"/>
      <c r="L25" s="26">
        <f t="shared" si="1"/>
        <v>13239.2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27872</v>
      </c>
      <c r="K26" s="15"/>
      <c r="L26" s="16">
        <f t="shared" si="1"/>
        <v>13936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30659.200000000001</v>
      </c>
      <c r="K27" s="25"/>
      <c r="L27" s="26">
        <f t="shared" si="1"/>
        <v>15329.6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33446.400000000001</v>
      </c>
      <c r="K28" s="15"/>
      <c r="L28" s="16">
        <f t="shared" si="1"/>
        <v>16723.2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36233.599999999999</v>
      </c>
      <c r="K29" s="25"/>
      <c r="L29" s="26">
        <f t="shared" si="1"/>
        <v>18116.8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39020.800000000003</v>
      </c>
      <c r="K30" s="15"/>
      <c r="L30" s="16">
        <f t="shared" si="1"/>
        <v>19510.400000000001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41808</v>
      </c>
      <c r="K31" s="25"/>
      <c r="L31" s="26">
        <f t="shared" si="1"/>
        <v>20904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44595.199999999997</v>
      </c>
      <c r="K32" s="15"/>
      <c r="L32" s="16">
        <f t="shared" si="1"/>
        <v>22297.599999999999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47382.400000000001</v>
      </c>
      <c r="K33" s="25"/>
      <c r="L33" s="26">
        <f t="shared" si="1"/>
        <v>23691.200000000001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50169.599999999999</v>
      </c>
      <c r="K34" s="15"/>
      <c r="L34" s="16">
        <f t="shared" si="1"/>
        <v>25084.799999999999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52956.800000000003</v>
      </c>
      <c r="K35" s="25"/>
      <c r="L35" s="26">
        <f t="shared" si="1"/>
        <v>26478.400000000001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57137.599999999999</v>
      </c>
      <c r="K36" s="15"/>
      <c r="L36" s="16">
        <f t="shared" si="1"/>
        <v>28568.799999999999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61318.400000000001</v>
      </c>
      <c r="K37" s="25"/>
      <c r="L37" s="26">
        <f t="shared" si="1"/>
        <v>30659.200000000001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65499.199999999997</v>
      </c>
      <c r="K38" s="15"/>
      <c r="L38" s="16">
        <f t="shared" si="1"/>
        <v>32749.599999999999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69680</v>
      </c>
      <c r="K39" s="25"/>
      <c r="L39" s="26">
        <f t="shared" si="1"/>
        <v>34840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73860.800000000003</v>
      </c>
      <c r="K40" s="15"/>
      <c r="L40" s="16">
        <f t="shared" si="1"/>
        <v>36930.400000000001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78041.600000000006</v>
      </c>
      <c r="K41" s="25"/>
      <c r="L41" s="26">
        <f t="shared" si="1"/>
        <v>39020.800000000003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82222.399999999994</v>
      </c>
      <c r="K42" s="15"/>
      <c r="L42" s="16">
        <f t="shared" si="1"/>
        <v>41111.199999999997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86403.199999999997</v>
      </c>
      <c r="K43" s="79"/>
      <c r="L43" s="80">
        <f t="shared" si="1"/>
        <v>43201.599999999999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4.1000000000000002E-2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13.836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13559.28</v>
      </c>
      <c r="K14" s="67"/>
      <c r="L14" s="68">
        <f>J14/2</f>
        <v>6779.64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14389.44</v>
      </c>
      <c r="K15" s="25"/>
      <c r="L15" s="26">
        <f>J15/2</f>
        <v>7194.72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15219.6</v>
      </c>
      <c r="K16" s="15"/>
      <c r="L16" s="16">
        <f t="shared" ref="L16:L43" si="1">J16/2</f>
        <v>7609.8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16326.48</v>
      </c>
      <c r="K17" s="25"/>
      <c r="L17" s="26">
        <f t="shared" si="1"/>
        <v>8163.24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17433.36</v>
      </c>
      <c r="K18" s="15"/>
      <c r="L18" s="16">
        <f t="shared" si="1"/>
        <v>8716.68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18540.240000000002</v>
      </c>
      <c r="K19" s="25"/>
      <c r="L19" s="26">
        <f t="shared" si="1"/>
        <v>9270.1200000000008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19647.12</v>
      </c>
      <c r="K20" s="15"/>
      <c r="L20" s="16">
        <f t="shared" si="1"/>
        <v>9823.56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20754</v>
      </c>
      <c r="K21" s="25"/>
      <c r="L21" s="26">
        <f t="shared" si="1"/>
        <v>10377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22137.599999999999</v>
      </c>
      <c r="K22" s="15"/>
      <c r="L22" s="16">
        <f t="shared" si="1"/>
        <v>11068.8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23521.200000000001</v>
      </c>
      <c r="K23" s="25"/>
      <c r="L23" s="26">
        <f t="shared" si="1"/>
        <v>11760.6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24904.799999999999</v>
      </c>
      <c r="K24" s="15"/>
      <c r="L24" s="16">
        <f t="shared" si="1"/>
        <v>12452.4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26288.400000000001</v>
      </c>
      <c r="K25" s="25"/>
      <c r="L25" s="26">
        <f t="shared" si="1"/>
        <v>13144.2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27672</v>
      </c>
      <c r="K26" s="15"/>
      <c r="L26" s="16">
        <f t="shared" si="1"/>
        <v>13836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30439.200000000001</v>
      </c>
      <c r="K27" s="25"/>
      <c r="L27" s="26">
        <f t="shared" si="1"/>
        <v>15219.6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33206.400000000001</v>
      </c>
      <c r="K28" s="15"/>
      <c r="L28" s="16">
        <f t="shared" si="1"/>
        <v>16603.2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35973.599999999999</v>
      </c>
      <c r="K29" s="25"/>
      <c r="L29" s="26">
        <f t="shared" si="1"/>
        <v>17986.8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38740.800000000003</v>
      </c>
      <c r="K30" s="15"/>
      <c r="L30" s="16">
        <f t="shared" si="1"/>
        <v>19370.400000000001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41508</v>
      </c>
      <c r="K31" s="25"/>
      <c r="L31" s="26">
        <f t="shared" si="1"/>
        <v>20754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44275.199999999997</v>
      </c>
      <c r="K32" s="15"/>
      <c r="L32" s="16">
        <f t="shared" si="1"/>
        <v>22137.599999999999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47042.400000000001</v>
      </c>
      <c r="K33" s="25"/>
      <c r="L33" s="26">
        <f t="shared" si="1"/>
        <v>23521.200000000001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49809.599999999999</v>
      </c>
      <c r="K34" s="15"/>
      <c r="L34" s="16">
        <f t="shared" si="1"/>
        <v>24904.799999999999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52576.800000000003</v>
      </c>
      <c r="K35" s="25"/>
      <c r="L35" s="26">
        <f t="shared" si="1"/>
        <v>26288.400000000001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56727.6</v>
      </c>
      <c r="K36" s="15"/>
      <c r="L36" s="16">
        <f t="shared" si="1"/>
        <v>28363.8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60878.400000000001</v>
      </c>
      <c r="K37" s="25"/>
      <c r="L37" s="26">
        <f t="shared" si="1"/>
        <v>30439.200000000001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65029.2</v>
      </c>
      <c r="K38" s="15"/>
      <c r="L38" s="16">
        <f t="shared" si="1"/>
        <v>32514.6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69180</v>
      </c>
      <c r="K39" s="25"/>
      <c r="L39" s="26">
        <f t="shared" si="1"/>
        <v>34590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73330.8</v>
      </c>
      <c r="K40" s="15"/>
      <c r="L40" s="16">
        <f t="shared" si="1"/>
        <v>36665.4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77481.600000000006</v>
      </c>
      <c r="K41" s="25"/>
      <c r="L41" s="26">
        <f t="shared" si="1"/>
        <v>38740.800000000003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81632.399999999994</v>
      </c>
      <c r="K42" s="15"/>
      <c r="L42" s="16">
        <f t="shared" si="1"/>
        <v>40816.199999999997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85783.2</v>
      </c>
      <c r="K43" s="79"/>
      <c r="L43" s="80">
        <f t="shared" si="1"/>
        <v>42891.6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4.2000000000000003E-2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13.736000000000001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13461.28</v>
      </c>
      <c r="K14" s="67"/>
      <c r="L14" s="68">
        <f>J14/2</f>
        <v>6730.64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14285.44</v>
      </c>
      <c r="K15" s="25"/>
      <c r="L15" s="26">
        <f>J15/2</f>
        <v>7142.72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15109.6</v>
      </c>
      <c r="K16" s="15"/>
      <c r="L16" s="16">
        <f t="shared" ref="L16:L43" si="1">J16/2</f>
        <v>7554.8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16208.48</v>
      </c>
      <c r="K17" s="25"/>
      <c r="L17" s="26">
        <f t="shared" si="1"/>
        <v>8104.24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17307.36</v>
      </c>
      <c r="K18" s="15"/>
      <c r="L18" s="16">
        <f t="shared" si="1"/>
        <v>8653.68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18406.240000000002</v>
      </c>
      <c r="K19" s="25"/>
      <c r="L19" s="26">
        <f t="shared" si="1"/>
        <v>9203.1200000000008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19505.12</v>
      </c>
      <c r="K20" s="15"/>
      <c r="L20" s="16">
        <f t="shared" si="1"/>
        <v>9752.56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20604</v>
      </c>
      <c r="K21" s="25"/>
      <c r="L21" s="26">
        <f t="shared" si="1"/>
        <v>10302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21977.599999999999</v>
      </c>
      <c r="K22" s="15"/>
      <c r="L22" s="16">
        <f t="shared" si="1"/>
        <v>10988.8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23351.200000000001</v>
      </c>
      <c r="K23" s="25"/>
      <c r="L23" s="26">
        <f t="shared" si="1"/>
        <v>11675.6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24724.799999999999</v>
      </c>
      <c r="K24" s="15"/>
      <c r="L24" s="16">
        <f t="shared" si="1"/>
        <v>12362.4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26098.400000000001</v>
      </c>
      <c r="K25" s="25"/>
      <c r="L25" s="26">
        <f t="shared" si="1"/>
        <v>13049.2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27472</v>
      </c>
      <c r="K26" s="15"/>
      <c r="L26" s="16">
        <f t="shared" si="1"/>
        <v>13736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30219.200000000001</v>
      </c>
      <c r="K27" s="25"/>
      <c r="L27" s="26">
        <f t="shared" si="1"/>
        <v>15109.6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32966.400000000001</v>
      </c>
      <c r="K28" s="15"/>
      <c r="L28" s="16">
        <f t="shared" si="1"/>
        <v>16483.2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35713.599999999999</v>
      </c>
      <c r="K29" s="25"/>
      <c r="L29" s="26">
        <f t="shared" si="1"/>
        <v>17856.8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38460.800000000003</v>
      </c>
      <c r="K30" s="15"/>
      <c r="L30" s="16">
        <f t="shared" si="1"/>
        <v>19230.400000000001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41208</v>
      </c>
      <c r="K31" s="25"/>
      <c r="L31" s="26">
        <f t="shared" si="1"/>
        <v>20604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43955.199999999997</v>
      </c>
      <c r="K32" s="15"/>
      <c r="L32" s="16">
        <f t="shared" si="1"/>
        <v>21977.599999999999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46702.400000000001</v>
      </c>
      <c r="K33" s="25"/>
      <c r="L33" s="26">
        <f t="shared" si="1"/>
        <v>23351.200000000001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49449.599999999999</v>
      </c>
      <c r="K34" s="15"/>
      <c r="L34" s="16">
        <f t="shared" si="1"/>
        <v>24724.799999999999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52196.800000000003</v>
      </c>
      <c r="K35" s="25"/>
      <c r="L35" s="26">
        <f t="shared" si="1"/>
        <v>26098.400000000001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56317.599999999999</v>
      </c>
      <c r="K36" s="15"/>
      <c r="L36" s="16">
        <f t="shared" si="1"/>
        <v>28158.799999999999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60438.400000000001</v>
      </c>
      <c r="K37" s="25"/>
      <c r="L37" s="26">
        <f t="shared" si="1"/>
        <v>30219.200000000001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64559.199999999997</v>
      </c>
      <c r="K38" s="15"/>
      <c r="L38" s="16">
        <f t="shared" si="1"/>
        <v>32279.599999999999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68680</v>
      </c>
      <c r="K39" s="25"/>
      <c r="L39" s="26">
        <f t="shared" si="1"/>
        <v>34340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72800.800000000003</v>
      </c>
      <c r="K40" s="15"/>
      <c r="L40" s="16">
        <f t="shared" si="1"/>
        <v>36400.400000000001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76921.600000000006</v>
      </c>
      <c r="K41" s="25"/>
      <c r="L41" s="26">
        <f t="shared" si="1"/>
        <v>38460.800000000003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81042.399999999994</v>
      </c>
      <c r="K42" s="15"/>
      <c r="L42" s="16">
        <f t="shared" si="1"/>
        <v>40521.199999999997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85163.199999999997</v>
      </c>
      <c r="K43" s="79"/>
      <c r="L43" s="80">
        <f t="shared" si="1"/>
        <v>42581.599999999999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2.5000000000000001E-2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15.436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15127.28</v>
      </c>
      <c r="K14" s="67"/>
      <c r="L14" s="68">
        <f>J14/2</f>
        <v>7563.64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16053.44</v>
      </c>
      <c r="K15" s="25"/>
      <c r="L15" s="26">
        <f>J15/2</f>
        <v>8026.72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16979.599999999999</v>
      </c>
      <c r="K16" s="15"/>
      <c r="L16" s="16">
        <f t="shared" ref="L16:L43" si="1">J16/2</f>
        <v>8489.7999999999993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18214.48</v>
      </c>
      <c r="K17" s="25"/>
      <c r="L17" s="26">
        <f t="shared" si="1"/>
        <v>9107.24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19449.36</v>
      </c>
      <c r="K18" s="15"/>
      <c r="L18" s="16">
        <f t="shared" si="1"/>
        <v>9724.68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20684.240000000002</v>
      </c>
      <c r="K19" s="25"/>
      <c r="L19" s="26">
        <f t="shared" si="1"/>
        <v>10342.120000000001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21919.119999999999</v>
      </c>
      <c r="K20" s="15"/>
      <c r="L20" s="16">
        <f t="shared" si="1"/>
        <v>10959.56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23154</v>
      </c>
      <c r="K21" s="25"/>
      <c r="L21" s="26">
        <f t="shared" si="1"/>
        <v>11577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24697.599999999999</v>
      </c>
      <c r="K22" s="15"/>
      <c r="L22" s="16">
        <f t="shared" si="1"/>
        <v>12348.8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26241.200000000001</v>
      </c>
      <c r="K23" s="25"/>
      <c r="L23" s="26">
        <f t="shared" si="1"/>
        <v>13120.6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27784.799999999999</v>
      </c>
      <c r="K24" s="15"/>
      <c r="L24" s="16">
        <f t="shared" si="1"/>
        <v>13892.4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29328.400000000001</v>
      </c>
      <c r="K25" s="25"/>
      <c r="L25" s="26">
        <f t="shared" si="1"/>
        <v>14664.2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30872</v>
      </c>
      <c r="K26" s="15"/>
      <c r="L26" s="16">
        <f t="shared" si="1"/>
        <v>15436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33959.199999999997</v>
      </c>
      <c r="K27" s="25"/>
      <c r="L27" s="26">
        <f t="shared" si="1"/>
        <v>16979.599999999999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37046.400000000001</v>
      </c>
      <c r="K28" s="15"/>
      <c r="L28" s="16">
        <f t="shared" si="1"/>
        <v>18523.2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40133.599999999999</v>
      </c>
      <c r="K29" s="25"/>
      <c r="L29" s="26">
        <f t="shared" si="1"/>
        <v>20066.8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43220.800000000003</v>
      </c>
      <c r="K30" s="15"/>
      <c r="L30" s="16">
        <f t="shared" si="1"/>
        <v>21610.400000000001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46308</v>
      </c>
      <c r="K31" s="25"/>
      <c r="L31" s="26">
        <f t="shared" si="1"/>
        <v>23154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49395.199999999997</v>
      </c>
      <c r="K32" s="15"/>
      <c r="L32" s="16">
        <f t="shared" si="1"/>
        <v>24697.599999999999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52482.400000000001</v>
      </c>
      <c r="K33" s="25"/>
      <c r="L33" s="26">
        <f t="shared" si="1"/>
        <v>26241.200000000001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55569.599999999999</v>
      </c>
      <c r="K34" s="15"/>
      <c r="L34" s="16">
        <f t="shared" si="1"/>
        <v>27784.799999999999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58656.800000000003</v>
      </c>
      <c r="K35" s="25"/>
      <c r="L35" s="26">
        <f t="shared" si="1"/>
        <v>29328.400000000001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63287.6</v>
      </c>
      <c r="K36" s="15"/>
      <c r="L36" s="16">
        <f t="shared" si="1"/>
        <v>31643.8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67918.399999999994</v>
      </c>
      <c r="K37" s="25"/>
      <c r="L37" s="26">
        <f t="shared" si="1"/>
        <v>33959.199999999997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72549.2</v>
      </c>
      <c r="K38" s="15"/>
      <c r="L38" s="16">
        <f t="shared" si="1"/>
        <v>36274.6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77180</v>
      </c>
      <c r="K39" s="25"/>
      <c r="L39" s="26">
        <f t="shared" si="1"/>
        <v>38590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81810.8</v>
      </c>
      <c r="K40" s="15"/>
      <c r="L40" s="16">
        <f t="shared" si="1"/>
        <v>40905.4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86441.600000000006</v>
      </c>
      <c r="K41" s="25"/>
      <c r="L41" s="26">
        <f t="shared" si="1"/>
        <v>43220.800000000003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91072.4</v>
      </c>
      <c r="K42" s="15"/>
      <c r="L42" s="16">
        <f t="shared" si="1"/>
        <v>45536.2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95703.2</v>
      </c>
      <c r="K43" s="79"/>
      <c r="L43" s="80">
        <f t="shared" si="1"/>
        <v>47851.6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52:N52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4.2999999999999997E-2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13.635999999999999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13363.28</v>
      </c>
      <c r="K14" s="67"/>
      <c r="L14" s="68">
        <f>J14/2</f>
        <v>6681.64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14181.44</v>
      </c>
      <c r="K15" s="25"/>
      <c r="L15" s="26">
        <f>J15/2</f>
        <v>7090.72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14999.6</v>
      </c>
      <c r="K16" s="15"/>
      <c r="L16" s="16">
        <f t="shared" ref="L16:L43" si="1">J16/2</f>
        <v>7499.8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16090.48</v>
      </c>
      <c r="K17" s="25"/>
      <c r="L17" s="26">
        <f t="shared" si="1"/>
        <v>8045.24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17181.36</v>
      </c>
      <c r="K18" s="15"/>
      <c r="L18" s="16">
        <f t="shared" si="1"/>
        <v>8590.68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18272.240000000002</v>
      </c>
      <c r="K19" s="25"/>
      <c r="L19" s="26">
        <f t="shared" si="1"/>
        <v>9136.1200000000008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19363.12</v>
      </c>
      <c r="K20" s="15"/>
      <c r="L20" s="16">
        <f t="shared" si="1"/>
        <v>9681.56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20454</v>
      </c>
      <c r="K21" s="25"/>
      <c r="L21" s="26">
        <f t="shared" si="1"/>
        <v>10227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21817.599999999999</v>
      </c>
      <c r="K22" s="15"/>
      <c r="L22" s="16">
        <f t="shared" si="1"/>
        <v>10908.8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23181.200000000001</v>
      </c>
      <c r="K23" s="25"/>
      <c r="L23" s="26">
        <f t="shared" si="1"/>
        <v>11590.6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24544.799999999999</v>
      </c>
      <c r="K24" s="15"/>
      <c r="L24" s="16">
        <f t="shared" si="1"/>
        <v>12272.4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25908.400000000001</v>
      </c>
      <c r="K25" s="25"/>
      <c r="L25" s="26">
        <f t="shared" si="1"/>
        <v>12954.2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27272</v>
      </c>
      <c r="K26" s="15"/>
      <c r="L26" s="16">
        <f t="shared" si="1"/>
        <v>13636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29999.200000000001</v>
      </c>
      <c r="K27" s="25"/>
      <c r="L27" s="26">
        <f t="shared" si="1"/>
        <v>14999.6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32726.400000000001</v>
      </c>
      <c r="K28" s="15"/>
      <c r="L28" s="16">
        <f t="shared" si="1"/>
        <v>16363.2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35453.599999999999</v>
      </c>
      <c r="K29" s="25"/>
      <c r="L29" s="26">
        <f t="shared" si="1"/>
        <v>17726.8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38180.800000000003</v>
      </c>
      <c r="K30" s="15"/>
      <c r="L30" s="16">
        <f t="shared" si="1"/>
        <v>19090.400000000001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40908</v>
      </c>
      <c r="K31" s="25"/>
      <c r="L31" s="26">
        <f t="shared" si="1"/>
        <v>20454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43635.199999999997</v>
      </c>
      <c r="K32" s="15"/>
      <c r="L32" s="16">
        <f t="shared" si="1"/>
        <v>21817.599999999999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46362.400000000001</v>
      </c>
      <c r="K33" s="25"/>
      <c r="L33" s="26">
        <f t="shared" si="1"/>
        <v>23181.200000000001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49089.599999999999</v>
      </c>
      <c r="K34" s="15"/>
      <c r="L34" s="16">
        <f t="shared" si="1"/>
        <v>24544.799999999999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51816.800000000003</v>
      </c>
      <c r="K35" s="25"/>
      <c r="L35" s="26">
        <f t="shared" si="1"/>
        <v>25908.400000000001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55907.6</v>
      </c>
      <c r="K36" s="15"/>
      <c r="L36" s="16">
        <f t="shared" si="1"/>
        <v>27953.8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59998.400000000001</v>
      </c>
      <c r="K37" s="25"/>
      <c r="L37" s="26">
        <f t="shared" si="1"/>
        <v>29999.200000000001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64089.2</v>
      </c>
      <c r="K38" s="15"/>
      <c r="L38" s="16">
        <f t="shared" si="1"/>
        <v>32044.6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68180</v>
      </c>
      <c r="K39" s="25"/>
      <c r="L39" s="26">
        <f t="shared" si="1"/>
        <v>34090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72270.8</v>
      </c>
      <c r="K40" s="15"/>
      <c r="L40" s="16">
        <f t="shared" si="1"/>
        <v>36135.4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76361.600000000006</v>
      </c>
      <c r="K41" s="25"/>
      <c r="L41" s="26">
        <f t="shared" si="1"/>
        <v>38180.800000000003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80452.399999999994</v>
      </c>
      <c r="K42" s="15"/>
      <c r="L42" s="16">
        <f t="shared" si="1"/>
        <v>40226.199999999997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84543.2</v>
      </c>
      <c r="K43" s="79"/>
      <c r="L43" s="80">
        <f t="shared" si="1"/>
        <v>42271.6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4.3999999999999997E-2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13.536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13265.28</v>
      </c>
      <c r="K14" s="67"/>
      <c r="L14" s="68">
        <f>J14/2</f>
        <v>6632.64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14077.44</v>
      </c>
      <c r="K15" s="25"/>
      <c r="L15" s="26">
        <f>J15/2</f>
        <v>7038.72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14889.6</v>
      </c>
      <c r="K16" s="15"/>
      <c r="L16" s="16">
        <f t="shared" ref="L16:L43" si="1">J16/2</f>
        <v>7444.8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15972.48</v>
      </c>
      <c r="K17" s="25"/>
      <c r="L17" s="26">
        <f t="shared" si="1"/>
        <v>7986.24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17055.36</v>
      </c>
      <c r="K18" s="15"/>
      <c r="L18" s="16">
        <f t="shared" si="1"/>
        <v>8527.68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18138.240000000002</v>
      </c>
      <c r="K19" s="25"/>
      <c r="L19" s="26">
        <f t="shared" si="1"/>
        <v>9069.1200000000008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19221.12</v>
      </c>
      <c r="K20" s="15"/>
      <c r="L20" s="16">
        <f t="shared" si="1"/>
        <v>9610.56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20304</v>
      </c>
      <c r="K21" s="25"/>
      <c r="L21" s="26">
        <f t="shared" si="1"/>
        <v>10152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21657.599999999999</v>
      </c>
      <c r="K22" s="15"/>
      <c r="L22" s="16">
        <f t="shared" si="1"/>
        <v>10828.8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23011.200000000001</v>
      </c>
      <c r="K23" s="25"/>
      <c r="L23" s="26">
        <f t="shared" si="1"/>
        <v>11505.6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24364.799999999999</v>
      </c>
      <c r="K24" s="15"/>
      <c r="L24" s="16">
        <f t="shared" si="1"/>
        <v>12182.4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25718.400000000001</v>
      </c>
      <c r="K25" s="25"/>
      <c r="L25" s="26">
        <f t="shared" si="1"/>
        <v>12859.2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27072</v>
      </c>
      <c r="K26" s="15"/>
      <c r="L26" s="16">
        <f t="shared" si="1"/>
        <v>13536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29779.200000000001</v>
      </c>
      <c r="K27" s="25"/>
      <c r="L27" s="26">
        <f t="shared" si="1"/>
        <v>14889.6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32486.400000000001</v>
      </c>
      <c r="K28" s="15"/>
      <c r="L28" s="16">
        <f t="shared" si="1"/>
        <v>16243.2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35193.599999999999</v>
      </c>
      <c r="K29" s="25"/>
      <c r="L29" s="26">
        <f t="shared" si="1"/>
        <v>17596.8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37900.800000000003</v>
      </c>
      <c r="K30" s="15"/>
      <c r="L30" s="16">
        <f t="shared" si="1"/>
        <v>18950.400000000001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40608</v>
      </c>
      <c r="K31" s="25"/>
      <c r="L31" s="26">
        <f t="shared" si="1"/>
        <v>20304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43315.199999999997</v>
      </c>
      <c r="K32" s="15"/>
      <c r="L32" s="16">
        <f t="shared" si="1"/>
        <v>21657.599999999999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46022.400000000001</v>
      </c>
      <c r="K33" s="25"/>
      <c r="L33" s="26">
        <f t="shared" si="1"/>
        <v>23011.200000000001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48729.599999999999</v>
      </c>
      <c r="K34" s="15"/>
      <c r="L34" s="16">
        <f t="shared" si="1"/>
        <v>24364.799999999999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51436.800000000003</v>
      </c>
      <c r="K35" s="25"/>
      <c r="L35" s="26">
        <f t="shared" si="1"/>
        <v>25718.400000000001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55497.599999999999</v>
      </c>
      <c r="K36" s="15"/>
      <c r="L36" s="16">
        <f t="shared" si="1"/>
        <v>27748.799999999999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59558.400000000001</v>
      </c>
      <c r="K37" s="25"/>
      <c r="L37" s="26">
        <f t="shared" si="1"/>
        <v>29779.200000000001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63619.199999999997</v>
      </c>
      <c r="K38" s="15"/>
      <c r="L38" s="16">
        <f t="shared" si="1"/>
        <v>31809.599999999999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67680</v>
      </c>
      <c r="K39" s="25"/>
      <c r="L39" s="26">
        <f t="shared" si="1"/>
        <v>33840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71740.800000000003</v>
      </c>
      <c r="K40" s="15"/>
      <c r="L40" s="16">
        <f t="shared" si="1"/>
        <v>35870.400000000001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75801.600000000006</v>
      </c>
      <c r="K41" s="25"/>
      <c r="L41" s="26">
        <f t="shared" si="1"/>
        <v>37900.800000000003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79862.399999999994</v>
      </c>
      <c r="K42" s="15"/>
      <c r="L42" s="16">
        <f t="shared" si="1"/>
        <v>39931.199999999997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83923.199999999997</v>
      </c>
      <c r="K43" s="79"/>
      <c r="L43" s="80">
        <f t="shared" si="1"/>
        <v>41961.599999999999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4.4999999999999998E-2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13.436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13167.28</v>
      </c>
      <c r="K14" s="67"/>
      <c r="L14" s="68">
        <f>J14/2</f>
        <v>6583.64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13973.44</v>
      </c>
      <c r="K15" s="25"/>
      <c r="L15" s="26">
        <f>J15/2</f>
        <v>6986.72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14779.6</v>
      </c>
      <c r="K16" s="15"/>
      <c r="L16" s="16">
        <f t="shared" ref="L16:L43" si="1">J16/2</f>
        <v>7389.8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15854.48</v>
      </c>
      <c r="K17" s="25"/>
      <c r="L17" s="26">
        <f t="shared" si="1"/>
        <v>7927.24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16929.36</v>
      </c>
      <c r="K18" s="15"/>
      <c r="L18" s="16">
        <f t="shared" si="1"/>
        <v>8464.68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18004.240000000002</v>
      </c>
      <c r="K19" s="25"/>
      <c r="L19" s="26">
        <f t="shared" si="1"/>
        <v>9002.1200000000008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19079.12</v>
      </c>
      <c r="K20" s="15"/>
      <c r="L20" s="16">
        <f t="shared" si="1"/>
        <v>9539.56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20154</v>
      </c>
      <c r="K21" s="25"/>
      <c r="L21" s="26">
        <f t="shared" si="1"/>
        <v>10077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21497.599999999999</v>
      </c>
      <c r="K22" s="15"/>
      <c r="L22" s="16">
        <f t="shared" si="1"/>
        <v>10748.8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22841.200000000001</v>
      </c>
      <c r="K23" s="25"/>
      <c r="L23" s="26">
        <f t="shared" si="1"/>
        <v>11420.6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24184.799999999999</v>
      </c>
      <c r="K24" s="15"/>
      <c r="L24" s="16">
        <f t="shared" si="1"/>
        <v>12092.4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25528.400000000001</v>
      </c>
      <c r="K25" s="25"/>
      <c r="L25" s="26">
        <f t="shared" si="1"/>
        <v>12764.2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26872</v>
      </c>
      <c r="K26" s="15"/>
      <c r="L26" s="16">
        <f t="shared" si="1"/>
        <v>13436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29559.200000000001</v>
      </c>
      <c r="K27" s="25"/>
      <c r="L27" s="26">
        <f t="shared" si="1"/>
        <v>14779.6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32246.400000000001</v>
      </c>
      <c r="K28" s="15"/>
      <c r="L28" s="16">
        <f t="shared" si="1"/>
        <v>16123.2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34933.599999999999</v>
      </c>
      <c r="K29" s="25"/>
      <c r="L29" s="26">
        <f t="shared" si="1"/>
        <v>17466.8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37620.800000000003</v>
      </c>
      <c r="K30" s="15"/>
      <c r="L30" s="16">
        <f t="shared" si="1"/>
        <v>18810.400000000001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40308</v>
      </c>
      <c r="K31" s="25"/>
      <c r="L31" s="26">
        <f t="shared" si="1"/>
        <v>20154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42995.199999999997</v>
      </c>
      <c r="K32" s="15"/>
      <c r="L32" s="16">
        <f t="shared" si="1"/>
        <v>21497.599999999999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45682.400000000001</v>
      </c>
      <c r="K33" s="25"/>
      <c r="L33" s="26">
        <f t="shared" si="1"/>
        <v>22841.200000000001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48369.599999999999</v>
      </c>
      <c r="K34" s="15"/>
      <c r="L34" s="16">
        <f t="shared" si="1"/>
        <v>24184.799999999999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51056.800000000003</v>
      </c>
      <c r="K35" s="25"/>
      <c r="L35" s="26">
        <f t="shared" si="1"/>
        <v>25528.400000000001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55087.6</v>
      </c>
      <c r="K36" s="15"/>
      <c r="L36" s="16">
        <f t="shared" si="1"/>
        <v>27543.8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59118.400000000001</v>
      </c>
      <c r="K37" s="25"/>
      <c r="L37" s="26">
        <f t="shared" si="1"/>
        <v>29559.200000000001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63149.2</v>
      </c>
      <c r="K38" s="15"/>
      <c r="L38" s="16">
        <f t="shared" si="1"/>
        <v>31574.6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67180</v>
      </c>
      <c r="K39" s="25"/>
      <c r="L39" s="26">
        <f t="shared" si="1"/>
        <v>33590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71210.8</v>
      </c>
      <c r="K40" s="15"/>
      <c r="L40" s="16">
        <f t="shared" si="1"/>
        <v>35605.4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75241.600000000006</v>
      </c>
      <c r="K41" s="25"/>
      <c r="L41" s="26">
        <f t="shared" si="1"/>
        <v>37620.800000000003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79272.399999999994</v>
      </c>
      <c r="K42" s="15"/>
      <c r="L42" s="16">
        <f t="shared" si="1"/>
        <v>39636.199999999997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83303.199999999997</v>
      </c>
      <c r="K43" s="79"/>
      <c r="L43" s="80">
        <f t="shared" si="1"/>
        <v>41651.599999999999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4.5999999999999999E-2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13.336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13069.28</v>
      </c>
      <c r="K14" s="67"/>
      <c r="L14" s="68">
        <f>J14/2</f>
        <v>6534.64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13869.44</v>
      </c>
      <c r="K15" s="25"/>
      <c r="L15" s="26">
        <f>J15/2</f>
        <v>6934.72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14669.6</v>
      </c>
      <c r="K16" s="15"/>
      <c r="L16" s="16">
        <f t="shared" ref="L16:L43" si="1">J16/2</f>
        <v>7334.8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15736.48</v>
      </c>
      <c r="K17" s="25"/>
      <c r="L17" s="26">
        <f t="shared" si="1"/>
        <v>7868.24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16803.36</v>
      </c>
      <c r="K18" s="15"/>
      <c r="L18" s="16">
        <f t="shared" si="1"/>
        <v>8401.68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17870.240000000002</v>
      </c>
      <c r="K19" s="25"/>
      <c r="L19" s="26">
        <f t="shared" si="1"/>
        <v>8935.1200000000008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18937.12</v>
      </c>
      <c r="K20" s="15"/>
      <c r="L20" s="16">
        <f t="shared" si="1"/>
        <v>9468.56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20004</v>
      </c>
      <c r="K21" s="25"/>
      <c r="L21" s="26">
        <f t="shared" si="1"/>
        <v>10002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21337.599999999999</v>
      </c>
      <c r="K22" s="15"/>
      <c r="L22" s="16">
        <f t="shared" si="1"/>
        <v>10668.8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22671.200000000001</v>
      </c>
      <c r="K23" s="25"/>
      <c r="L23" s="26">
        <f t="shared" si="1"/>
        <v>11335.6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24004.799999999999</v>
      </c>
      <c r="K24" s="15"/>
      <c r="L24" s="16">
        <f t="shared" si="1"/>
        <v>12002.4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25338.400000000001</v>
      </c>
      <c r="K25" s="25"/>
      <c r="L25" s="26">
        <f t="shared" si="1"/>
        <v>12669.2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26672</v>
      </c>
      <c r="K26" s="15"/>
      <c r="L26" s="16">
        <f t="shared" si="1"/>
        <v>13336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29339.200000000001</v>
      </c>
      <c r="K27" s="25"/>
      <c r="L27" s="26">
        <f t="shared" si="1"/>
        <v>14669.6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32006.400000000001</v>
      </c>
      <c r="K28" s="15"/>
      <c r="L28" s="16">
        <f t="shared" si="1"/>
        <v>16003.2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34673.599999999999</v>
      </c>
      <c r="K29" s="25"/>
      <c r="L29" s="26">
        <f t="shared" si="1"/>
        <v>17336.8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37340.800000000003</v>
      </c>
      <c r="K30" s="15"/>
      <c r="L30" s="16">
        <f t="shared" si="1"/>
        <v>18670.400000000001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40008</v>
      </c>
      <c r="K31" s="25"/>
      <c r="L31" s="26">
        <f t="shared" si="1"/>
        <v>20004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42675.199999999997</v>
      </c>
      <c r="K32" s="15"/>
      <c r="L32" s="16">
        <f t="shared" si="1"/>
        <v>21337.599999999999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45342.400000000001</v>
      </c>
      <c r="K33" s="25"/>
      <c r="L33" s="26">
        <f t="shared" si="1"/>
        <v>22671.200000000001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48009.599999999999</v>
      </c>
      <c r="K34" s="15"/>
      <c r="L34" s="16">
        <f t="shared" si="1"/>
        <v>24004.799999999999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50676.800000000003</v>
      </c>
      <c r="K35" s="25"/>
      <c r="L35" s="26">
        <f t="shared" si="1"/>
        <v>25338.400000000001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54677.599999999999</v>
      </c>
      <c r="K36" s="15"/>
      <c r="L36" s="16">
        <f t="shared" si="1"/>
        <v>27338.799999999999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58678.400000000001</v>
      </c>
      <c r="K37" s="25"/>
      <c r="L37" s="26">
        <f t="shared" si="1"/>
        <v>29339.200000000001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62679.199999999997</v>
      </c>
      <c r="K38" s="15"/>
      <c r="L38" s="16">
        <f t="shared" si="1"/>
        <v>31339.599999999999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66680</v>
      </c>
      <c r="K39" s="25"/>
      <c r="L39" s="26">
        <f t="shared" si="1"/>
        <v>33340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70680.800000000003</v>
      </c>
      <c r="K40" s="15"/>
      <c r="L40" s="16">
        <f t="shared" si="1"/>
        <v>35340.400000000001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74681.600000000006</v>
      </c>
      <c r="K41" s="25"/>
      <c r="L41" s="26">
        <f t="shared" si="1"/>
        <v>37340.800000000003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78682.399999999994</v>
      </c>
      <c r="K42" s="15"/>
      <c r="L42" s="16">
        <f t="shared" si="1"/>
        <v>39341.199999999997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82683.199999999997</v>
      </c>
      <c r="K43" s="79"/>
      <c r="L43" s="80">
        <f t="shared" si="1"/>
        <v>41341.599999999999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4.7E-2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13.236000000000001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12971.28</v>
      </c>
      <c r="K14" s="67"/>
      <c r="L14" s="68">
        <f>J14/2</f>
        <v>6485.64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13765.44</v>
      </c>
      <c r="K15" s="25"/>
      <c r="L15" s="26">
        <f>J15/2</f>
        <v>6882.72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14559.6</v>
      </c>
      <c r="K16" s="15"/>
      <c r="L16" s="16">
        <f t="shared" ref="L16:L43" si="1">J16/2</f>
        <v>7279.8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15618.48</v>
      </c>
      <c r="K17" s="25"/>
      <c r="L17" s="26">
        <f t="shared" si="1"/>
        <v>7809.24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16677.36</v>
      </c>
      <c r="K18" s="15"/>
      <c r="L18" s="16">
        <f t="shared" si="1"/>
        <v>8338.68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17736.240000000002</v>
      </c>
      <c r="K19" s="25"/>
      <c r="L19" s="26">
        <f t="shared" si="1"/>
        <v>8868.1200000000008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18795.12</v>
      </c>
      <c r="K20" s="15"/>
      <c r="L20" s="16">
        <f t="shared" si="1"/>
        <v>9397.56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19854</v>
      </c>
      <c r="K21" s="25"/>
      <c r="L21" s="26">
        <f t="shared" si="1"/>
        <v>9927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21177.599999999999</v>
      </c>
      <c r="K22" s="15"/>
      <c r="L22" s="16">
        <f t="shared" si="1"/>
        <v>10588.8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22501.200000000001</v>
      </c>
      <c r="K23" s="25"/>
      <c r="L23" s="26">
        <f t="shared" si="1"/>
        <v>11250.6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23824.799999999999</v>
      </c>
      <c r="K24" s="15"/>
      <c r="L24" s="16">
        <f t="shared" si="1"/>
        <v>11912.4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25148.400000000001</v>
      </c>
      <c r="K25" s="25"/>
      <c r="L25" s="26">
        <f t="shared" si="1"/>
        <v>12574.2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26472</v>
      </c>
      <c r="K26" s="15"/>
      <c r="L26" s="16">
        <f t="shared" si="1"/>
        <v>13236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29119.200000000001</v>
      </c>
      <c r="K27" s="25"/>
      <c r="L27" s="26">
        <f t="shared" si="1"/>
        <v>14559.6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31766.400000000001</v>
      </c>
      <c r="K28" s="15"/>
      <c r="L28" s="16">
        <f t="shared" si="1"/>
        <v>15883.2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34413.599999999999</v>
      </c>
      <c r="K29" s="25"/>
      <c r="L29" s="26">
        <f t="shared" si="1"/>
        <v>17206.8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37060.800000000003</v>
      </c>
      <c r="K30" s="15"/>
      <c r="L30" s="16">
        <f t="shared" si="1"/>
        <v>18530.400000000001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39708</v>
      </c>
      <c r="K31" s="25"/>
      <c r="L31" s="26">
        <f t="shared" si="1"/>
        <v>19854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42355.199999999997</v>
      </c>
      <c r="K32" s="15"/>
      <c r="L32" s="16">
        <f t="shared" si="1"/>
        <v>21177.599999999999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45002.400000000001</v>
      </c>
      <c r="K33" s="25"/>
      <c r="L33" s="26">
        <f t="shared" si="1"/>
        <v>22501.200000000001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47649.599999999999</v>
      </c>
      <c r="K34" s="15"/>
      <c r="L34" s="16">
        <f t="shared" si="1"/>
        <v>23824.799999999999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50296.800000000003</v>
      </c>
      <c r="K35" s="25"/>
      <c r="L35" s="26">
        <f t="shared" si="1"/>
        <v>25148.400000000001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54267.6</v>
      </c>
      <c r="K36" s="15"/>
      <c r="L36" s="16">
        <f t="shared" si="1"/>
        <v>27133.8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58238.400000000001</v>
      </c>
      <c r="K37" s="25"/>
      <c r="L37" s="26">
        <f t="shared" si="1"/>
        <v>29119.200000000001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62209.2</v>
      </c>
      <c r="K38" s="15"/>
      <c r="L38" s="16">
        <f t="shared" si="1"/>
        <v>31104.6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66180</v>
      </c>
      <c r="K39" s="25"/>
      <c r="L39" s="26">
        <f t="shared" si="1"/>
        <v>33090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70150.8</v>
      </c>
      <c r="K40" s="15"/>
      <c r="L40" s="16">
        <f t="shared" si="1"/>
        <v>35075.4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74121.600000000006</v>
      </c>
      <c r="K41" s="25"/>
      <c r="L41" s="26">
        <f t="shared" si="1"/>
        <v>37060.800000000003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78092.399999999994</v>
      </c>
      <c r="K42" s="15"/>
      <c r="L42" s="16">
        <f t="shared" si="1"/>
        <v>39046.199999999997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82063.199999999997</v>
      </c>
      <c r="K43" s="79"/>
      <c r="L43" s="80">
        <f t="shared" si="1"/>
        <v>41031.599999999999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58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59"/>
      <c r="J5" s="145">
        <v>4.8000000000000001E-2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59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59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59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59"/>
      <c r="J9" s="130">
        <v>13.135999999999999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59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59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60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12873.28</v>
      </c>
      <c r="K14" s="67"/>
      <c r="L14" s="68">
        <f>J14/2</f>
        <v>6436.64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13661.44</v>
      </c>
      <c r="K15" s="25"/>
      <c r="L15" s="26">
        <f>J15/2</f>
        <v>6830.72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14449.6</v>
      </c>
      <c r="K16" s="15"/>
      <c r="L16" s="16">
        <f t="shared" ref="L16:L43" si="1">J16/2</f>
        <v>7224.8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15500.48</v>
      </c>
      <c r="K17" s="25"/>
      <c r="L17" s="26">
        <f t="shared" si="1"/>
        <v>7750.24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16551.36</v>
      </c>
      <c r="K18" s="15"/>
      <c r="L18" s="16">
        <f t="shared" si="1"/>
        <v>8275.68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17602.240000000002</v>
      </c>
      <c r="K19" s="25"/>
      <c r="L19" s="26">
        <f t="shared" si="1"/>
        <v>8801.1200000000008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18653.12</v>
      </c>
      <c r="K20" s="15"/>
      <c r="L20" s="16">
        <f t="shared" si="1"/>
        <v>9326.56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19704</v>
      </c>
      <c r="K21" s="25"/>
      <c r="L21" s="26">
        <f t="shared" si="1"/>
        <v>9852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21017.599999999999</v>
      </c>
      <c r="K22" s="15"/>
      <c r="L22" s="16">
        <f t="shared" si="1"/>
        <v>10508.8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22331.200000000001</v>
      </c>
      <c r="K23" s="25"/>
      <c r="L23" s="26">
        <f t="shared" si="1"/>
        <v>11165.6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23644.799999999999</v>
      </c>
      <c r="K24" s="15"/>
      <c r="L24" s="16">
        <f t="shared" si="1"/>
        <v>11822.4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24958.400000000001</v>
      </c>
      <c r="K25" s="25"/>
      <c r="L25" s="26">
        <f t="shared" si="1"/>
        <v>12479.2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26272</v>
      </c>
      <c r="K26" s="15"/>
      <c r="L26" s="16">
        <f t="shared" si="1"/>
        <v>13136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28899.200000000001</v>
      </c>
      <c r="K27" s="25"/>
      <c r="L27" s="26">
        <f t="shared" si="1"/>
        <v>14449.6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31526.400000000001</v>
      </c>
      <c r="K28" s="15"/>
      <c r="L28" s="16">
        <f t="shared" si="1"/>
        <v>15763.2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34153.599999999999</v>
      </c>
      <c r="K29" s="25"/>
      <c r="L29" s="26">
        <f t="shared" si="1"/>
        <v>17076.8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36780.800000000003</v>
      </c>
      <c r="K30" s="15"/>
      <c r="L30" s="16">
        <f t="shared" si="1"/>
        <v>18390.400000000001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39408</v>
      </c>
      <c r="K31" s="25"/>
      <c r="L31" s="26">
        <f t="shared" si="1"/>
        <v>19704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42035.199999999997</v>
      </c>
      <c r="K32" s="15"/>
      <c r="L32" s="16">
        <f t="shared" si="1"/>
        <v>21017.599999999999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44662.400000000001</v>
      </c>
      <c r="K33" s="25"/>
      <c r="L33" s="26">
        <f t="shared" si="1"/>
        <v>22331.200000000001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47289.599999999999</v>
      </c>
      <c r="K34" s="15"/>
      <c r="L34" s="16">
        <f t="shared" si="1"/>
        <v>23644.799999999999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49916.800000000003</v>
      </c>
      <c r="K35" s="25"/>
      <c r="L35" s="26">
        <f t="shared" si="1"/>
        <v>24958.400000000001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53857.599999999999</v>
      </c>
      <c r="K36" s="15"/>
      <c r="L36" s="16">
        <f t="shared" si="1"/>
        <v>26928.799999999999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57798.400000000001</v>
      </c>
      <c r="K37" s="25"/>
      <c r="L37" s="26">
        <f t="shared" si="1"/>
        <v>28899.200000000001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61739.199999999997</v>
      </c>
      <c r="K38" s="15"/>
      <c r="L38" s="16">
        <f t="shared" si="1"/>
        <v>30869.599999999999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65680</v>
      </c>
      <c r="K39" s="25"/>
      <c r="L39" s="26">
        <f t="shared" si="1"/>
        <v>32840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69620.800000000003</v>
      </c>
      <c r="K40" s="15"/>
      <c r="L40" s="16">
        <f t="shared" si="1"/>
        <v>34810.400000000001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73561.600000000006</v>
      </c>
      <c r="K41" s="25"/>
      <c r="L41" s="26">
        <f t="shared" si="1"/>
        <v>36780.800000000003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77502.399999999994</v>
      </c>
      <c r="K42" s="15"/>
      <c r="L42" s="16">
        <f t="shared" si="1"/>
        <v>38751.199999999997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81443.199999999997</v>
      </c>
      <c r="K43" s="79"/>
      <c r="L43" s="80">
        <f t="shared" si="1"/>
        <v>40721.599999999999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52:N52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58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59"/>
      <c r="J5" s="145">
        <v>4.9000000000000002E-2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59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59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59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59"/>
      <c r="J9" s="130">
        <v>13.036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59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59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60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12775.28</v>
      </c>
      <c r="K14" s="67"/>
      <c r="L14" s="68">
        <f>J14/2</f>
        <v>6387.64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13557.44</v>
      </c>
      <c r="K15" s="25"/>
      <c r="L15" s="26">
        <f>J15/2</f>
        <v>6778.72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14339.6</v>
      </c>
      <c r="K16" s="15"/>
      <c r="L16" s="16">
        <f t="shared" ref="L16:L43" si="1">J16/2</f>
        <v>7169.8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15382.48</v>
      </c>
      <c r="K17" s="25"/>
      <c r="L17" s="26">
        <f t="shared" si="1"/>
        <v>7691.24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16425.36</v>
      </c>
      <c r="K18" s="15"/>
      <c r="L18" s="16">
        <f t="shared" si="1"/>
        <v>8212.68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17468.240000000002</v>
      </c>
      <c r="K19" s="25"/>
      <c r="L19" s="26">
        <f t="shared" si="1"/>
        <v>8734.1200000000008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18511.12</v>
      </c>
      <c r="K20" s="15"/>
      <c r="L20" s="16">
        <f t="shared" si="1"/>
        <v>9255.56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19554</v>
      </c>
      <c r="K21" s="25"/>
      <c r="L21" s="26">
        <f t="shared" si="1"/>
        <v>9777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20857.599999999999</v>
      </c>
      <c r="K22" s="15"/>
      <c r="L22" s="16">
        <f t="shared" si="1"/>
        <v>10428.799999999999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22161.200000000001</v>
      </c>
      <c r="K23" s="25"/>
      <c r="L23" s="26">
        <f t="shared" si="1"/>
        <v>11080.6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23464.799999999999</v>
      </c>
      <c r="K24" s="15"/>
      <c r="L24" s="16">
        <f t="shared" si="1"/>
        <v>11732.4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24768.400000000001</v>
      </c>
      <c r="K25" s="25"/>
      <c r="L25" s="26">
        <f t="shared" si="1"/>
        <v>12384.2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26072</v>
      </c>
      <c r="K26" s="15"/>
      <c r="L26" s="16">
        <f t="shared" si="1"/>
        <v>13036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28679.200000000001</v>
      </c>
      <c r="K27" s="25"/>
      <c r="L27" s="26">
        <f t="shared" si="1"/>
        <v>14339.6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31286.400000000001</v>
      </c>
      <c r="K28" s="15"/>
      <c r="L28" s="16">
        <f t="shared" si="1"/>
        <v>15643.2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33893.599999999999</v>
      </c>
      <c r="K29" s="25"/>
      <c r="L29" s="26">
        <f t="shared" si="1"/>
        <v>16946.8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36500.800000000003</v>
      </c>
      <c r="K30" s="15"/>
      <c r="L30" s="16">
        <f t="shared" si="1"/>
        <v>18250.400000000001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39108</v>
      </c>
      <c r="K31" s="25"/>
      <c r="L31" s="26">
        <f t="shared" si="1"/>
        <v>19554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41715.199999999997</v>
      </c>
      <c r="K32" s="15"/>
      <c r="L32" s="16">
        <f t="shared" si="1"/>
        <v>20857.599999999999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44322.400000000001</v>
      </c>
      <c r="K33" s="25"/>
      <c r="L33" s="26">
        <f t="shared" si="1"/>
        <v>22161.200000000001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46929.599999999999</v>
      </c>
      <c r="K34" s="15"/>
      <c r="L34" s="16">
        <f t="shared" si="1"/>
        <v>23464.799999999999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49536.800000000003</v>
      </c>
      <c r="K35" s="25"/>
      <c r="L35" s="26">
        <f t="shared" si="1"/>
        <v>24768.400000000001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53447.6</v>
      </c>
      <c r="K36" s="15"/>
      <c r="L36" s="16">
        <f t="shared" si="1"/>
        <v>26723.8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57358.400000000001</v>
      </c>
      <c r="K37" s="25"/>
      <c r="L37" s="26">
        <f t="shared" si="1"/>
        <v>28679.200000000001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61269.2</v>
      </c>
      <c r="K38" s="15"/>
      <c r="L38" s="16">
        <f t="shared" si="1"/>
        <v>30634.6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65180</v>
      </c>
      <c r="K39" s="25"/>
      <c r="L39" s="26">
        <f t="shared" si="1"/>
        <v>32590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69090.8</v>
      </c>
      <c r="K40" s="15"/>
      <c r="L40" s="16">
        <f t="shared" si="1"/>
        <v>34545.4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73001.600000000006</v>
      </c>
      <c r="K41" s="25"/>
      <c r="L41" s="26">
        <f t="shared" si="1"/>
        <v>36500.800000000003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76912.399999999994</v>
      </c>
      <c r="K42" s="15"/>
      <c r="L42" s="16">
        <f t="shared" si="1"/>
        <v>38456.199999999997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80823.199999999997</v>
      </c>
      <c r="K43" s="79"/>
      <c r="L43" s="80">
        <f t="shared" si="1"/>
        <v>40411.599999999999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52:N52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58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59"/>
      <c r="J5" s="145">
        <v>0.05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59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59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59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59"/>
      <c r="J9" s="130">
        <v>12.936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59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59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60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12677.28</v>
      </c>
      <c r="K14" s="67"/>
      <c r="L14" s="68">
        <f>J14/2</f>
        <v>6338.64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13453.44</v>
      </c>
      <c r="K15" s="25"/>
      <c r="L15" s="26">
        <f>J15/2</f>
        <v>6726.72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14229.6</v>
      </c>
      <c r="K16" s="15"/>
      <c r="L16" s="16">
        <f t="shared" ref="L16:L43" si="1">J16/2</f>
        <v>7114.8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15264.48</v>
      </c>
      <c r="K17" s="25"/>
      <c r="L17" s="26">
        <f t="shared" si="1"/>
        <v>7632.24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16299.36</v>
      </c>
      <c r="K18" s="15"/>
      <c r="L18" s="16">
        <f t="shared" si="1"/>
        <v>8149.68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17334.240000000002</v>
      </c>
      <c r="K19" s="25"/>
      <c r="L19" s="26">
        <f t="shared" si="1"/>
        <v>8667.1200000000008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18369.12</v>
      </c>
      <c r="K20" s="15"/>
      <c r="L20" s="16">
        <f t="shared" si="1"/>
        <v>9184.56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19404</v>
      </c>
      <c r="K21" s="25"/>
      <c r="L21" s="26">
        <f t="shared" si="1"/>
        <v>9702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20697.599999999999</v>
      </c>
      <c r="K22" s="15"/>
      <c r="L22" s="16">
        <f t="shared" si="1"/>
        <v>10348.799999999999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21991.200000000001</v>
      </c>
      <c r="K23" s="25"/>
      <c r="L23" s="26">
        <f t="shared" si="1"/>
        <v>10995.6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23284.799999999999</v>
      </c>
      <c r="K24" s="15"/>
      <c r="L24" s="16">
        <f t="shared" si="1"/>
        <v>11642.4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24578.400000000001</v>
      </c>
      <c r="K25" s="25"/>
      <c r="L25" s="26">
        <f t="shared" si="1"/>
        <v>12289.2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25872</v>
      </c>
      <c r="K26" s="15"/>
      <c r="L26" s="16">
        <f t="shared" si="1"/>
        <v>12936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28459.200000000001</v>
      </c>
      <c r="K27" s="25"/>
      <c r="L27" s="26">
        <f t="shared" si="1"/>
        <v>14229.6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31046.400000000001</v>
      </c>
      <c r="K28" s="15"/>
      <c r="L28" s="16">
        <f t="shared" si="1"/>
        <v>15523.2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33633.599999999999</v>
      </c>
      <c r="K29" s="25"/>
      <c r="L29" s="26">
        <f t="shared" si="1"/>
        <v>16816.8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36220.800000000003</v>
      </c>
      <c r="K30" s="15"/>
      <c r="L30" s="16">
        <f t="shared" si="1"/>
        <v>18110.400000000001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38808</v>
      </c>
      <c r="K31" s="25"/>
      <c r="L31" s="26">
        <f t="shared" si="1"/>
        <v>19404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41395.199999999997</v>
      </c>
      <c r="K32" s="15"/>
      <c r="L32" s="16">
        <f t="shared" si="1"/>
        <v>20697.599999999999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43982.400000000001</v>
      </c>
      <c r="K33" s="25"/>
      <c r="L33" s="26">
        <f t="shared" si="1"/>
        <v>21991.200000000001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46569.599999999999</v>
      </c>
      <c r="K34" s="15"/>
      <c r="L34" s="16">
        <f t="shared" si="1"/>
        <v>23284.799999999999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49156.800000000003</v>
      </c>
      <c r="K35" s="25"/>
      <c r="L35" s="26">
        <f t="shared" si="1"/>
        <v>24578.400000000001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53037.599999999999</v>
      </c>
      <c r="K36" s="15"/>
      <c r="L36" s="16">
        <f t="shared" si="1"/>
        <v>26518.799999999999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56918.400000000001</v>
      </c>
      <c r="K37" s="25"/>
      <c r="L37" s="26">
        <f t="shared" si="1"/>
        <v>28459.200000000001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60799.199999999997</v>
      </c>
      <c r="K38" s="15"/>
      <c r="L38" s="16">
        <f t="shared" si="1"/>
        <v>30399.599999999999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64680</v>
      </c>
      <c r="K39" s="25"/>
      <c r="L39" s="26">
        <f t="shared" si="1"/>
        <v>32340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68560.800000000003</v>
      </c>
      <c r="K40" s="15"/>
      <c r="L40" s="16">
        <f t="shared" si="1"/>
        <v>34280.400000000001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72441.600000000006</v>
      </c>
      <c r="K41" s="25"/>
      <c r="L41" s="26">
        <f t="shared" si="1"/>
        <v>36220.800000000003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76322.399999999994</v>
      </c>
      <c r="K42" s="15"/>
      <c r="L42" s="16">
        <f t="shared" si="1"/>
        <v>38161.199999999997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80203.199999999997</v>
      </c>
      <c r="K43" s="79"/>
      <c r="L43" s="80">
        <f t="shared" si="1"/>
        <v>40101.599999999999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52:N52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47:N47"/>
    <mergeCell ref="A46:N46"/>
  </mergeCells>
  <phoneticPr fontId="2"/>
  <pageMargins left="0.48" right="0.19685039370078741" top="0.62" bottom="0.19685039370078741" header="0" footer="0"/>
  <pageSetup paperSize="9" scale="88" orientation="portrait" r:id="rId1"/>
  <headerFooter alignWithMargins="0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2.5999999999999999E-2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15.336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15029.28</v>
      </c>
      <c r="K14" s="67"/>
      <c r="L14" s="68">
        <f>J14/2</f>
        <v>7514.64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15949.44</v>
      </c>
      <c r="K15" s="25"/>
      <c r="L15" s="26">
        <f>J15/2</f>
        <v>7974.72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16869.599999999999</v>
      </c>
      <c r="K16" s="15"/>
      <c r="L16" s="16">
        <f t="shared" ref="L16:L43" si="1">J16/2</f>
        <v>8434.7999999999993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18096.48</v>
      </c>
      <c r="K17" s="25"/>
      <c r="L17" s="26">
        <f t="shared" si="1"/>
        <v>9048.24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19323.36</v>
      </c>
      <c r="K18" s="15"/>
      <c r="L18" s="16">
        <f t="shared" si="1"/>
        <v>9661.68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20550.240000000002</v>
      </c>
      <c r="K19" s="25"/>
      <c r="L19" s="26">
        <f t="shared" si="1"/>
        <v>10275.120000000001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21777.119999999999</v>
      </c>
      <c r="K20" s="15"/>
      <c r="L20" s="16">
        <f t="shared" si="1"/>
        <v>10888.56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23004</v>
      </c>
      <c r="K21" s="25"/>
      <c r="L21" s="26">
        <f t="shared" si="1"/>
        <v>11502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24537.599999999999</v>
      </c>
      <c r="K22" s="15"/>
      <c r="L22" s="16">
        <f t="shared" si="1"/>
        <v>12268.8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26071.200000000001</v>
      </c>
      <c r="K23" s="25"/>
      <c r="L23" s="26">
        <f t="shared" si="1"/>
        <v>13035.6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27604.799999999999</v>
      </c>
      <c r="K24" s="15"/>
      <c r="L24" s="16">
        <f t="shared" si="1"/>
        <v>13802.4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29138.400000000001</v>
      </c>
      <c r="K25" s="25"/>
      <c r="L25" s="26">
        <f t="shared" si="1"/>
        <v>14569.2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30672</v>
      </c>
      <c r="K26" s="15"/>
      <c r="L26" s="16">
        <f t="shared" si="1"/>
        <v>15336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33739.199999999997</v>
      </c>
      <c r="K27" s="25"/>
      <c r="L27" s="26">
        <f t="shared" si="1"/>
        <v>16869.599999999999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36806.400000000001</v>
      </c>
      <c r="K28" s="15"/>
      <c r="L28" s="16">
        <f t="shared" si="1"/>
        <v>18403.2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39873.599999999999</v>
      </c>
      <c r="K29" s="25"/>
      <c r="L29" s="26">
        <f t="shared" si="1"/>
        <v>19936.8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42940.800000000003</v>
      </c>
      <c r="K30" s="15"/>
      <c r="L30" s="16">
        <f t="shared" si="1"/>
        <v>21470.400000000001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46008</v>
      </c>
      <c r="K31" s="25"/>
      <c r="L31" s="26">
        <f t="shared" si="1"/>
        <v>23004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49075.199999999997</v>
      </c>
      <c r="K32" s="15"/>
      <c r="L32" s="16">
        <f t="shared" si="1"/>
        <v>24537.599999999999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52142.400000000001</v>
      </c>
      <c r="K33" s="25"/>
      <c r="L33" s="26">
        <f t="shared" si="1"/>
        <v>26071.200000000001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55209.599999999999</v>
      </c>
      <c r="K34" s="15"/>
      <c r="L34" s="16">
        <f t="shared" si="1"/>
        <v>27604.799999999999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58276.800000000003</v>
      </c>
      <c r="K35" s="25"/>
      <c r="L35" s="26">
        <f t="shared" si="1"/>
        <v>29138.400000000001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62877.599999999999</v>
      </c>
      <c r="K36" s="15"/>
      <c r="L36" s="16">
        <f t="shared" si="1"/>
        <v>31438.799999999999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67478.399999999994</v>
      </c>
      <c r="K37" s="25"/>
      <c r="L37" s="26">
        <f t="shared" si="1"/>
        <v>33739.199999999997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72079.199999999997</v>
      </c>
      <c r="K38" s="15"/>
      <c r="L38" s="16">
        <f t="shared" si="1"/>
        <v>36039.599999999999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76680</v>
      </c>
      <c r="K39" s="25"/>
      <c r="L39" s="26">
        <f t="shared" si="1"/>
        <v>38340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81280.800000000003</v>
      </c>
      <c r="K40" s="15"/>
      <c r="L40" s="16">
        <f t="shared" si="1"/>
        <v>40640.400000000001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85881.600000000006</v>
      </c>
      <c r="K41" s="25"/>
      <c r="L41" s="26">
        <f t="shared" si="1"/>
        <v>42940.800000000003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90482.4</v>
      </c>
      <c r="K42" s="15"/>
      <c r="L42" s="16">
        <f t="shared" si="1"/>
        <v>45241.2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95083.199999999997</v>
      </c>
      <c r="K43" s="79"/>
      <c r="L43" s="80">
        <f t="shared" si="1"/>
        <v>47541.599999999999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2.7E-2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15.236000000000001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14931.28</v>
      </c>
      <c r="K14" s="67"/>
      <c r="L14" s="68">
        <f>J14/2</f>
        <v>7465.64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15845.44</v>
      </c>
      <c r="K15" s="25"/>
      <c r="L15" s="26">
        <f>J15/2</f>
        <v>7922.72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16759.599999999999</v>
      </c>
      <c r="K16" s="15"/>
      <c r="L16" s="16">
        <f t="shared" ref="L16:L43" si="1">J16/2</f>
        <v>8379.7999999999993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17978.48</v>
      </c>
      <c r="K17" s="25"/>
      <c r="L17" s="26">
        <f t="shared" si="1"/>
        <v>8989.24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19197.36</v>
      </c>
      <c r="K18" s="15"/>
      <c r="L18" s="16">
        <f t="shared" si="1"/>
        <v>9598.68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20416.240000000002</v>
      </c>
      <c r="K19" s="25"/>
      <c r="L19" s="26">
        <f t="shared" si="1"/>
        <v>10208.120000000001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21635.119999999999</v>
      </c>
      <c r="K20" s="15"/>
      <c r="L20" s="16">
        <f t="shared" si="1"/>
        <v>10817.56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22854</v>
      </c>
      <c r="K21" s="25"/>
      <c r="L21" s="26">
        <f t="shared" si="1"/>
        <v>11427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24377.599999999999</v>
      </c>
      <c r="K22" s="15"/>
      <c r="L22" s="16">
        <f t="shared" si="1"/>
        <v>12188.8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25901.200000000001</v>
      </c>
      <c r="K23" s="25"/>
      <c r="L23" s="26">
        <f t="shared" si="1"/>
        <v>12950.6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27424.799999999999</v>
      </c>
      <c r="K24" s="15"/>
      <c r="L24" s="16">
        <f t="shared" si="1"/>
        <v>13712.4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28948.400000000001</v>
      </c>
      <c r="K25" s="25"/>
      <c r="L25" s="26">
        <f t="shared" si="1"/>
        <v>14474.2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30472</v>
      </c>
      <c r="K26" s="15"/>
      <c r="L26" s="16">
        <f t="shared" si="1"/>
        <v>15236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33519.199999999997</v>
      </c>
      <c r="K27" s="25"/>
      <c r="L27" s="26">
        <f t="shared" si="1"/>
        <v>16759.599999999999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36566.400000000001</v>
      </c>
      <c r="K28" s="15"/>
      <c r="L28" s="16">
        <f t="shared" si="1"/>
        <v>18283.2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39613.599999999999</v>
      </c>
      <c r="K29" s="25"/>
      <c r="L29" s="26">
        <f t="shared" si="1"/>
        <v>19806.8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42660.800000000003</v>
      </c>
      <c r="K30" s="15"/>
      <c r="L30" s="16">
        <f t="shared" si="1"/>
        <v>21330.400000000001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45708</v>
      </c>
      <c r="K31" s="25"/>
      <c r="L31" s="26">
        <f t="shared" si="1"/>
        <v>22854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48755.199999999997</v>
      </c>
      <c r="K32" s="15"/>
      <c r="L32" s="16">
        <f t="shared" si="1"/>
        <v>24377.599999999999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51802.400000000001</v>
      </c>
      <c r="K33" s="25"/>
      <c r="L33" s="26">
        <f t="shared" si="1"/>
        <v>25901.200000000001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54849.599999999999</v>
      </c>
      <c r="K34" s="15"/>
      <c r="L34" s="16">
        <f t="shared" si="1"/>
        <v>27424.799999999999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57896.800000000003</v>
      </c>
      <c r="K35" s="25"/>
      <c r="L35" s="26">
        <f t="shared" si="1"/>
        <v>28948.400000000001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62467.6</v>
      </c>
      <c r="K36" s="15"/>
      <c r="L36" s="16">
        <f t="shared" si="1"/>
        <v>31233.8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67038.399999999994</v>
      </c>
      <c r="K37" s="25"/>
      <c r="L37" s="26">
        <f t="shared" si="1"/>
        <v>33519.199999999997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71609.2</v>
      </c>
      <c r="K38" s="15"/>
      <c r="L38" s="16">
        <f t="shared" si="1"/>
        <v>35804.6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76180</v>
      </c>
      <c r="K39" s="25"/>
      <c r="L39" s="26">
        <f t="shared" si="1"/>
        <v>38090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80750.8</v>
      </c>
      <c r="K40" s="15"/>
      <c r="L40" s="16">
        <f t="shared" si="1"/>
        <v>40375.4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85321.600000000006</v>
      </c>
      <c r="K41" s="25"/>
      <c r="L41" s="26">
        <f t="shared" si="1"/>
        <v>42660.800000000003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89892.4</v>
      </c>
      <c r="K42" s="15"/>
      <c r="L42" s="16">
        <f t="shared" si="1"/>
        <v>44946.2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94463.2</v>
      </c>
      <c r="K43" s="79"/>
      <c r="L43" s="80">
        <f t="shared" si="1"/>
        <v>47231.6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2.8000000000000001E-2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15.135999999999999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14833.28</v>
      </c>
      <c r="K14" s="67"/>
      <c r="L14" s="68">
        <f>J14/2</f>
        <v>7416.64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15741.44</v>
      </c>
      <c r="K15" s="25"/>
      <c r="L15" s="26">
        <f>J15/2</f>
        <v>7870.72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16649.599999999999</v>
      </c>
      <c r="K16" s="15"/>
      <c r="L16" s="16">
        <f t="shared" ref="L16:L43" si="1">J16/2</f>
        <v>8324.7999999999993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17860.48</v>
      </c>
      <c r="K17" s="25"/>
      <c r="L17" s="26">
        <f t="shared" si="1"/>
        <v>8930.24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19071.36</v>
      </c>
      <c r="K18" s="15"/>
      <c r="L18" s="16">
        <f t="shared" si="1"/>
        <v>9535.68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20282.240000000002</v>
      </c>
      <c r="K19" s="25"/>
      <c r="L19" s="26">
        <f t="shared" si="1"/>
        <v>10141.120000000001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21493.119999999999</v>
      </c>
      <c r="K20" s="15"/>
      <c r="L20" s="16">
        <f t="shared" si="1"/>
        <v>10746.56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22704</v>
      </c>
      <c r="K21" s="25"/>
      <c r="L21" s="26">
        <f t="shared" si="1"/>
        <v>11352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24217.599999999999</v>
      </c>
      <c r="K22" s="15"/>
      <c r="L22" s="16">
        <f t="shared" si="1"/>
        <v>12108.8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25731.200000000001</v>
      </c>
      <c r="K23" s="25"/>
      <c r="L23" s="26">
        <f t="shared" si="1"/>
        <v>12865.6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27244.799999999999</v>
      </c>
      <c r="K24" s="15"/>
      <c r="L24" s="16">
        <f t="shared" si="1"/>
        <v>13622.4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28758.400000000001</v>
      </c>
      <c r="K25" s="25"/>
      <c r="L25" s="26">
        <f t="shared" si="1"/>
        <v>14379.2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30272</v>
      </c>
      <c r="K26" s="15"/>
      <c r="L26" s="16">
        <f t="shared" si="1"/>
        <v>15136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33299.199999999997</v>
      </c>
      <c r="K27" s="25"/>
      <c r="L27" s="26">
        <f t="shared" si="1"/>
        <v>16649.599999999999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36326.400000000001</v>
      </c>
      <c r="K28" s="15"/>
      <c r="L28" s="16">
        <f t="shared" si="1"/>
        <v>18163.2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39353.599999999999</v>
      </c>
      <c r="K29" s="25"/>
      <c r="L29" s="26">
        <f t="shared" si="1"/>
        <v>19676.8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42380.800000000003</v>
      </c>
      <c r="K30" s="15"/>
      <c r="L30" s="16">
        <f t="shared" si="1"/>
        <v>21190.400000000001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45408</v>
      </c>
      <c r="K31" s="25"/>
      <c r="L31" s="26">
        <f t="shared" si="1"/>
        <v>22704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48435.199999999997</v>
      </c>
      <c r="K32" s="15"/>
      <c r="L32" s="16">
        <f t="shared" si="1"/>
        <v>24217.599999999999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51462.400000000001</v>
      </c>
      <c r="K33" s="25"/>
      <c r="L33" s="26">
        <f t="shared" si="1"/>
        <v>25731.200000000001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54489.599999999999</v>
      </c>
      <c r="K34" s="15"/>
      <c r="L34" s="16">
        <f t="shared" si="1"/>
        <v>27244.799999999999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57516.800000000003</v>
      </c>
      <c r="K35" s="25"/>
      <c r="L35" s="26">
        <f t="shared" si="1"/>
        <v>28758.400000000001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62057.599999999999</v>
      </c>
      <c r="K36" s="15"/>
      <c r="L36" s="16">
        <f t="shared" si="1"/>
        <v>31028.799999999999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66598.399999999994</v>
      </c>
      <c r="K37" s="25"/>
      <c r="L37" s="26">
        <f t="shared" si="1"/>
        <v>33299.199999999997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71139.199999999997</v>
      </c>
      <c r="K38" s="15"/>
      <c r="L38" s="16">
        <f t="shared" si="1"/>
        <v>35569.599999999999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75680</v>
      </c>
      <c r="K39" s="25"/>
      <c r="L39" s="26">
        <f t="shared" si="1"/>
        <v>37840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80220.800000000003</v>
      </c>
      <c r="K40" s="15"/>
      <c r="L40" s="16">
        <f t="shared" si="1"/>
        <v>40110.400000000001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84761.600000000006</v>
      </c>
      <c r="K41" s="25"/>
      <c r="L41" s="26">
        <f t="shared" si="1"/>
        <v>42380.800000000003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89302.399999999994</v>
      </c>
      <c r="K42" s="15"/>
      <c r="L42" s="16">
        <f t="shared" si="1"/>
        <v>44651.199999999997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93843.199999999997</v>
      </c>
      <c r="K43" s="79"/>
      <c r="L43" s="80">
        <f t="shared" si="1"/>
        <v>46921.599999999999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2.9000000000000001E-2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15.036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14735.28</v>
      </c>
      <c r="K14" s="67"/>
      <c r="L14" s="68">
        <f>J14/2</f>
        <v>7367.64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15637.44</v>
      </c>
      <c r="K15" s="25"/>
      <c r="L15" s="26">
        <f>J15/2</f>
        <v>7818.72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16539.599999999999</v>
      </c>
      <c r="K16" s="15"/>
      <c r="L16" s="16">
        <f t="shared" ref="L16:L43" si="1">J16/2</f>
        <v>8269.7999999999993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17742.48</v>
      </c>
      <c r="K17" s="25"/>
      <c r="L17" s="26">
        <f t="shared" si="1"/>
        <v>8871.24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18945.36</v>
      </c>
      <c r="K18" s="15"/>
      <c r="L18" s="16">
        <f t="shared" si="1"/>
        <v>9472.68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20148.240000000002</v>
      </c>
      <c r="K19" s="25"/>
      <c r="L19" s="26">
        <f t="shared" si="1"/>
        <v>10074.120000000001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21351.119999999999</v>
      </c>
      <c r="K20" s="15"/>
      <c r="L20" s="16">
        <f t="shared" si="1"/>
        <v>10675.56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22554</v>
      </c>
      <c r="K21" s="25"/>
      <c r="L21" s="26">
        <f t="shared" si="1"/>
        <v>11277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24057.599999999999</v>
      </c>
      <c r="K22" s="15"/>
      <c r="L22" s="16">
        <f t="shared" si="1"/>
        <v>12028.8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25561.200000000001</v>
      </c>
      <c r="K23" s="25"/>
      <c r="L23" s="26">
        <f t="shared" si="1"/>
        <v>12780.6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27064.799999999999</v>
      </c>
      <c r="K24" s="15"/>
      <c r="L24" s="16">
        <f t="shared" si="1"/>
        <v>13532.4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28568.400000000001</v>
      </c>
      <c r="K25" s="25"/>
      <c r="L25" s="26">
        <f t="shared" si="1"/>
        <v>14284.2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30072</v>
      </c>
      <c r="K26" s="15"/>
      <c r="L26" s="16">
        <f t="shared" si="1"/>
        <v>15036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33079.199999999997</v>
      </c>
      <c r="K27" s="25"/>
      <c r="L27" s="26">
        <f t="shared" si="1"/>
        <v>16539.599999999999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36086.400000000001</v>
      </c>
      <c r="K28" s="15"/>
      <c r="L28" s="16">
        <f t="shared" si="1"/>
        <v>18043.2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39093.599999999999</v>
      </c>
      <c r="K29" s="25"/>
      <c r="L29" s="26">
        <f t="shared" si="1"/>
        <v>19546.8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42100.800000000003</v>
      </c>
      <c r="K30" s="15"/>
      <c r="L30" s="16">
        <f t="shared" si="1"/>
        <v>21050.400000000001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45108</v>
      </c>
      <c r="K31" s="25"/>
      <c r="L31" s="26">
        <f t="shared" si="1"/>
        <v>22554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48115.199999999997</v>
      </c>
      <c r="K32" s="15"/>
      <c r="L32" s="16">
        <f t="shared" si="1"/>
        <v>24057.599999999999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51122.400000000001</v>
      </c>
      <c r="K33" s="25"/>
      <c r="L33" s="26">
        <f t="shared" si="1"/>
        <v>25561.200000000001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54129.599999999999</v>
      </c>
      <c r="K34" s="15"/>
      <c r="L34" s="16">
        <f t="shared" si="1"/>
        <v>27064.799999999999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57136.800000000003</v>
      </c>
      <c r="K35" s="25"/>
      <c r="L35" s="26">
        <f t="shared" si="1"/>
        <v>28568.400000000001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61647.6</v>
      </c>
      <c r="K36" s="15"/>
      <c r="L36" s="16">
        <f t="shared" si="1"/>
        <v>30823.8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66158.399999999994</v>
      </c>
      <c r="K37" s="25"/>
      <c r="L37" s="26">
        <f t="shared" si="1"/>
        <v>33079.199999999997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70669.2</v>
      </c>
      <c r="K38" s="15"/>
      <c r="L38" s="16">
        <f t="shared" si="1"/>
        <v>35334.6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75180</v>
      </c>
      <c r="K39" s="25"/>
      <c r="L39" s="26">
        <f t="shared" si="1"/>
        <v>37590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79690.8</v>
      </c>
      <c r="K40" s="15"/>
      <c r="L40" s="16">
        <f t="shared" si="1"/>
        <v>39845.4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84201.600000000006</v>
      </c>
      <c r="K41" s="25"/>
      <c r="L41" s="26">
        <f t="shared" si="1"/>
        <v>42100.800000000003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88712.4</v>
      </c>
      <c r="K42" s="15"/>
      <c r="L42" s="16">
        <f t="shared" si="1"/>
        <v>44356.2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93223.2</v>
      </c>
      <c r="K43" s="79"/>
      <c r="L43" s="80">
        <f t="shared" si="1"/>
        <v>46611.6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0.03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52">
        <v>14.936</v>
      </c>
      <c r="K9" s="153"/>
      <c r="L9" s="153"/>
      <c r="M9" s="154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55"/>
      <c r="K10" s="156"/>
      <c r="L10" s="156"/>
      <c r="M10" s="157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14637.28</v>
      </c>
      <c r="K14" s="67"/>
      <c r="L14" s="68">
        <f>J14/2</f>
        <v>7318.64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15533.44</v>
      </c>
      <c r="K15" s="25"/>
      <c r="L15" s="26">
        <f>J15/2</f>
        <v>7766.72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16429.599999999999</v>
      </c>
      <c r="K16" s="15"/>
      <c r="L16" s="16">
        <f t="shared" ref="L16:L43" si="1">J16/2</f>
        <v>8214.7999999999993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17624.48</v>
      </c>
      <c r="K17" s="25"/>
      <c r="L17" s="26">
        <f t="shared" si="1"/>
        <v>8812.24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18819.36</v>
      </c>
      <c r="K18" s="15"/>
      <c r="L18" s="16">
        <f t="shared" si="1"/>
        <v>9409.68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20014.240000000002</v>
      </c>
      <c r="K19" s="25"/>
      <c r="L19" s="26">
        <f t="shared" si="1"/>
        <v>10007.120000000001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21209.119999999999</v>
      </c>
      <c r="K20" s="15"/>
      <c r="L20" s="16">
        <f t="shared" si="1"/>
        <v>10604.56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22404</v>
      </c>
      <c r="K21" s="25"/>
      <c r="L21" s="26">
        <f t="shared" si="1"/>
        <v>11202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23897.599999999999</v>
      </c>
      <c r="K22" s="15"/>
      <c r="L22" s="16">
        <f t="shared" si="1"/>
        <v>11948.8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25391.200000000001</v>
      </c>
      <c r="K23" s="25"/>
      <c r="L23" s="26">
        <f t="shared" si="1"/>
        <v>12695.6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26884.799999999999</v>
      </c>
      <c r="K24" s="15"/>
      <c r="L24" s="16">
        <f t="shared" si="1"/>
        <v>13442.4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28378.400000000001</v>
      </c>
      <c r="K25" s="25"/>
      <c r="L25" s="26">
        <f t="shared" si="1"/>
        <v>14189.2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29872</v>
      </c>
      <c r="K26" s="15"/>
      <c r="L26" s="16">
        <f t="shared" si="1"/>
        <v>14936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32859.199999999997</v>
      </c>
      <c r="K27" s="25"/>
      <c r="L27" s="26">
        <f t="shared" si="1"/>
        <v>16429.599999999999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35846.400000000001</v>
      </c>
      <c r="K28" s="15"/>
      <c r="L28" s="16">
        <f t="shared" si="1"/>
        <v>17923.2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38833.599999999999</v>
      </c>
      <c r="K29" s="25"/>
      <c r="L29" s="26">
        <f t="shared" si="1"/>
        <v>19416.8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41820.800000000003</v>
      </c>
      <c r="K30" s="15"/>
      <c r="L30" s="16">
        <f t="shared" si="1"/>
        <v>20910.400000000001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44808</v>
      </c>
      <c r="K31" s="25"/>
      <c r="L31" s="26">
        <f t="shared" si="1"/>
        <v>22404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47795.199999999997</v>
      </c>
      <c r="K32" s="15"/>
      <c r="L32" s="16">
        <f t="shared" si="1"/>
        <v>23897.599999999999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50782.400000000001</v>
      </c>
      <c r="K33" s="25"/>
      <c r="L33" s="26">
        <f t="shared" si="1"/>
        <v>25391.200000000001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53769.599999999999</v>
      </c>
      <c r="K34" s="15"/>
      <c r="L34" s="16">
        <f t="shared" si="1"/>
        <v>26884.799999999999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56756.800000000003</v>
      </c>
      <c r="K35" s="25"/>
      <c r="L35" s="26">
        <f t="shared" si="1"/>
        <v>28378.400000000001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61237.599999999999</v>
      </c>
      <c r="K36" s="15"/>
      <c r="L36" s="16">
        <f t="shared" si="1"/>
        <v>30618.799999999999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65718.399999999994</v>
      </c>
      <c r="K37" s="25"/>
      <c r="L37" s="26">
        <f t="shared" si="1"/>
        <v>32859.199999999997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70199.199999999997</v>
      </c>
      <c r="K38" s="15"/>
      <c r="L38" s="16">
        <f t="shared" si="1"/>
        <v>35099.599999999999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74680</v>
      </c>
      <c r="K39" s="25"/>
      <c r="L39" s="26">
        <f t="shared" si="1"/>
        <v>37340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79160.800000000003</v>
      </c>
      <c r="K40" s="15"/>
      <c r="L40" s="16">
        <f t="shared" si="1"/>
        <v>39580.400000000001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83641.600000000006</v>
      </c>
      <c r="K41" s="25"/>
      <c r="L41" s="26">
        <f t="shared" si="1"/>
        <v>41820.800000000003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88122.4</v>
      </c>
      <c r="K42" s="15"/>
      <c r="L42" s="16">
        <f t="shared" si="1"/>
        <v>44061.2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92603.199999999997</v>
      </c>
      <c r="K43" s="79"/>
      <c r="L43" s="80">
        <f t="shared" si="1"/>
        <v>46301.599999999999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14.836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14539.28</v>
      </c>
      <c r="K14" s="67"/>
      <c r="L14" s="68">
        <f>J14/2</f>
        <v>7269.64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15429.44</v>
      </c>
      <c r="K15" s="25"/>
      <c r="L15" s="26">
        <f>J15/2</f>
        <v>7714.72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16319.6</v>
      </c>
      <c r="K16" s="15"/>
      <c r="L16" s="16">
        <f t="shared" ref="L16:L43" si="1">J16/2</f>
        <v>8159.8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17506.48</v>
      </c>
      <c r="K17" s="25"/>
      <c r="L17" s="26">
        <f t="shared" si="1"/>
        <v>8753.24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18693.36</v>
      </c>
      <c r="K18" s="15"/>
      <c r="L18" s="16">
        <f t="shared" si="1"/>
        <v>9346.68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19880.240000000002</v>
      </c>
      <c r="K19" s="25"/>
      <c r="L19" s="26">
        <f t="shared" si="1"/>
        <v>9940.1200000000008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21067.119999999999</v>
      </c>
      <c r="K20" s="15"/>
      <c r="L20" s="16">
        <f t="shared" si="1"/>
        <v>10533.56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22254</v>
      </c>
      <c r="K21" s="25"/>
      <c r="L21" s="26">
        <f t="shared" si="1"/>
        <v>11127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23737.599999999999</v>
      </c>
      <c r="K22" s="15"/>
      <c r="L22" s="16">
        <f t="shared" si="1"/>
        <v>11868.8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25221.200000000001</v>
      </c>
      <c r="K23" s="25"/>
      <c r="L23" s="26">
        <f t="shared" si="1"/>
        <v>12610.6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26704.799999999999</v>
      </c>
      <c r="K24" s="15"/>
      <c r="L24" s="16">
        <f t="shared" si="1"/>
        <v>13352.4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28188.400000000001</v>
      </c>
      <c r="K25" s="25"/>
      <c r="L25" s="26">
        <f t="shared" si="1"/>
        <v>14094.2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29672</v>
      </c>
      <c r="K26" s="15"/>
      <c r="L26" s="16">
        <f t="shared" si="1"/>
        <v>14836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32639.200000000001</v>
      </c>
      <c r="K27" s="25"/>
      <c r="L27" s="26">
        <f t="shared" si="1"/>
        <v>16319.6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35606.400000000001</v>
      </c>
      <c r="K28" s="15"/>
      <c r="L28" s="16">
        <f t="shared" si="1"/>
        <v>17803.2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38573.599999999999</v>
      </c>
      <c r="K29" s="25"/>
      <c r="L29" s="26">
        <f t="shared" si="1"/>
        <v>19286.8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41540.800000000003</v>
      </c>
      <c r="K30" s="15"/>
      <c r="L30" s="16">
        <f t="shared" si="1"/>
        <v>20770.400000000001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44508</v>
      </c>
      <c r="K31" s="25"/>
      <c r="L31" s="26">
        <f t="shared" si="1"/>
        <v>22254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47475.199999999997</v>
      </c>
      <c r="K32" s="15"/>
      <c r="L32" s="16">
        <f t="shared" si="1"/>
        <v>23737.599999999999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50442.400000000001</v>
      </c>
      <c r="K33" s="25"/>
      <c r="L33" s="26">
        <f t="shared" si="1"/>
        <v>25221.200000000001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53409.599999999999</v>
      </c>
      <c r="K34" s="15"/>
      <c r="L34" s="16">
        <f t="shared" si="1"/>
        <v>26704.799999999999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56376.800000000003</v>
      </c>
      <c r="K35" s="25"/>
      <c r="L35" s="26">
        <f t="shared" si="1"/>
        <v>28188.400000000001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60827.6</v>
      </c>
      <c r="K36" s="15"/>
      <c r="L36" s="16">
        <f t="shared" si="1"/>
        <v>30413.8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65278.400000000001</v>
      </c>
      <c r="K37" s="25"/>
      <c r="L37" s="26">
        <f t="shared" si="1"/>
        <v>32639.200000000001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69729.2</v>
      </c>
      <c r="K38" s="15"/>
      <c r="L38" s="16">
        <f t="shared" si="1"/>
        <v>34864.6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74180</v>
      </c>
      <c r="K39" s="25"/>
      <c r="L39" s="26">
        <f t="shared" si="1"/>
        <v>37090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78630.8</v>
      </c>
      <c r="K40" s="15"/>
      <c r="L40" s="16">
        <f t="shared" si="1"/>
        <v>39315.4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83081.600000000006</v>
      </c>
      <c r="K41" s="25"/>
      <c r="L41" s="26">
        <f t="shared" si="1"/>
        <v>41540.800000000003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87532.4</v>
      </c>
      <c r="K42" s="15"/>
      <c r="L42" s="16">
        <f t="shared" si="1"/>
        <v>43766.2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91983.2</v>
      </c>
      <c r="K43" s="79"/>
      <c r="L43" s="80">
        <f t="shared" si="1"/>
        <v>45991.6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Normal="100" zoomScaleSheetLayoutView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5" customWidth="1"/>
    <col min="4" max="4" width="1.25" style="45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5" customWidth="1"/>
    <col min="11" max="11" width="1.25" style="46" customWidth="1"/>
    <col min="12" max="12" width="18.625" style="46" customWidth="1"/>
    <col min="13" max="13" width="3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89" t="s">
        <v>37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</row>
    <row r="2" spans="1:14" ht="16.5" customHeight="1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27" customHeight="1" x14ac:dyDescent="0.15">
      <c r="A3" s="92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4" s="3" customFormat="1" ht="15" customHeight="1" x14ac:dyDescent="0.15">
      <c r="A4" s="105" t="s">
        <v>24</v>
      </c>
      <c r="B4" s="106"/>
      <c r="C4" s="106"/>
      <c r="D4" s="107"/>
      <c r="E4" s="117" t="s">
        <v>25</v>
      </c>
      <c r="F4" s="118"/>
      <c r="G4" s="118"/>
      <c r="H4" s="118"/>
      <c r="I4" s="119"/>
      <c r="J4" s="95" t="s">
        <v>26</v>
      </c>
      <c r="K4" s="96"/>
      <c r="L4" s="96"/>
      <c r="M4" s="97"/>
    </row>
    <row r="5" spans="1:14" s="3" customFormat="1" ht="7.5" customHeight="1" x14ac:dyDescent="0.15">
      <c r="A5" s="108"/>
      <c r="B5" s="109"/>
      <c r="C5" s="109"/>
      <c r="D5" s="110"/>
      <c r="E5" s="120"/>
      <c r="F5" s="121"/>
      <c r="G5" s="121"/>
      <c r="H5" s="121"/>
      <c r="I5" s="122"/>
      <c r="J5" s="145">
        <v>3.2000000000000001E-2</v>
      </c>
      <c r="K5" s="146"/>
      <c r="L5" s="146"/>
      <c r="M5" s="147"/>
    </row>
    <row r="6" spans="1:14" s="3" customFormat="1" ht="7.5" customHeight="1" x14ac:dyDescent="0.15">
      <c r="A6" s="108"/>
      <c r="B6" s="109"/>
      <c r="C6" s="109"/>
      <c r="D6" s="110"/>
      <c r="E6" s="120"/>
      <c r="F6" s="121"/>
      <c r="G6" s="121"/>
      <c r="H6" s="121"/>
      <c r="I6" s="122"/>
      <c r="J6" s="148"/>
      <c r="K6" s="146"/>
      <c r="L6" s="146"/>
      <c r="M6" s="147"/>
    </row>
    <row r="7" spans="1:14" s="3" customFormat="1" ht="7.5" customHeight="1" x14ac:dyDescent="0.15">
      <c r="A7" s="108"/>
      <c r="B7" s="109"/>
      <c r="C7" s="109"/>
      <c r="D7" s="110"/>
      <c r="E7" s="120"/>
      <c r="F7" s="121"/>
      <c r="G7" s="121"/>
      <c r="H7" s="121"/>
      <c r="I7" s="122"/>
      <c r="J7" s="149"/>
      <c r="K7" s="150"/>
      <c r="L7" s="150"/>
      <c r="M7" s="151"/>
    </row>
    <row r="8" spans="1:14" s="3" customFormat="1" ht="15" customHeight="1" x14ac:dyDescent="0.15">
      <c r="A8" s="108"/>
      <c r="B8" s="109"/>
      <c r="C8" s="109"/>
      <c r="D8" s="110"/>
      <c r="E8" s="120"/>
      <c r="F8" s="121"/>
      <c r="G8" s="121"/>
      <c r="H8" s="121"/>
      <c r="I8" s="122"/>
      <c r="J8" s="140" t="s">
        <v>0</v>
      </c>
      <c r="K8" s="141"/>
      <c r="L8" s="141"/>
      <c r="M8" s="142"/>
    </row>
    <row r="9" spans="1:14" s="3" customFormat="1" ht="11.25" customHeight="1" x14ac:dyDescent="0.15">
      <c r="A9" s="108"/>
      <c r="B9" s="109"/>
      <c r="C9" s="109"/>
      <c r="D9" s="110"/>
      <c r="E9" s="120"/>
      <c r="F9" s="121"/>
      <c r="G9" s="121"/>
      <c r="H9" s="121"/>
      <c r="I9" s="122"/>
      <c r="J9" s="130">
        <v>14.736000000000001</v>
      </c>
      <c r="K9" s="131"/>
      <c r="L9" s="131"/>
      <c r="M9" s="132"/>
    </row>
    <row r="10" spans="1:14" s="3" customFormat="1" ht="11.25" customHeight="1" x14ac:dyDescent="0.15">
      <c r="A10" s="111"/>
      <c r="B10" s="112"/>
      <c r="C10" s="112"/>
      <c r="D10" s="113"/>
      <c r="E10" s="120"/>
      <c r="F10" s="121"/>
      <c r="G10" s="121"/>
      <c r="H10" s="121"/>
      <c r="I10" s="122"/>
      <c r="J10" s="133"/>
      <c r="K10" s="134"/>
      <c r="L10" s="134"/>
      <c r="M10" s="135"/>
    </row>
    <row r="11" spans="1:14" s="3" customFormat="1" ht="7.5" customHeight="1" x14ac:dyDescent="0.15">
      <c r="A11" s="115" t="s">
        <v>1</v>
      </c>
      <c r="B11" s="143" t="s">
        <v>2</v>
      </c>
      <c r="C11" s="143" t="s">
        <v>39</v>
      </c>
      <c r="D11" s="82"/>
      <c r="E11" s="120"/>
      <c r="F11" s="121"/>
      <c r="G11" s="121"/>
      <c r="H11" s="121"/>
      <c r="I11" s="122"/>
      <c r="J11" s="136" t="s">
        <v>3</v>
      </c>
      <c r="K11" s="137"/>
      <c r="L11" s="126" t="s">
        <v>4</v>
      </c>
      <c r="M11" s="127"/>
    </row>
    <row r="12" spans="1:14" s="3" customFormat="1" ht="7.5" customHeight="1" x14ac:dyDescent="0.15">
      <c r="A12" s="116"/>
      <c r="B12" s="144"/>
      <c r="C12" s="144"/>
      <c r="D12" s="83"/>
      <c r="E12" s="123"/>
      <c r="F12" s="124"/>
      <c r="G12" s="124"/>
      <c r="H12" s="124"/>
      <c r="I12" s="125"/>
      <c r="J12" s="138"/>
      <c r="K12" s="139"/>
      <c r="L12" s="128"/>
      <c r="M12" s="129"/>
    </row>
    <row r="13" spans="1:14" s="13" customFormat="1" ht="13.5" customHeight="1" x14ac:dyDescent="0.15">
      <c r="A13" s="4"/>
      <c r="B13" s="5"/>
      <c r="C13" s="5"/>
      <c r="D13" s="6"/>
      <c r="E13" s="84" t="s">
        <v>43</v>
      </c>
      <c r="F13" s="7"/>
      <c r="G13" s="8"/>
      <c r="H13" s="85" t="s">
        <v>41</v>
      </c>
      <c r="I13" s="9"/>
      <c r="J13" s="10"/>
      <c r="K13" s="11"/>
      <c r="L13" s="9"/>
      <c r="M13" s="12"/>
    </row>
    <row r="14" spans="1:14" s="13" customFormat="1" ht="13.5" customHeight="1" x14ac:dyDescent="0.15">
      <c r="A14" s="59">
        <v>1</v>
      </c>
      <c r="B14" s="60">
        <v>98000</v>
      </c>
      <c r="C14" s="60">
        <v>3270</v>
      </c>
      <c r="D14" s="61"/>
      <c r="E14" s="62"/>
      <c r="F14" s="63"/>
      <c r="G14" s="64" t="s">
        <v>5</v>
      </c>
      <c r="H14" s="65">
        <v>101000</v>
      </c>
      <c r="I14" s="63"/>
      <c r="J14" s="66">
        <f>B14*J$9/100</f>
        <v>14441.28</v>
      </c>
      <c r="K14" s="67"/>
      <c r="L14" s="68">
        <f>J14/2</f>
        <v>7220.64</v>
      </c>
      <c r="M14" s="69"/>
    </row>
    <row r="15" spans="1:14" s="13" customFormat="1" ht="13.5" customHeight="1" x14ac:dyDescent="0.15">
      <c r="A15" s="50">
        <v>2</v>
      </c>
      <c r="B15" s="51">
        <v>104000</v>
      </c>
      <c r="C15" s="51">
        <v>3470</v>
      </c>
      <c r="D15" s="52"/>
      <c r="E15" s="58">
        <v>101000</v>
      </c>
      <c r="F15" s="53"/>
      <c r="G15" s="54" t="s">
        <v>5</v>
      </c>
      <c r="H15" s="54">
        <v>107000</v>
      </c>
      <c r="I15" s="55"/>
      <c r="J15" s="24">
        <f t="shared" ref="J15:J43" si="0">B15*J$9/100</f>
        <v>15325.44</v>
      </c>
      <c r="K15" s="25"/>
      <c r="L15" s="26">
        <f>J15/2</f>
        <v>7662.72</v>
      </c>
      <c r="M15" s="27"/>
    </row>
    <row r="16" spans="1:14" s="28" customFormat="1" ht="13.5" customHeight="1" x14ac:dyDescent="0.15">
      <c r="A16" s="29">
        <v>3</v>
      </c>
      <c r="B16" s="30">
        <v>110000</v>
      </c>
      <c r="C16" s="30">
        <v>3670</v>
      </c>
      <c r="D16" s="31"/>
      <c r="E16" s="48">
        <v>107000</v>
      </c>
      <c r="F16" s="33"/>
      <c r="G16" s="32" t="s">
        <v>5</v>
      </c>
      <c r="H16" s="37">
        <v>114000</v>
      </c>
      <c r="I16" s="34"/>
      <c r="J16" s="14">
        <f t="shared" si="0"/>
        <v>16209.6</v>
      </c>
      <c r="K16" s="15"/>
      <c r="L16" s="16">
        <f t="shared" ref="L16:L43" si="1">J16/2</f>
        <v>8104.8</v>
      </c>
      <c r="M16" s="17"/>
    </row>
    <row r="17" spans="1:13" s="13" customFormat="1" ht="13.5" customHeight="1" x14ac:dyDescent="0.15">
      <c r="A17" s="18">
        <v>4</v>
      </c>
      <c r="B17" s="19">
        <v>118000</v>
      </c>
      <c r="C17" s="19">
        <v>3930</v>
      </c>
      <c r="D17" s="20"/>
      <c r="E17" s="47">
        <v>114000</v>
      </c>
      <c r="F17" s="22"/>
      <c r="G17" s="21" t="s">
        <v>5</v>
      </c>
      <c r="H17" s="49">
        <v>122000</v>
      </c>
      <c r="I17" s="23"/>
      <c r="J17" s="24">
        <f t="shared" si="0"/>
        <v>17388.48</v>
      </c>
      <c r="K17" s="25"/>
      <c r="L17" s="26">
        <f t="shared" si="1"/>
        <v>8694.24</v>
      </c>
      <c r="M17" s="27"/>
    </row>
    <row r="18" spans="1:13" s="28" customFormat="1" ht="13.5" customHeight="1" x14ac:dyDescent="0.15">
      <c r="A18" s="29">
        <v>5</v>
      </c>
      <c r="B18" s="30">
        <v>126000</v>
      </c>
      <c r="C18" s="30">
        <v>4200</v>
      </c>
      <c r="D18" s="31"/>
      <c r="E18" s="48">
        <v>122000</v>
      </c>
      <c r="F18" s="33"/>
      <c r="G18" s="32" t="s">
        <v>5</v>
      </c>
      <c r="H18" s="37">
        <v>130000</v>
      </c>
      <c r="I18" s="34"/>
      <c r="J18" s="14">
        <f t="shared" si="0"/>
        <v>18567.36</v>
      </c>
      <c r="K18" s="15"/>
      <c r="L18" s="16">
        <f t="shared" si="1"/>
        <v>9283.68</v>
      </c>
      <c r="M18" s="17"/>
    </row>
    <row r="19" spans="1:13" s="13" customFormat="1" ht="13.5" customHeight="1" x14ac:dyDescent="0.15">
      <c r="A19" s="18">
        <v>6</v>
      </c>
      <c r="B19" s="19">
        <v>134000</v>
      </c>
      <c r="C19" s="19">
        <v>4470</v>
      </c>
      <c r="D19" s="20"/>
      <c r="E19" s="47">
        <v>130000</v>
      </c>
      <c r="F19" s="22"/>
      <c r="G19" s="21" t="s">
        <v>5</v>
      </c>
      <c r="H19" s="49">
        <v>138000</v>
      </c>
      <c r="I19" s="23"/>
      <c r="J19" s="24">
        <f t="shared" si="0"/>
        <v>19746.240000000002</v>
      </c>
      <c r="K19" s="25"/>
      <c r="L19" s="26">
        <f t="shared" si="1"/>
        <v>9873.1200000000008</v>
      </c>
      <c r="M19" s="27"/>
    </row>
    <row r="20" spans="1:13" s="28" customFormat="1" ht="13.5" customHeight="1" x14ac:dyDescent="0.15">
      <c r="A20" s="36">
        <v>7</v>
      </c>
      <c r="B20" s="30">
        <v>142000</v>
      </c>
      <c r="C20" s="30">
        <v>4730</v>
      </c>
      <c r="D20" s="31"/>
      <c r="E20" s="48">
        <v>138000</v>
      </c>
      <c r="F20" s="33"/>
      <c r="G20" s="32" t="s">
        <v>5</v>
      </c>
      <c r="H20" s="37">
        <v>146000</v>
      </c>
      <c r="I20" s="34"/>
      <c r="J20" s="14">
        <f t="shared" si="0"/>
        <v>20925.12</v>
      </c>
      <c r="K20" s="15"/>
      <c r="L20" s="16">
        <f t="shared" si="1"/>
        <v>10462.56</v>
      </c>
      <c r="M20" s="17"/>
    </row>
    <row r="21" spans="1:13" s="13" customFormat="1" ht="13.5" customHeight="1" x14ac:dyDescent="0.15">
      <c r="A21" s="35">
        <v>8</v>
      </c>
      <c r="B21" s="19">
        <v>150000</v>
      </c>
      <c r="C21" s="19">
        <v>5000</v>
      </c>
      <c r="D21" s="20"/>
      <c r="E21" s="47">
        <v>146000</v>
      </c>
      <c r="F21" s="22"/>
      <c r="G21" s="21" t="s">
        <v>5</v>
      </c>
      <c r="H21" s="49">
        <v>155000</v>
      </c>
      <c r="I21" s="23"/>
      <c r="J21" s="24">
        <f t="shared" si="0"/>
        <v>22104</v>
      </c>
      <c r="K21" s="25"/>
      <c r="L21" s="26">
        <f t="shared" si="1"/>
        <v>11052</v>
      </c>
      <c r="M21" s="27"/>
    </row>
    <row r="22" spans="1:13" s="28" customFormat="1" ht="13.5" customHeight="1" x14ac:dyDescent="0.15">
      <c r="A22" s="36">
        <v>9</v>
      </c>
      <c r="B22" s="30">
        <v>160000</v>
      </c>
      <c r="C22" s="30">
        <v>5330</v>
      </c>
      <c r="D22" s="31"/>
      <c r="E22" s="48">
        <v>155000</v>
      </c>
      <c r="F22" s="33"/>
      <c r="G22" s="32" t="s">
        <v>5</v>
      </c>
      <c r="H22" s="37">
        <v>165000</v>
      </c>
      <c r="I22" s="34"/>
      <c r="J22" s="14">
        <f t="shared" si="0"/>
        <v>23577.599999999999</v>
      </c>
      <c r="K22" s="15"/>
      <c r="L22" s="16">
        <f t="shared" si="1"/>
        <v>11788.8</v>
      </c>
      <c r="M22" s="17"/>
    </row>
    <row r="23" spans="1:13" s="13" customFormat="1" ht="13.5" customHeight="1" x14ac:dyDescent="0.15">
      <c r="A23" s="35">
        <v>10</v>
      </c>
      <c r="B23" s="19">
        <v>170000</v>
      </c>
      <c r="C23" s="19">
        <v>5670</v>
      </c>
      <c r="D23" s="20"/>
      <c r="E23" s="47">
        <v>165000</v>
      </c>
      <c r="F23" s="22"/>
      <c r="G23" s="21" t="s">
        <v>5</v>
      </c>
      <c r="H23" s="49">
        <v>175000</v>
      </c>
      <c r="I23" s="23"/>
      <c r="J23" s="24">
        <f t="shared" si="0"/>
        <v>25051.200000000001</v>
      </c>
      <c r="K23" s="25"/>
      <c r="L23" s="26">
        <f t="shared" si="1"/>
        <v>12525.6</v>
      </c>
      <c r="M23" s="27"/>
    </row>
    <row r="24" spans="1:13" s="28" customFormat="1" ht="13.5" customHeight="1" x14ac:dyDescent="0.15">
      <c r="A24" s="36">
        <v>11</v>
      </c>
      <c r="B24" s="30">
        <v>180000</v>
      </c>
      <c r="C24" s="30">
        <v>6000</v>
      </c>
      <c r="D24" s="31"/>
      <c r="E24" s="48">
        <v>175000</v>
      </c>
      <c r="F24" s="33"/>
      <c r="G24" s="32" t="s">
        <v>5</v>
      </c>
      <c r="H24" s="37">
        <v>185000</v>
      </c>
      <c r="I24" s="34"/>
      <c r="J24" s="14">
        <f t="shared" si="0"/>
        <v>26524.799999999999</v>
      </c>
      <c r="K24" s="15"/>
      <c r="L24" s="16">
        <f t="shared" si="1"/>
        <v>13262.4</v>
      </c>
      <c r="M24" s="17"/>
    </row>
    <row r="25" spans="1:13" s="13" customFormat="1" ht="13.5" customHeight="1" x14ac:dyDescent="0.15">
      <c r="A25" s="35">
        <v>12</v>
      </c>
      <c r="B25" s="19">
        <v>190000</v>
      </c>
      <c r="C25" s="19">
        <v>6330</v>
      </c>
      <c r="D25" s="20"/>
      <c r="E25" s="47">
        <v>185000</v>
      </c>
      <c r="F25" s="22"/>
      <c r="G25" s="21" t="s">
        <v>5</v>
      </c>
      <c r="H25" s="49">
        <v>195000</v>
      </c>
      <c r="I25" s="23"/>
      <c r="J25" s="24">
        <f t="shared" si="0"/>
        <v>27998.400000000001</v>
      </c>
      <c r="K25" s="25"/>
      <c r="L25" s="26">
        <f t="shared" si="1"/>
        <v>13999.2</v>
      </c>
      <c r="M25" s="27"/>
    </row>
    <row r="26" spans="1:13" s="28" customFormat="1" ht="13.5" customHeight="1" x14ac:dyDescent="0.15">
      <c r="A26" s="36">
        <v>13</v>
      </c>
      <c r="B26" s="30">
        <v>200000</v>
      </c>
      <c r="C26" s="30">
        <v>6670</v>
      </c>
      <c r="D26" s="31"/>
      <c r="E26" s="48">
        <v>195000</v>
      </c>
      <c r="F26" s="33"/>
      <c r="G26" s="32" t="s">
        <v>5</v>
      </c>
      <c r="H26" s="37">
        <v>210000</v>
      </c>
      <c r="I26" s="34"/>
      <c r="J26" s="14">
        <f t="shared" si="0"/>
        <v>29472</v>
      </c>
      <c r="K26" s="15"/>
      <c r="L26" s="16">
        <f t="shared" si="1"/>
        <v>14736</v>
      </c>
      <c r="M26" s="17"/>
    </row>
    <row r="27" spans="1:13" s="13" customFormat="1" ht="13.5" customHeight="1" x14ac:dyDescent="0.15">
      <c r="A27" s="35">
        <v>14</v>
      </c>
      <c r="B27" s="19">
        <v>220000</v>
      </c>
      <c r="C27" s="19">
        <v>7330</v>
      </c>
      <c r="D27" s="20"/>
      <c r="E27" s="47">
        <v>210000</v>
      </c>
      <c r="F27" s="22"/>
      <c r="G27" s="21" t="s">
        <v>5</v>
      </c>
      <c r="H27" s="49">
        <v>230000</v>
      </c>
      <c r="I27" s="23"/>
      <c r="J27" s="24">
        <f t="shared" si="0"/>
        <v>32419.200000000001</v>
      </c>
      <c r="K27" s="25"/>
      <c r="L27" s="26">
        <f t="shared" si="1"/>
        <v>16209.6</v>
      </c>
      <c r="M27" s="27"/>
    </row>
    <row r="28" spans="1:13" s="28" customFormat="1" ht="13.5" customHeight="1" x14ac:dyDescent="0.15">
      <c r="A28" s="36">
        <v>15</v>
      </c>
      <c r="B28" s="30">
        <v>240000</v>
      </c>
      <c r="C28" s="30">
        <v>8000</v>
      </c>
      <c r="D28" s="31"/>
      <c r="E28" s="48">
        <v>230000</v>
      </c>
      <c r="F28" s="33"/>
      <c r="G28" s="32" t="s">
        <v>5</v>
      </c>
      <c r="H28" s="37">
        <v>250000</v>
      </c>
      <c r="I28" s="34"/>
      <c r="J28" s="14">
        <f t="shared" si="0"/>
        <v>35366.400000000001</v>
      </c>
      <c r="K28" s="15"/>
      <c r="L28" s="16">
        <f t="shared" si="1"/>
        <v>17683.2</v>
      </c>
      <c r="M28" s="17"/>
    </row>
    <row r="29" spans="1:13" s="13" customFormat="1" ht="13.5" customHeight="1" x14ac:dyDescent="0.15">
      <c r="A29" s="35">
        <v>16</v>
      </c>
      <c r="B29" s="19">
        <v>260000</v>
      </c>
      <c r="C29" s="19">
        <v>8670</v>
      </c>
      <c r="D29" s="20"/>
      <c r="E29" s="47">
        <v>250000</v>
      </c>
      <c r="F29" s="22"/>
      <c r="G29" s="21" t="s">
        <v>5</v>
      </c>
      <c r="H29" s="49">
        <v>270000</v>
      </c>
      <c r="I29" s="23"/>
      <c r="J29" s="24">
        <f t="shared" si="0"/>
        <v>38313.599999999999</v>
      </c>
      <c r="K29" s="25"/>
      <c r="L29" s="26">
        <f t="shared" si="1"/>
        <v>19156.8</v>
      </c>
      <c r="M29" s="27"/>
    </row>
    <row r="30" spans="1:13" s="28" customFormat="1" ht="13.5" customHeight="1" x14ac:dyDescent="0.15">
      <c r="A30" s="36">
        <v>17</v>
      </c>
      <c r="B30" s="30">
        <v>280000</v>
      </c>
      <c r="C30" s="30">
        <v>9330</v>
      </c>
      <c r="D30" s="31"/>
      <c r="E30" s="48">
        <v>270000</v>
      </c>
      <c r="F30" s="33"/>
      <c r="G30" s="32" t="s">
        <v>5</v>
      </c>
      <c r="H30" s="37">
        <v>290000</v>
      </c>
      <c r="I30" s="34"/>
      <c r="J30" s="14">
        <f t="shared" si="0"/>
        <v>41260.800000000003</v>
      </c>
      <c r="K30" s="15"/>
      <c r="L30" s="16">
        <f t="shared" si="1"/>
        <v>20630.400000000001</v>
      </c>
      <c r="M30" s="17"/>
    </row>
    <row r="31" spans="1:13" s="13" customFormat="1" ht="13.5" customHeight="1" x14ac:dyDescent="0.15">
      <c r="A31" s="35">
        <v>18</v>
      </c>
      <c r="B31" s="19">
        <v>300000</v>
      </c>
      <c r="C31" s="19">
        <v>10000</v>
      </c>
      <c r="D31" s="56"/>
      <c r="E31" s="47">
        <v>290000</v>
      </c>
      <c r="F31" s="57"/>
      <c r="G31" s="49" t="s">
        <v>5</v>
      </c>
      <c r="H31" s="49">
        <v>310000</v>
      </c>
      <c r="I31" s="23"/>
      <c r="J31" s="24">
        <f t="shared" si="0"/>
        <v>44208</v>
      </c>
      <c r="K31" s="25"/>
      <c r="L31" s="26">
        <f t="shared" si="1"/>
        <v>22104</v>
      </c>
      <c r="M31" s="27"/>
    </row>
    <row r="32" spans="1:13" s="28" customFormat="1" ht="13.5" customHeight="1" x14ac:dyDescent="0.15">
      <c r="A32" s="36">
        <v>19</v>
      </c>
      <c r="B32" s="30">
        <v>320000</v>
      </c>
      <c r="C32" s="30">
        <v>10670</v>
      </c>
      <c r="D32" s="31"/>
      <c r="E32" s="48">
        <v>310000</v>
      </c>
      <c r="F32" s="33"/>
      <c r="G32" s="32" t="s">
        <v>5</v>
      </c>
      <c r="H32" s="37">
        <v>330000</v>
      </c>
      <c r="I32" s="34"/>
      <c r="J32" s="14">
        <f t="shared" si="0"/>
        <v>47155.199999999997</v>
      </c>
      <c r="K32" s="15"/>
      <c r="L32" s="16">
        <f t="shared" si="1"/>
        <v>23577.599999999999</v>
      </c>
      <c r="M32" s="17"/>
    </row>
    <row r="33" spans="1:14" s="13" customFormat="1" ht="13.5" customHeight="1" x14ac:dyDescent="0.15">
      <c r="A33" s="35">
        <v>20</v>
      </c>
      <c r="B33" s="19">
        <v>340000</v>
      </c>
      <c r="C33" s="19">
        <v>11330</v>
      </c>
      <c r="D33" s="20"/>
      <c r="E33" s="47">
        <v>330000</v>
      </c>
      <c r="F33" s="22"/>
      <c r="G33" s="21" t="s">
        <v>5</v>
      </c>
      <c r="H33" s="49">
        <v>350000</v>
      </c>
      <c r="I33" s="23"/>
      <c r="J33" s="24">
        <f t="shared" si="0"/>
        <v>50102.400000000001</v>
      </c>
      <c r="K33" s="25"/>
      <c r="L33" s="26">
        <f t="shared" si="1"/>
        <v>25051.200000000001</v>
      </c>
      <c r="M33" s="27"/>
    </row>
    <row r="34" spans="1:14" s="28" customFormat="1" ht="13.5" customHeight="1" x14ac:dyDescent="0.15">
      <c r="A34" s="36">
        <v>21</v>
      </c>
      <c r="B34" s="30">
        <v>360000</v>
      </c>
      <c r="C34" s="30">
        <v>12000</v>
      </c>
      <c r="D34" s="31"/>
      <c r="E34" s="48">
        <v>350000</v>
      </c>
      <c r="F34" s="33"/>
      <c r="G34" s="32" t="s">
        <v>5</v>
      </c>
      <c r="H34" s="37">
        <v>370000</v>
      </c>
      <c r="I34" s="34"/>
      <c r="J34" s="14">
        <f t="shared" si="0"/>
        <v>53049.599999999999</v>
      </c>
      <c r="K34" s="15"/>
      <c r="L34" s="16">
        <f t="shared" si="1"/>
        <v>26524.799999999999</v>
      </c>
      <c r="M34" s="17"/>
    </row>
    <row r="35" spans="1:14" s="13" customFormat="1" ht="13.5" customHeight="1" x14ac:dyDescent="0.15">
      <c r="A35" s="35">
        <v>22</v>
      </c>
      <c r="B35" s="19">
        <v>380000</v>
      </c>
      <c r="C35" s="19">
        <v>12670</v>
      </c>
      <c r="D35" s="20"/>
      <c r="E35" s="47">
        <v>370000</v>
      </c>
      <c r="F35" s="22"/>
      <c r="G35" s="21" t="s">
        <v>5</v>
      </c>
      <c r="H35" s="49">
        <v>395000</v>
      </c>
      <c r="I35" s="23"/>
      <c r="J35" s="24">
        <f t="shared" si="0"/>
        <v>55996.800000000003</v>
      </c>
      <c r="K35" s="25"/>
      <c r="L35" s="26">
        <f t="shared" si="1"/>
        <v>27998.400000000001</v>
      </c>
      <c r="M35" s="27"/>
    </row>
    <row r="36" spans="1:14" s="28" customFormat="1" ht="13.5" customHeight="1" x14ac:dyDescent="0.15">
      <c r="A36" s="36">
        <v>23</v>
      </c>
      <c r="B36" s="30">
        <v>410000</v>
      </c>
      <c r="C36" s="30">
        <v>13670</v>
      </c>
      <c r="D36" s="31"/>
      <c r="E36" s="48">
        <v>395000</v>
      </c>
      <c r="F36" s="33"/>
      <c r="G36" s="32" t="s">
        <v>5</v>
      </c>
      <c r="H36" s="37">
        <v>425000</v>
      </c>
      <c r="I36" s="34"/>
      <c r="J36" s="14">
        <f t="shared" si="0"/>
        <v>60417.599999999999</v>
      </c>
      <c r="K36" s="15"/>
      <c r="L36" s="16">
        <f t="shared" si="1"/>
        <v>30208.799999999999</v>
      </c>
      <c r="M36" s="17"/>
    </row>
    <row r="37" spans="1:14" s="13" customFormat="1" ht="13.5" customHeight="1" x14ac:dyDescent="0.15">
      <c r="A37" s="35">
        <v>24</v>
      </c>
      <c r="B37" s="19">
        <v>440000</v>
      </c>
      <c r="C37" s="19">
        <v>14670</v>
      </c>
      <c r="D37" s="20"/>
      <c r="E37" s="47">
        <v>425000</v>
      </c>
      <c r="F37" s="22"/>
      <c r="G37" s="21" t="s">
        <v>5</v>
      </c>
      <c r="H37" s="49">
        <v>455000</v>
      </c>
      <c r="I37" s="23"/>
      <c r="J37" s="24">
        <f t="shared" si="0"/>
        <v>64838.400000000001</v>
      </c>
      <c r="K37" s="25"/>
      <c r="L37" s="26">
        <f t="shared" si="1"/>
        <v>32419.200000000001</v>
      </c>
      <c r="M37" s="27"/>
    </row>
    <row r="38" spans="1:14" s="28" customFormat="1" ht="13.5" customHeight="1" x14ac:dyDescent="0.15">
      <c r="A38" s="36">
        <v>25</v>
      </c>
      <c r="B38" s="30">
        <v>470000</v>
      </c>
      <c r="C38" s="30">
        <v>15670</v>
      </c>
      <c r="D38" s="31"/>
      <c r="E38" s="48">
        <v>455000</v>
      </c>
      <c r="F38" s="33"/>
      <c r="G38" s="32" t="s">
        <v>5</v>
      </c>
      <c r="H38" s="37">
        <v>485000</v>
      </c>
      <c r="I38" s="34"/>
      <c r="J38" s="14">
        <f t="shared" si="0"/>
        <v>69259.199999999997</v>
      </c>
      <c r="K38" s="15"/>
      <c r="L38" s="16">
        <f t="shared" si="1"/>
        <v>34629.599999999999</v>
      </c>
      <c r="M38" s="17"/>
    </row>
    <row r="39" spans="1:14" s="13" customFormat="1" ht="13.5" customHeight="1" x14ac:dyDescent="0.15">
      <c r="A39" s="35">
        <v>26</v>
      </c>
      <c r="B39" s="19">
        <v>500000</v>
      </c>
      <c r="C39" s="19">
        <v>16670</v>
      </c>
      <c r="D39" s="20"/>
      <c r="E39" s="47">
        <v>485000</v>
      </c>
      <c r="F39" s="22"/>
      <c r="G39" s="21" t="s">
        <v>5</v>
      </c>
      <c r="H39" s="49">
        <v>515000</v>
      </c>
      <c r="I39" s="23"/>
      <c r="J39" s="24">
        <f t="shared" si="0"/>
        <v>73680</v>
      </c>
      <c r="K39" s="25"/>
      <c r="L39" s="26">
        <f t="shared" si="1"/>
        <v>36840</v>
      </c>
      <c r="M39" s="27"/>
    </row>
    <row r="40" spans="1:14" s="28" customFormat="1" ht="13.5" customHeight="1" x14ac:dyDescent="0.15">
      <c r="A40" s="36">
        <v>27</v>
      </c>
      <c r="B40" s="30">
        <v>530000</v>
      </c>
      <c r="C40" s="30">
        <v>17670</v>
      </c>
      <c r="D40" s="31"/>
      <c r="E40" s="48">
        <v>515000</v>
      </c>
      <c r="F40" s="33"/>
      <c r="G40" s="32" t="s">
        <v>5</v>
      </c>
      <c r="H40" s="37">
        <v>545000</v>
      </c>
      <c r="I40" s="34"/>
      <c r="J40" s="14">
        <f t="shared" si="0"/>
        <v>78100.800000000003</v>
      </c>
      <c r="K40" s="15"/>
      <c r="L40" s="16">
        <f t="shared" si="1"/>
        <v>39050.400000000001</v>
      </c>
      <c r="M40" s="17"/>
    </row>
    <row r="41" spans="1:14" s="13" customFormat="1" ht="13.5" customHeight="1" x14ac:dyDescent="0.15">
      <c r="A41" s="35">
        <v>28</v>
      </c>
      <c r="B41" s="19">
        <v>560000</v>
      </c>
      <c r="C41" s="19">
        <v>18670</v>
      </c>
      <c r="D41" s="20"/>
      <c r="E41" s="47">
        <v>545000</v>
      </c>
      <c r="F41" s="22"/>
      <c r="G41" s="21" t="s">
        <v>5</v>
      </c>
      <c r="H41" s="49">
        <v>575000</v>
      </c>
      <c r="I41" s="23"/>
      <c r="J41" s="24">
        <f t="shared" si="0"/>
        <v>82521.600000000006</v>
      </c>
      <c r="K41" s="25"/>
      <c r="L41" s="26">
        <f t="shared" si="1"/>
        <v>41260.800000000003</v>
      </c>
      <c r="M41" s="27"/>
    </row>
    <row r="42" spans="1:14" s="28" customFormat="1" ht="13.5" customHeight="1" x14ac:dyDescent="0.15">
      <c r="A42" s="36">
        <v>29</v>
      </c>
      <c r="B42" s="30">
        <v>590000</v>
      </c>
      <c r="C42" s="30">
        <v>19670</v>
      </c>
      <c r="D42" s="31"/>
      <c r="E42" s="48">
        <v>575000</v>
      </c>
      <c r="F42" s="33"/>
      <c r="G42" s="32" t="s">
        <v>5</v>
      </c>
      <c r="H42" s="37">
        <v>605000</v>
      </c>
      <c r="I42" s="34"/>
      <c r="J42" s="14">
        <f t="shared" si="0"/>
        <v>86942.399999999994</v>
      </c>
      <c r="K42" s="15"/>
      <c r="L42" s="16">
        <f t="shared" si="1"/>
        <v>43471.199999999997</v>
      </c>
      <c r="M42" s="17"/>
    </row>
    <row r="43" spans="1:14" s="13" customFormat="1" ht="13.5" customHeight="1" thickBot="1" x14ac:dyDescent="0.2">
      <c r="A43" s="71">
        <v>30</v>
      </c>
      <c r="B43" s="72">
        <v>620000</v>
      </c>
      <c r="C43" s="72">
        <v>20670</v>
      </c>
      <c r="D43" s="73"/>
      <c r="E43" s="74">
        <v>605000</v>
      </c>
      <c r="F43" s="75"/>
      <c r="G43" s="76" t="s">
        <v>5</v>
      </c>
      <c r="H43" s="76"/>
      <c r="I43" s="77"/>
      <c r="J43" s="78">
        <f t="shared" si="0"/>
        <v>91363.199999999997</v>
      </c>
      <c r="K43" s="79"/>
      <c r="L43" s="80">
        <f t="shared" si="1"/>
        <v>45681.599999999999</v>
      </c>
      <c r="M43" s="81"/>
    </row>
    <row r="44" spans="1:14" s="28" customFormat="1" ht="10.9" customHeight="1" x14ac:dyDescent="0.15">
      <c r="A44" s="38"/>
      <c r="B44" s="39"/>
      <c r="C44" s="39"/>
      <c r="D44" s="39"/>
      <c r="E44" s="39"/>
      <c r="F44" s="39"/>
      <c r="G44" s="38"/>
      <c r="H44" s="40"/>
      <c r="I44" s="40"/>
      <c r="J44" s="41"/>
      <c r="K44" s="41"/>
      <c r="L44" s="114" t="s">
        <v>20</v>
      </c>
      <c r="M44" s="114"/>
      <c r="N44" s="3"/>
    </row>
    <row r="45" spans="1:14" s="3" customFormat="1" ht="13.5" customHeight="1" x14ac:dyDescent="0.1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s="3" customFormat="1" ht="13.5" customHeight="1" x14ac:dyDescent="0.15">
      <c r="A46" s="86" t="s">
        <v>35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s="3" customFormat="1" ht="12" customHeight="1" x14ac:dyDescent="0.15">
      <c r="A47" s="86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s="3" customFormat="1" ht="12" customHeight="1" x14ac:dyDescent="0.15">
      <c r="A48" s="86" t="s">
        <v>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 s="3" customFormat="1" ht="10.15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70"/>
    </row>
    <row r="50" spans="1:14" s="3" customFormat="1" ht="12" customHeight="1" x14ac:dyDescent="0.15">
      <c r="A50" s="87" t="s">
        <v>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3" customFormat="1" ht="12" customHeight="1" x14ac:dyDescent="0.15">
      <c r="A51" s="86" t="s">
        <v>9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 s="3" customFormat="1" ht="12" customHeight="1" x14ac:dyDescent="0.15">
      <c r="A52" s="86" t="s">
        <v>21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 s="3" customFormat="1" ht="12" customHeight="1" x14ac:dyDescent="0.15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 s="3" customFormat="1" ht="12" customHeight="1" x14ac:dyDescent="0.15">
      <c r="A54" s="86" t="s">
        <v>32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3" customFormat="1" ht="12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s="3" customFormat="1" ht="12" customHeight="1" x14ac:dyDescent="0.15">
      <c r="A56" s="87" t="s">
        <v>30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14" s="3" customFormat="1" ht="12" customHeight="1" x14ac:dyDescent="0.15">
      <c r="A57" s="86" t="s">
        <v>31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s="3" customFormat="1" ht="9" customHeight="1" x14ac:dyDescent="0.15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s="3" customFormat="1" ht="12" customHeight="1" x14ac:dyDescent="0.15">
      <c r="A60" s="86" t="s">
        <v>11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s="3" customFormat="1" ht="12" customHeight="1" x14ac:dyDescent="0.15">
      <c r="A61" s="86" t="s">
        <v>38</v>
      </c>
      <c r="B61" s="8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3" customFormat="1" ht="12" customHeight="1" x14ac:dyDescent="0.15">
      <c r="A62" s="86" t="s">
        <v>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 s="3" customFormat="1" ht="12" customHeight="1" x14ac:dyDescent="0.15">
      <c r="A63" s="87" t="s">
        <v>12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s="3" customFormat="1" ht="9" customHeight="1" x14ac:dyDescent="0.15">
      <c r="A64" s="86" t="s">
        <v>13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 s="3" customFormat="1" ht="12" customHeight="1" x14ac:dyDescent="0.15">
      <c r="A65" s="86" t="s">
        <v>23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s="3" customFormat="1" ht="12" customHeight="1" x14ac:dyDescent="0.15">
      <c r="A66" s="86" t="s">
        <v>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 s="3" customFormat="1" ht="12" customHeight="1" x14ac:dyDescent="0.15">
      <c r="A67" s="86" t="s">
        <v>15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s="3" customFormat="1" ht="12" customHeight="1" x14ac:dyDescent="0.15">
      <c r="A68" s="86" t="s">
        <v>16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s="3" customFormat="1" ht="7.9" customHeight="1" x14ac:dyDescent="0.15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3" customFormat="1" ht="12" customHeight="1" x14ac:dyDescent="0.15">
      <c r="A70" s="87" t="s">
        <v>17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3" customFormat="1" ht="9" customHeight="1" x14ac:dyDescent="0.15">
      <c r="A71" s="86" t="s">
        <v>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4" s="3" customFormat="1" ht="12" customHeight="1" x14ac:dyDescent="0.15">
      <c r="A72" s="86" t="s">
        <v>19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spans="1:14" s="3" customFormat="1" ht="8.4499999999999993" customHeight="1" x14ac:dyDescent="0.15">
      <c r="A73" s="86" t="s">
        <v>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spans="1:14" s="3" customFormat="1" ht="9" customHeight="1" x14ac:dyDescent="0.15">
      <c r="A74" s="86" t="s">
        <v>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spans="1:14" s="3" customFormat="1" ht="15" x14ac:dyDescent="0.15">
      <c r="B75" s="43"/>
      <c r="C75" s="43"/>
      <c r="D75" s="43"/>
      <c r="J75" s="43"/>
      <c r="K75" s="44"/>
      <c r="L75" s="44"/>
    </row>
    <row r="76" spans="1:14" s="3" customFormat="1" ht="15" x14ac:dyDescent="0.15">
      <c r="B76" s="43"/>
      <c r="C76" s="43"/>
      <c r="D76" s="43"/>
      <c r="J76" s="43"/>
      <c r="K76" s="44"/>
      <c r="L76" s="44"/>
    </row>
    <row r="77" spans="1:14" s="3" customFormat="1" ht="15" x14ac:dyDescent="0.15">
      <c r="B77" s="43"/>
      <c r="C77" s="43"/>
      <c r="D77" s="43"/>
      <c r="J77" s="43"/>
      <c r="K77" s="44"/>
      <c r="L77" s="44"/>
    </row>
    <row r="78" spans="1:14" s="3" customFormat="1" ht="15" x14ac:dyDescent="0.15">
      <c r="B78" s="43"/>
      <c r="C78" s="43"/>
      <c r="D78" s="43"/>
      <c r="J78" s="43"/>
      <c r="K78" s="44"/>
      <c r="L78" s="44"/>
    </row>
    <row r="79" spans="1:14" s="3" customFormat="1" ht="15" x14ac:dyDescent="0.15">
      <c r="B79" s="43"/>
      <c r="C79" s="43"/>
      <c r="D79" s="43"/>
      <c r="J79" s="43"/>
      <c r="K79" s="44"/>
      <c r="L79" s="44"/>
    </row>
    <row r="80" spans="1:14" s="3" customFormat="1" ht="15" x14ac:dyDescent="0.15">
      <c r="B80" s="43"/>
      <c r="C80" s="43"/>
      <c r="D80" s="43"/>
      <c r="J80" s="43"/>
      <c r="K80" s="44"/>
      <c r="L80" s="44"/>
    </row>
    <row r="81" spans="2:12" s="3" customFormat="1" ht="15" x14ac:dyDescent="0.15">
      <c r="B81" s="43"/>
      <c r="C81" s="43"/>
      <c r="D81" s="43"/>
      <c r="J81" s="43"/>
      <c r="K81" s="44"/>
      <c r="L81" s="44"/>
    </row>
    <row r="82" spans="2:12" s="3" customFormat="1" ht="15" x14ac:dyDescent="0.15">
      <c r="B82" s="43"/>
      <c r="C82" s="43"/>
      <c r="D82" s="43"/>
      <c r="J82" s="43"/>
      <c r="K82" s="44"/>
      <c r="L82" s="44"/>
    </row>
    <row r="83" spans="2:12" s="3" customFormat="1" ht="15" x14ac:dyDescent="0.15">
      <c r="B83" s="43"/>
      <c r="C83" s="43"/>
      <c r="D83" s="43"/>
      <c r="J83" s="43"/>
      <c r="K83" s="44"/>
      <c r="L83" s="44"/>
    </row>
    <row r="84" spans="2:12" s="3" customFormat="1" ht="15" x14ac:dyDescent="0.15">
      <c r="B84" s="43"/>
      <c r="C84" s="43"/>
      <c r="D84" s="43"/>
      <c r="J84" s="43"/>
      <c r="K84" s="44"/>
      <c r="L84" s="44"/>
    </row>
    <row r="85" spans="2:12" s="3" customFormat="1" ht="15" x14ac:dyDescent="0.15">
      <c r="B85" s="43"/>
      <c r="C85" s="43"/>
      <c r="D85" s="43"/>
      <c r="J85" s="43"/>
      <c r="K85" s="44"/>
      <c r="L85" s="44"/>
    </row>
    <row r="86" spans="2:12" s="3" customFormat="1" ht="15" x14ac:dyDescent="0.15">
      <c r="B86" s="43"/>
      <c r="C86" s="43"/>
      <c r="D86" s="43"/>
      <c r="J86" s="43"/>
      <c r="K86" s="44"/>
      <c r="L86" s="44"/>
    </row>
    <row r="87" spans="2:12" s="3" customFormat="1" ht="15" x14ac:dyDescent="0.15">
      <c r="B87" s="43"/>
      <c r="C87" s="43"/>
      <c r="D87" s="43"/>
      <c r="J87" s="43"/>
      <c r="K87" s="44"/>
      <c r="L87" s="44"/>
    </row>
    <row r="88" spans="2:12" s="3" customFormat="1" ht="15" x14ac:dyDescent="0.15">
      <c r="B88" s="43"/>
      <c r="C88" s="43"/>
      <c r="D88" s="43"/>
      <c r="J88" s="43"/>
      <c r="K88" s="44"/>
      <c r="L88" s="44"/>
    </row>
    <row r="89" spans="2:12" s="3" customFormat="1" ht="15" x14ac:dyDescent="0.15">
      <c r="B89" s="43"/>
      <c r="C89" s="43"/>
      <c r="D89" s="43"/>
      <c r="J89" s="43"/>
      <c r="K89" s="44"/>
      <c r="L89" s="44"/>
    </row>
    <row r="90" spans="2:12" s="3" customFormat="1" ht="15" x14ac:dyDescent="0.15">
      <c r="B90" s="43"/>
      <c r="C90" s="43"/>
      <c r="D90" s="43"/>
      <c r="J90" s="43"/>
      <c r="K90" s="44"/>
      <c r="L90" s="44"/>
    </row>
    <row r="91" spans="2:12" s="3" customFormat="1" ht="15" x14ac:dyDescent="0.15">
      <c r="B91" s="43"/>
      <c r="C91" s="43"/>
      <c r="D91" s="43"/>
      <c r="J91" s="43"/>
      <c r="K91" s="44"/>
      <c r="L91" s="44"/>
    </row>
    <row r="92" spans="2:12" s="3" customFormat="1" ht="15" x14ac:dyDescent="0.15">
      <c r="B92" s="43"/>
      <c r="C92" s="43"/>
      <c r="D92" s="43"/>
      <c r="J92" s="43"/>
      <c r="K92" s="44"/>
      <c r="L92" s="44"/>
    </row>
    <row r="93" spans="2:12" s="3" customFormat="1" ht="15" x14ac:dyDescent="0.15">
      <c r="B93" s="43"/>
      <c r="C93" s="43"/>
      <c r="D93" s="43"/>
      <c r="J93" s="43"/>
      <c r="K93" s="44"/>
      <c r="L93" s="44"/>
    </row>
    <row r="94" spans="2:12" s="3" customFormat="1" ht="15" x14ac:dyDescent="0.15">
      <c r="B94" s="43"/>
      <c r="C94" s="43"/>
      <c r="D94" s="43"/>
      <c r="J94" s="43"/>
      <c r="K94" s="44"/>
      <c r="L94" s="44"/>
    </row>
    <row r="95" spans="2:12" s="3" customFormat="1" ht="15" x14ac:dyDescent="0.15">
      <c r="B95" s="43"/>
      <c r="C95" s="43"/>
      <c r="D95" s="43"/>
      <c r="J95" s="43"/>
      <c r="K95" s="44"/>
      <c r="L95" s="44"/>
    </row>
    <row r="96" spans="2:12" s="3" customFormat="1" ht="15" x14ac:dyDescent="0.15">
      <c r="B96" s="43"/>
      <c r="C96" s="43"/>
      <c r="D96" s="43"/>
      <c r="J96" s="43"/>
      <c r="K96" s="44"/>
      <c r="L96" s="44"/>
    </row>
    <row r="97" spans="2:12" s="3" customFormat="1" ht="15" x14ac:dyDescent="0.15">
      <c r="B97" s="43"/>
      <c r="C97" s="43"/>
      <c r="D97" s="43"/>
      <c r="J97" s="43"/>
      <c r="K97" s="44"/>
      <c r="L97" s="44"/>
    </row>
    <row r="98" spans="2:12" s="3" customFormat="1" ht="15" x14ac:dyDescent="0.15">
      <c r="B98" s="43"/>
      <c r="C98" s="43"/>
      <c r="D98" s="43"/>
      <c r="J98" s="43"/>
      <c r="K98" s="44"/>
      <c r="L98" s="44"/>
    </row>
    <row r="99" spans="2:12" s="3" customFormat="1" ht="15" x14ac:dyDescent="0.15">
      <c r="B99" s="43"/>
      <c r="C99" s="43"/>
      <c r="D99" s="43"/>
      <c r="J99" s="43"/>
      <c r="K99" s="44"/>
      <c r="L99" s="44"/>
    </row>
    <row r="100" spans="2:12" s="3" customFormat="1" ht="15" x14ac:dyDescent="0.15">
      <c r="B100" s="43"/>
      <c r="C100" s="43"/>
      <c r="D100" s="43"/>
      <c r="J100" s="43"/>
      <c r="K100" s="44"/>
      <c r="L100" s="44"/>
    </row>
    <row r="101" spans="2:12" s="3" customFormat="1" ht="15" x14ac:dyDescent="0.15">
      <c r="B101" s="43"/>
      <c r="C101" s="43"/>
      <c r="D101" s="43"/>
      <c r="J101" s="43"/>
      <c r="K101" s="44"/>
      <c r="L101" s="44"/>
    </row>
    <row r="102" spans="2:12" s="3" customFormat="1" ht="15" x14ac:dyDescent="0.15">
      <c r="B102" s="43"/>
      <c r="C102" s="43"/>
      <c r="D102" s="43"/>
      <c r="J102" s="43"/>
      <c r="K102" s="44"/>
      <c r="L102" s="44"/>
    </row>
    <row r="103" spans="2:12" s="3" customFormat="1" ht="15" x14ac:dyDescent="0.15">
      <c r="B103" s="43"/>
      <c r="C103" s="43"/>
      <c r="D103" s="43"/>
      <c r="J103" s="43"/>
      <c r="K103" s="44"/>
      <c r="L103" s="44"/>
    </row>
    <row r="104" spans="2:12" s="3" customFormat="1" ht="15" x14ac:dyDescent="0.15">
      <c r="B104" s="43"/>
      <c r="C104" s="43"/>
      <c r="D104" s="43"/>
      <c r="J104" s="43"/>
      <c r="K104" s="44"/>
      <c r="L104" s="44"/>
    </row>
    <row r="105" spans="2:12" s="3" customFormat="1" ht="15" x14ac:dyDescent="0.15">
      <c r="B105" s="43"/>
      <c r="C105" s="43"/>
      <c r="D105" s="43"/>
      <c r="J105" s="43"/>
      <c r="K105" s="44"/>
      <c r="L105" s="44"/>
    </row>
    <row r="106" spans="2:12" s="3" customFormat="1" ht="15" x14ac:dyDescent="0.15">
      <c r="B106" s="43"/>
      <c r="C106" s="43"/>
      <c r="D106" s="43"/>
      <c r="J106" s="43"/>
      <c r="K106" s="44"/>
      <c r="L106" s="44"/>
    </row>
    <row r="107" spans="2:12" s="3" customFormat="1" ht="15" x14ac:dyDescent="0.15">
      <c r="B107" s="43"/>
      <c r="C107" s="43"/>
      <c r="D107" s="43"/>
      <c r="J107" s="43"/>
      <c r="K107" s="44"/>
      <c r="L107" s="44"/>
    </row>
  </sheetData>
  <mergeCells count="45">
    <mergeCell ref="A74:N74"/>
    <mergeCell ref="A67:N67"/>
    <mergeCell ref="A68:N68"/>
    <mergeCell ref="A69:N69"/>
    <mergeCell ref="A70:N70"/>
    <mergeCell ref="A71:N71"/>
    <mergeCell ref="A72:N72"/>
    <mergeCell ref="A73:N73"/>
    <mergeCell ref="A62:N62"/>
    <mergeCell ref="A63:N63"/>
    <mergeCell ref="A64:N64"/>
    <mergeCell ref="A65:N65"/>
    <mergeCell ref="A66:N66"/>
    <mergeCell ref="A61:N61"/>
    <mergeCell ref="A48:N48"/>
    <mergeCell ref="A50:N50"/>
    <mergeCell ref="A53:N53"/>
    <mergeCell ref="A54:N54"/>
    <mergeCell ref="A55:N55"/>
    <mergeCell ref="A56:N56"/>
    <mergeCell ref="A57:N57"/>
    <mergeCell ref="A58:N58"/>
    <mergeCell ref="A59:N59"/>
    <mergeCell ref="A60:N60"/>
    <mergeCell ref="A1:M1"/>
    <mergeCell ref="A2:M2"/>
    <mergeCell ref="A3:M3"/>
    <mergeCell ref="E4:I12"/>
    <mergeCell ref="J4:M4"/>
    <mergeCell ref="J5:M7"/>
    <mergeCell ref="J8:M8"/>
    <mergeCell ref="J9:M10"/>
    <mergeCell ref="A11:A12"/>
    <mergeCell ref="J11:K12"/>
    <mergeCell ref="L11:M12"/>
    <mergeCell ref="C11:C12"/>
    <mergeCell ref="B11:B12"/>
    <mergeCell ref="A4:D10"/>
    <mergeCell ref="L44:M44"/>
    <mergeCell ref="A45:N45"/>
    <mergeCell ref="A49:M49"/>
    <mergeCell ref="A51:N51"/>
    <mergeCell ref="A52:N52"/>
    <mergeCell ref="A47:N47"/>
    <mergeCell ref="A46:N46"/>
  </mergeCells>
  <phoneticPr fontId="2"/>
  <pageMargins left="0.48" right="0.19685039370078741" top="0.62" bottom="0.19685039370078741" header="0" footer="0"/>
  <pageSetup paperSize="9" scale="89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27</vt:i4>
      </vt:variant>
    </vt:vector>
  </HeadingPairs>
  <TitlesOfParts>
    <vt:vector size="55" baseType="lpstr">
      <vt:lpstr>2.4%</vt:lpstr>
      <vt:lpstr>2.5%</vt:lpstr>
      <vt:lpstr>2.6%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Sheet1</vt:lpstr>
      <vt:lpstr>'2.4%'!Print_Area</vt:lpstr>
      <vt:lpstr>'2.5%'!Print_Area</vt:lpstr>
      <vt:lpstr>'2.6%'!Print_Area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2017-06-23T07:03:30Z</cp:lastPrinted>
  <dcterms:created xsi:type="dcterms:W3CDTF">2005-08-05T02:53:59Z</dcterms:created>
  <dcterms:modified xsi:type="dcterms:W3CDTF">2019-12-23T07:17:51Z</dcterms:modified>
</cp:coreProperties>
</file>