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PS-CMS\Desktop\正確性確認\20191206_厚年 丸山さん\8955～\"/>
    </mc:Choice>
  </mc:AlternateContent>
  <bookViews>
    <workbookView xWindow="480" yWindow="15" windowWidth="10575" windowHeight="6015"/>
  </bookViews>
  <sheets>
    <sheet name="2" sheetId="6" r:id="rId1"/>
  </sheets>
  <definedNames>
    <definedName name="_xlnm.Print_Area" localSheetId="0">'2'!$B$1:$K$73</definedName>
  </definedNames>
  <calcPr calcId="162913"/>
</workbook>
</file>

<file path=xl/calcChain.xml><?xml version="1.0" encoding="utf-8"?>
<calcChain xmlns="http://schemas.openxmlformats.org/spreadsheetml/2006/main">
  <c r="I39" i="6" l="1"/>
  <c r="J39" i="6" s="1"/>
  <c r="I38" i="6"/>
  <c r="J38" i="6" s="1"/>
  <c r="I37" i="6"/>
  <c r="J37" i="6" s="1"/>
  <c r="I36" i="6"/>
  <c r="J36" i="6" s="1"/>
  <c r="I35" i="6"/>
  <c r="J35" i="6" s="1"/>
  <c r="I34" i="6"/>
  <c r="J34" i="6" s="1"/>
  <c r="I33" i="6"/>
  <c r="J33" i="6" s="1"/>
  <c r="I32" i="6"/>
  <c r="J32" i="6" s="1"/>
  <c r="I31" i="6"/>
  <c r="J31" i="6" s="1"/>
  <c r="I30" i="6"/>
  <c r="J30" i="6" s="1"/>
  <c r="I29" i="6"/>
  <c r="J29" i="6" s="1"/>
  <c r="I28" i="6"/>
  <c r="J28" i="6" s="1"/>
  <c r="I27" i="6"/>
  <c r="J27" i="6" s="1"/>
  <c r="I26" i="6"/>
  <c r="J26" i="6" s="1"/>
  <c r="I25" i="6"/>
  <c r="J25" i="6" s="1"/>
  <c r="I24" i="6"/>
  <c r="J24" i="6" s="1"/>
  <c r="I23" i="6"/>
  <c r="J23" i="6" s="1"/>
  <c r="I22" i="6"/>
  <c r="J22" i="6" s="1"/>
  <c r="I21" i="6"/>
  <c r="J21" i="6" s="1"/>
  <c r="I20" i="6"/>
  <c r="J20" i="6" s="1"/>
  <c r="I19" i="6"/>
  <c r="J19" i="6" s="1"/>
  <c r="I18" i="6"/>
  <c r="J18" i="6" s="1"/>
  <c r="I17" i="6"/>
  <c r="J17" i="6" s="1"/>
  <c r="I16" i="6"/>
  <c r="J16" i="6" s="1"/>
  <c r="I15" i="6"/>
  <c r="J15" i="6" s="1"/>
  <c r="I14" i="6"/>
  <c r="J14" i="6" s="1"/>
  <c r="I13" i="6"/>
  <c r="J13" i="6" s="1"/>
  <c r="I12" i="6"/>
  <c r="J12" i="6" s="1"/>
  <c r="I11" i="6"/>
  <c r="J11" i="6" s="1"/>
  <c r="I10" i="6"/>
  <c r="J10" i="6" s="1"/>
  <c r="G39" i="6"/>
  <c r="H39" i="6" s="1"/>
  <c r="G38" i="6"/>
  <c r="H38" i="6" s="1"/>
  <c r="G37" i="6"/>
  <c r="H37" i="6" s="1"/>
  <c r="G36" i="6"/>
  <c r="H36" i="6" s="1"/>
  <c r="G35" i="6"/>
  <c r="H35" i="6" s="1"/>
  <c r="G34" i="6"/>
  <c r="H34" i="6" s="1"/>
  <c r="G33" i="6"/>
  <c r="H33" i="6" s="1"/>
  <c r="G32" i="6"/>
  <c r="H32" i="6" s="1"/>
  <c r="G31" i="6"/>
  <c r="H31" i="6" s="1"/>
  <c r="G30" i="6"/>
  <c r="H30" i="6" s="1"/>
  <c r="G29" i="6"/>
  <c r="H29" i="6" s="1"/>
  <c r="G28" i="6"/>
  <c r="H28" i="6" s="1"/>
  <c r="G27" i="6"/>
  <c r="H27" i="6" s="1"/>
  <c r="G26" i="6"/>
  <c r="H26" i="6" s="1"/>
  <c r="G25" i="6"/>
  <c r="H25" i="6" s="1"/>
  <c r="G24" i="6"/>
  <c r="H24" i="6" s="1"/>
  <c r="G23" i="6"/>
  <c r="H23" i="6" s="1"/>
  <c r="G22" i="6"/>
  <c r="H22" i="6" s="1"/>
  <c r="G21" i="6"/>
  <c r="H21" i="6" s="1"/>
  <c r="G20" i="6"/>
  <c r="H20" i="6" s="1"/>
  <c r="G19" i="6"/>
  <c r="H19" i="6" s="1"/>
  <c r="G18" i="6"/>
  <c r="H18" i="6" s="1"/>
  <c r="G17" i="6"/>
  <c r="H17" i="6" s="1"/>
  <c r="G16" i="6"/>
  <c r="H16" i="6" s="1"/>
  <c r="G15" i="6"/>
  <c r="H15" i="6" s="1"/>
  <c r="G14" i="6"/>
  <c r="H14" i="6" s="1"/>
  <c r="G13" i="6"/>
  <c r="H13" i="6" s="1"/>
  <c r="G12" i="6"/>
  <c r="H12" i="6" s="1"/>
  <c r="G11" i="6"/>
  <c r="H11" i="6" s="1"/>
  <c r="G10" i="6"/>
  <c r="H10" i="6" s="1"/>
</calcChain>
</file>

<file path=xl/sharedStrings.xml><?xml version="1.0" encoding="utf-8"?>
<sst xmlns="http://schemas.openxmlformats.org/spreadsheetml/2006/main" count="75" uniqueCount="44">
  <si>
    <t>等級</t>
  </si>
  <si>
    <t>月額</t>
  </si>
  <si>
    <t>全額</t>
  </si>
  <si>
    <t>折半額</t>
  </si>
  <si>
    <t>円以上</t>
  </si>
  <si>
    <t>円未満</t>
  </si>
  <si>
    <t>～</t>
  </si>
  <si>
    <t>一般
(厚生年金基金加入員を除く）</t>
    <rPh sb="0" eb="2">
      <t>イッパン</t>
    </rPh>
    <rPh sb="4" eb="6">
      <t>コウセイ</t>
    </rPh>
    <rPh sb="6" eb="8">
      <t>ネンキン</t>
    </rPh>
    <rPh sb="8" eb="10">
      <t>キキン</t>
    </rPh>
    <rPh sb="10" eb="13">
      <t>カニュウイン</t>
    </rPh>
    <rPh sb="14" eb="15">
      <t>ノゾ</t>
    </rPh>
    <phoneticPr fontId="2"/>
  </si>
  <si>
    <t>坑内員・船員
(厚生年金基金加入員を除く）</t>
    <rPh sb="0" eb="2">
      <t>コウナイ</t>
    </rPh>
    <rPh sb="2" eb="3">
      <t>イン</t>
    </rPh>
    <rPh sb="4" eb="6">
      <t>センイン</t>
    </rPh>
    <rPh sb="16" eb="17">
      <t>イン</t>
    </rPh>
    <phoneticPr fontId="2"/>
  </si>
  <si>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</si>
  <si>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</si>
  <si>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</si>
  <si>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</si>
  <si>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</si>
  <si>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</si>
  <si>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</si>
  <si>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</si>
  <si>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</si>
  <si>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</si>
  <si>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</si>
  <si>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</si>
  <si>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</si>
  <si>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</si>
  <si>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</si>
  <si>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</si>
  <si>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</si>
  <si>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</si>
  <si>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18.182％</t>
    <phoneticPr fontId="2"/>
  </si>
  <si>
    <t>9.091％</t>
    <phoneticPr fontId="2"/>
  </si>
  <si>
    <t>18.184％</t>
    <phoneticPr fontId="2"/>
  </si>
  <si>
    <t>9.092％</t>
    <phoneticPr fontId="2"/>
  </si>
  <si>
    <r>
      <t>　　　　一般の被保険者等　　　　…</t>
    </r>
    <r>
      <rPr>
        <b/>
        <sz val="12"/>
        <rFont val="メイリオ"/>
        <family val="3"/>
        <charset val="128"/>
      </rPr>
      <t>18.182％　</t>
    </r>
    <r>
      <rPr>
        <sz val="12"/>
        <rFont val="メイリオ"/>
        <family val="3"/>
        <charset val="128"/>
      </rPr>
      <t>（厚生年金基金加入員　…</t>
    </r>
    <r>
      <rPr>
        <b/>
        <sz val="12"/>
        <rFont val="メイリオ"/>
        <family val="3"/>
        <charset val="128"/>
      </rPr>
      <t>13.182％～15.782％</t>
    </r>
    <r>
      <rPr>
        <sz val="12"/>
        <rFont val="メイリオ"/>
        <family val="3"/>
        <charset val="128"/>
      </rPr>
      <t>）</t>
    </r>
    <rPh sb="4" eb="6">
      <t>イッパン</t>
    </rPh>
    <rPh sb="7" eb="11">
      <t>ヒホケンシャ</t>
    </rPh>
    <rPh sb="11" eb="12">
      <t>トウ</t>
    </rPh>
    <rPh sb="26" eb="28">
      <t>コウセイ</t>
    </rPh>
    <rPh sb="28" eb="30">
      <t>ネンキン</t>
    </rPh>
    <rPh sb="30" eb="32">
      <t>キキン</t>
    </rPh>
    <rPh sb="32" eb="35">
      <t>カニュウイン</t>
    </rPh>
    <phoneticPr fontId="2"/>
  </si>
  <si>
    <r>
      <t>　　　　坑内員・船員の被保険者　…</t>
    </r>
    <r>
      <rPr>
        <b/>
        <sz val="12"/>
        <rFont val="メイリオ"/>
        <family val="3"/>
        <charset val="128"/>
      </rPr>
      <t>18.184％　</t>
    </r>
    <r>
      <rPr>
        <sz val="12"/>
        <rFont val="メイリオ"/>
        <family val="3"/>
        <charset val="128"/>
      </rPr>
      <t>（厚生年金基金加入員　…</t>
    </r>
    <r>
      <rPr>
        <b/>
        <sz val="12"/>
        <rFont val="メイリオ"/>
        <family val="3"/>
        <charset val="128"/>
      </rPr>
      <t>13.184％～15.784％</t>
    </r>
    <r>
      <rPr>
        <sz val="12"/>
        <rFont val="メイリオ"/>
        <family val="3"/>
        <charset val="128"/>
      </rPr>
      <t>）</t>
    </r>
    <rPh sb="4" eb="6">
      <t>コウナイ</t>
    </rPh>
    <rPh sb="6" eb="7">
      <t>イン</t>
    </rPh>
    <rPh sb="8" eb="10">
      <t>センイン</t>
    </rPh>
    <rPh sb="11" eb="15">
      <t>ヒホケンシャ</t>
    </rPh>
    <rPh sb="26" eb="28">
      <t>コウセイ</t>
    </rPh>
    <rPh sb="28" eb="30">
      <t>ネンキン</t>
    </rPh>
    <rPh sb="30" eb="32">
      <t>キキン</t>
    </rPh>
    <rPh sb="32" eb="35">
      <t>カニュウイン</t>
    </rPh>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</si>
  <si>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</si>
  <si>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</si>
  <si>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</si>
  <si>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</si>
  <si>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t>　　 　　※子ども・子育て拠出金については事業主が全額負担することとなります。</t>
    <phoneticPr fontId="2"/>
  </si>
  <si>
    <t>○平成２8年9月分（10月納付分）の厚生年金保険料額表</t>
    <rPh sb="1" eb="3">
      <t>ヘイセイ</t>
    </rPh>
    <rPh sb="5" eb="6">
      <t>ネン</t>
    </rPh>
    <rPh sb="7" eb="8">
      <t>ガツ</t>
    </rPh>
    <rPh sb="8" eb="9">
      <t>ブン</t>
    </rPh>
    <rPh sb="12" eb="13">
      <t>ガツ</t>
    </rPh>
    <rPh sb="13" eb="15">
      <t>ノウフ</t>
    </rPh>
    <rPh sb="15" eb="16">
      <t>ブン</t>
    </rPh>
    <phoneticPr fontId="2"/>
  </si>
  <si>
    <t>　○　厚生年金保険料率（平成２8年9月１日～平成28年9月30日　適用）</t>
    <rPh sb="3" eb="5">
      <t>コウセイ</t>
    </rPh>
    <rPh sb="5" eb="7">
      <t>ネンキン</t>
    </rPh>
    <rPh sb="7" eb="10">
      <t>ホケンリョウ</t>
    </rPh>
    <rPh sb="10" eb="11">
      <t>リツ</t>
    </rPh>
    <rPh sb="12" eb="14">
      <t>ヘイセイ</t>
    </rPh>
    <rPh sb="16" eb="17">
      <t>ネン</t>
    </rPh>
    <rPh sb="18" eb="19">
      <t>ガツ</t>
    </rPh>
    <rPh sb="20" eb="21">
      <t>ニチ</t>
    </rPh>
    <rPh sb="22" eb="24">
      <t>ヘイセイ</t>
    </rPh>
    <rPh sb="26" eb="27">
      <t>ネン</t>
    </rPh>
    <rPh sb="28" eb="29">
      <t>ガツ</t>
    </rPh>
    <rPh sb="31" eb="32">
      <t>ニチ</t>
    </rPh>
    <rPh sb="33" eb="35">
      <t>テキヨウ</t>
    </rPh>
    <phoneticPr fontId="2"/>
  </si>
  <si>
    <r>
      <t>　○　子ども・子育て拠出金率　　</t>
    </r>
    <r>
      <rPr>
        <sz val="12"/>
        <rFont val="メイリオ"/>
        <family val="3"/>
        <charset val="128"/>
      </rPr>
      <t>…</t>
    </r>
    <r>
      <rPr>
        <b/>
        <sz val="12"/>
        <rFont val="メイリオ"/>
        <family val="3"/>
        <charset val="128"/>
      </rPr>
      <t>0.20％</t>
    </r>
    <rPh sb="3" eb="4">
      <t>コ</t>
    </rPh>
    <rPh sb="7" eb="9">
      <t>コソダ</t>
    </rPh>
    <rPh sb="10" eb="13">
      <t>キョシュツキン</t>
    </rPh>
    <rPh sb="13" eb="14">
      <t>リツ</t>
    </rPh>
    <phoneticPr fontId="2"/>
  </si>
  <si>
    <t>●　平成２８年１０月分（１１月納付分）から、厚生年金保険の標準報酬月額の下限が８８千円となることから、</t>
    <rPh sb="2" eb="4">
      <t>ヘイセイ</t>
    </rPh>
    <rPh sb="6" eb="7">
      <t>ネン</t>
    </rPh>
    <rPh sb="9" eb="10">
      <t>ツキ</t>
    </rPh>
    <rPh sb="10" eb="11">
      <t>ブン</t>
    </rPh>
    <rPh sb="14" eb="15">
      <t>ツキ</t>
    </rPh>
    <rPh sb="15" eb="17">
      <t>ノウフ</t>
    </rPh>
    <rPh sb="17" eb="18">
      <t>ブン</t>
    </rPh>
    <rPh sb="22" eb="24">
      <t>コウセイ</t>
    </rPh>
    <rPh sb="24" eb="26">
      <t>ネンキン</t>
    </rPh>
    <rPh sb="26" eb="28">
      <t>ホケン</t>
    </rPh>
    <rPh sb="29" eb="31">
      <t>ヒョウジュン</t>
    </rPh>
    <rPh sb="31" eb="33">
      <t>ホウシュウ</t>
    </rPh>
    <rPh sb="33" eb="35">
      <t>ゲツガク</t>
    </rPh>
    <rPh sb="36" eb="38">
      <t>カゲン</t>
    </rPh>
    <rPh sb="41" eb="43">
      <t>センエン</t>
    </rPh>
    <phoneticPr fontId="2"/>
  </si>
  <si>
    <t>　本保険料額表は平成28年9月分（10月納付分）のみの適用となります。</t>
    <rPh sb="1" eb="2">
      <t>ホン</t>
    </rPh>
    <rPh sb="2" eb="4">
      <t>ホケン</t>
    </rPh>
    <rPh sb="4" eb="5">
      <t>リョウ</t>
    </rPh>
    <rPh sb="5" eb="6">
      <t>ガク</t>
    </rPh>
    <rPh sb="6" eb="7">
      <t>ヒョウ</t>
    </rPh>
    <rPh sb="8" eb="10">
      <t>ヘイセイ</t>
    </rPh>
    <rPh sb="12" eb="13">
      <t>ネン</t>
    </rPh>
    <rPh sb="14" eb="15">
      <t>ガツ</t>
    </rPh>
    <rPh sb="15" eb="16">
      <t>ブン</t>
    </rPh>
    <rPh sb="19" eb="20">
      <t>ガツ</t>
    </rPh>
    <rPh sb="20" eb="22">
      <t>ノウフ</t>
    </rPh>
    <rPh sb="22" eb="23">
      <t>ブン</t>
    </rPh>
    <rPh sb="27" eb="29">
      <t>テキヨウ</t>
    </rPh>
    <phoneticPr fontId="2"/>
  </si>
  <si>
    <t>　　　及び標準賞与額に拠出金率（０．２0％）を乗じて得た額の総額となります。</t>
    <rPh sb="5" eb="7">
      <t>ヒョウジュン</t>
    </rPh>
    <rPh sb="7" eb="9">
      <t>ショウヨ</t>
    </rPh>
    <rPh sb="9" eb="10">
      <t>ガク</t>
    </rPh>
    <rPh sb="11" eb="13">
      <t>キョシュツ</t>
    </rPh>
    <rPh sb="13" eb="14">
      <t>キン</t>
    </rPh>
    <rPh sb="14" eb="15">
      <t>リツ</t>
    </rPh>
    <rPh sb="23" eb="24">
      <t>ジョウ</t>
    </rPh>
    <rPh sb="26" eb="27">
      <t>エ</t>
    </rPh>
    <rPh sb="28" eb="29">
      <t>ガク</t>
    </rPh>
    <rPh sb="30" eb="32">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</si>
</sst>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20"/>
      <name val="メイリオ"/>
      <family val="3"/>
      <charset val="128"/>
    </font>
    <font>
      <sz val="20"/>
      <name val="メイリオ"/>
      <family val="3"/>
      <charset val="128"/>
    </font>
    <font>
      <b/>
      <sz val="10"/>
      <name val="メイリオ"/>
      <family val="3"/>
      <charset val="128"/>
    </font>
  </fonts>
  <fills count="3">
    <fill>
      <patternFill patternType="none"/>
    </fill>
    <fill>
      <patternFill patternType="gray125"/>
    </fill>
    <fill>
      <patternFill patternType="solid">
        <fgColor theme="8" tint="0.59999389629810485"/>
        <bgColor indexed="64"/>
      </patternFill>
    </fill>
  </fills>
  <borders count="60">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right style="double">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23">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horizontal="left" vertical="center"/>
    </xf>
    <xf numFmtId="38" fontId="7" fillId="0" borderId="0" xfId="1" applyFont="1" applyFill="1" applyAlignment="1">
      <alignment vertical="center"/>
    </xf>
    <xf numFmtId="38" fontId="7" fillId="0" borderId="0" xfId="1" applyFont="1" applyAlignment="1">
      <alignment vertical="center"/>
    </xf>
    <xf numFmtId="38" fontId="5" fillId="0" borderId="0" xfId="1" applyFont="1" applyFill="1" applyBorder="1" applyAlignment="1">
      <alignment horizontal="left" vertical="center" shrinkToFit="1"/>
    </xf>
    <xf numFmtId="0" fontId="6" fillId="0" borderId="0" xfId="0" applyFont="1" applyAlignment="1">
      <alignment vertical="center" shrinkToFit="1"/>
    </xf>
    <xf numFmtId="38" fontId="8" fillId="0" borderId="1" xfId="1" quotePrefix="1" applyFont="1" applyFill="1" applyBorder="1" applyAlignment="1">
      <alignment horizontal="center" vertical="center"/>
    </xf>
    <xf numFmtId="38" fontId="8" fillId="0" borderId="2" xfId="1" quotePrefix="1" applyFont="1" applyFill="1" applyBorder="1" applyAlignment="1">
      <alignment horizontal="center" vertical="center"/>
    </xf>
    <xf numFmtId="176" fontId="8" fillId="0" borderId="3" xfId="1" quotePrefix="1" applyNumberFormat="1" applyFont="1" applyFill="1" applyBorder="1" applyAlignment="1">
      <alignment horizontal="center" vertical="center"/>
    </xf>
    <xf numFmtId="176" fontId="8" fillId="0" borderId="4" xfId="1" quotePrefix="1" applyNumberFormat="1" applyFont="1" applyFill="1" applyBorder="1" applyAlignment="1">
      <alignment horizontal="center" vertical="center"/>
    </xf>
    <xf numFmtId="38" fontId="8" fillId="0" borderId="5" xfId="1" applyFont="1" applyBorder="1" applyAlignment="1">
      <alignment horizontal="center"/>
    </xf>
    <xf numFmtId="38" fontId="8" fillId="0" borderId="6" xfId="1" applyFont="1" applyBorder="1" applyAlignment="1">
      <alignment horizontal="right"/>
    </xf>
    <xf numFmtId="38" fontId="8" fillId="0" borderId="0" xfId="1" applyFont="1" applyBorder="1" applyAlignment="1">
      <alignment horizontal="center"/>
    </xf>
    <xf numFmtId="38" fontId="8" fillId="0" borderId="7" xfId="1" applyFont="1" applyFill="1" applyBorder="1" applyAlignment="1">
      <alignment horizontal="center"/>
    </xf>
    <xf numFmtId="38" fontId="8" fillId="0" borderId="8" xfId="1" applyFont="1" applyFill="1" applyBorder="1" applyAlignment="1">
      <alignment horizontal="center"/>
    </xf>
    <xf numFmtId="38" fontId="8" fillId="0" borderId="9" xfId="1" applyFont="1" applyFill="1" applyBorder="1" applyAlignment="1">
      <alignment horizontal="center"/>
    </xf>
    <xf numFmtId="38" fontId="8" fillId="2" borderId="10" xfId="1" applyFont="1" applyFill="1" applyBorder="1" applyAlignment="1">
      <alignment horizontal="right" vertical="center"/>
    </xf>
    <xf numFmtId="38" fontId="8" fillId="2" borderId="11" xfId="1" applyFont="1" applyFill="1" applyBorder="1" applyAlignment="1">
      <alignment vertical="center"/>
    </xf>
    <xf numFmtId="38" fontId="8" fillId="2" borderId="12" xfId="1" applyFont="1" applyFill="1" applyBorder="1" applyAlignment="1">
      <alignment horizontal="center" vertical="center"/>
    </xf>
    <xf numFmtId="38" fontId="8" fillId="2" borderId="13" xfId="1" applyFont="1" applyFill="1" applyBorder="1" applyAlignment="1">
      <alignment vertical="center"/>
    </xf>
    <xf numFmtId="40" fontId="8" fillId="2" borderId="14" xfId="1" applyNumberFormat="1" applyFont="1" applyFill="1" applyBorder="1" applyAlignment="1">
      <alignment vertical="center"/>
    </xf>
    <xf numFmtId="40" fontId="8" fillId="2" borderId="15" xfId="1" applyNumberFormat="1" applyFont="1" applyFill="1" applyBorder="1" applyAlignment="1">
      <alignment vertical="center"/>
    </xf>
    <xf numFmtId="40" fontId="8" fillId="2" borderId="16" xfId="1" applyNumberFormat="1" applyFont="1" applyFill="1" applyBorder="1" applyAlignment="1">
      <alignment vertical="center"/>
    </xf>
    <xf numFmtId="40" fontId="8" fillId="2" borderId="17" xfId="1" applyNumberFormat="1" applyFont="1" applyFill="1" applyBorder="1" applyAlignment="1">
      <alignment vertical="center"/>
    </xf>
    <xf numFmtId="38" fontId="8" fillId="2" borderId="18"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0" xfId="1" applyFont="1" applyFill="1" applyBorder="1" applyAlignment="1">
      <alignment horizontal="right" vertical="center"/>
    </xf>
    <xf numFmtId="38" fontId="9" fillId="0" borderId="0" xfId="1" applyFont="1" applyFill="1" applyBorder="1" applyAlignment="1">
      <alignment vertical="center"/>
    </xf>
    <xf numFmtId="38" fontId="10" fillId="0" borderId="0" xfId="1" applyFont="1" applyFill="1" applyBorder="1" applyAlignment="1">
      <alignment horizontal="center" vertical="center"/>
    </xf>
    <xf numFmtId="38" fontId="10" fillId="0" borderId="0" xfId="1" applyFont="1" applyFill="1" applyBorder="1" applyAlignment="1">
      <alignment vertical="center"/>
    </xf>
    <xf numFmtId="38" fontId="13" fillId="0" borderId="19" xfId="1" applyFont="1" applyFill="1" applyBorder="1" applyAlignment="1">
      <alignment horizontal="distributed" vertical="center" justifyLastLine="1"/>
    </xf>
    <xf numFmtId="38" fontId="13" fillId="0" borderId="20" xfId="1" applyFont="1" applyFill="1" applyBorder="1" applyAlignment="1">
      <alignment horizontal="distributed" vertical="center" justifyLastLine="1"/>
    </xf>
    <xf numFmtId="38" fontId="13" fillId="0" borderId="21" xfId="1" applyFont="1" applyFill="1" applyBorder="1" applyAlignment="1">
      <alignment horizontal="distributed" vertical="center" justifyLastLine="1"/>
    </xf>
    <xf numFmtId="38" fontId="13" fillId="0" borderId="22" xfId="1" applyFont="1" applyFill="1" applyBorder="1" applyAlignment="1">
      <alignment horizontal="distributed" vertical="center" justifyLastLine="1"/>
    </xf>
    <xf numFmtId="176" fontId="13" fillId="0" borderId="23" xfId="1" applyNumberFormat="1" applyFont="1" applyFill="1" applyBorder="1" applyAlignment="1">
      <alignment horizontal="distributed" vertical="center" justifyLastLine="1"/>
    </xf>
    <xf numFmtId="176" fontId="13" fillId="0" borderId="24" xfId="1" applyNumberFormat="1" applyFont="1" applyFill="1" applyBorder="1" applyAlignment="1">
      <alignment horizontal="distributed" vertical="center" justifyLastLine="1"/>
    </xf>
    <xf numFmtId="38" fontId="13" fillId="0" borderId="25" xfId="1" applyFont="1" applyBorder="1" applyAlignment="1">
      <alignment horizontal="center"/>
    </xf>
    <xf numFmtId="38" fontId="13" fillId="0" borderId="26" xfId="1" applyFont="1" applyBorder="1" applyAlignment="1">
      <alignment horizontal="center"/>
    </xf>
    <xf numFmtId="38" fontId="8" fillId="0" borderId="27" xfId="1" applyFont="1" applyFill="1" applyBorder="1" applyAlignment="1">
      <alignment horizontal="center" vertical="center"/>
    </xf>
    <xf numFmtId="38" fontId="8" fillId="0" borderId="10" xfId="1" applyFont="1" applyFill="1" applyBorder="1" applyAlignment="1">
      <alignment horizontal="right" vertical="center"/>
    </xf>
    <xf numFmtId="38" fontId="8" fillId="0" borderId="11" xfId="1" applyFont="1" applyFill="1" applyBorder="1" applyAlignment="1">
      <alignment vertical="center"/>
    </xf>
    <xf numFmtId="38" fontId="8" fillId="0" borderId="12" xfId="1" applyFont="1" applyFill="1" applyBorder="1" applyAlignment="1">
      <alignment horizontal="center" vertical="center"/>
    </xf>
    <xf numFmtId="38" fontId="8" fillId="0" borderId="13" xfId="1" applyFont="1" applyFill="1" applyBorder="1" applyAlignment="1">
      <alignment vertical="center"/>
    </xf>
    <xf numFmtId="40" fontId="8" fillId="0" borderId="14" xfId="1" applyNumberFormat="1" applyFont="1" applyFill="1" applyBorder="1" applyAlignment="1">
      <alignment vertical="center"/>
    </xf>
    <xf numFmtId="40" fontId="8" fillId="0" borderId="15" xfId="1" applyNumberFormat="1" applyFont="1" applyFill="1" applyBorder="1" applyAlignment="1">
      <alignment vertical="center"/>
    </xf>
    <xf numFmtId="40" fontId="8" fillId="0" borderId="16" xfId="1" applyNumberFormat="1" applyFont="1" applyFill="1" applyBorder="1" applyAlignment="1">
      <alignment vertical="center"/>
    </xf>
    <xf numFmtId="40" fontId="8" fillId="0" borderId="17" xfId="1" applyNumberFormat="1" applyFont="1" applyFill="1" applyBorder="1" applyAlignment="1">
      <alignment vertical="center"/>
    </xf>
    <xf numFmtId="38" fontId="8" fillId="0" borderId="18" xfId="1" applyFont="1" applyFill="1" applyBorder="1" applyAlignment="1">
      <alignment horizontal="center" vertical="center"/>
    </xf>
    <xf numFmtId="38" fontId="8" fillId="0" borderId="18" xfId="1" applyFont="1" applyBorder="1" applyAlignment="1">
      <alignment horizontal="center" vertical="center"/>
    </xf>
    <xf numFmtId="40" fontId="8" fillId="0" borderId="40" xfId="1" applyNumberFormat="1" applyFont="1" applyFill="1" applyBorder="1" applyAlignment="1">
      <alignment vertical="center"/>
    </xf>
    <xf numFmtId="40" fontId="8" fillId="0" borderId="42" xfId="1" applyNumberFormat="1" applyFont="1" applyFill="1" applyBorder="1" applyAlignment="1">
      <alignment vertical="center"/>
    </xf>
    <xf numFmtId="38" fontId="8" fillId="0" borderId="38" xfId="1" applyFont="1" applyFill="1" applyBorder="1" applyAlignment="1">
      <alignment horizontal="center" vertical="center"/>
    </xf>
    <xf numFmtId="0" fontId="8" fillId="0" borderId="0" xfId="0" applyFont="1" applyAlignment="1">
      <alignment horizontal="left" vertical="center" shrinkToFit="1"/>
    </xf>
    <xf numFmtId="38" fontId="13" fillId="0" borderId="0" xfId="1" applyFont="1" applyFill="1"/>
    <xf numFmtId="38" fontId="13" fillId="0" borderId="0" xfId="1" applyFont="1" applyFill="1" applyAlignment="1">
      <alignment vertical="center"/>
    </xf>
    <xf numFmtId="38" fontId="12" fillId="0" borderId="0" xfId="1" applyFont="1" applyFill="1" applyAlignment="1">
      <alignment vertical="center"/>
    </xf>
    <xf numFmtId="38" fontId="9" fillId="0" borderId="0" xfId="1" applyFont="1" applyFill="1" applyBorder="1" applyAlignment="1">
      <alignment vertical="center" shrinkToFit="1"/>
    </xf>
    <xf numFmtId="38" fontId="17" fillId="0" borderId="0" xfId="1" applyFont="1" applyFill="1" applyBorder="1" applyAlignment="1">
      <alignment horizontal="left" vertical="center"/>
    </xf>
    <xf numFmtId="38" fontId="9" fillId="0" borderId="0" xfId="1" applyFont="1" applyFill="1" applyBorder="1" applyAlignment="1">
      <alignment horizontal="left" vertical="center"/>
    </xf>
    <xf numFmtId="0" fontId="13" fillId="0" borderId="0" xfId="0" applyFont="1" applyAlignment="1">
      <alignment vertical="center"/>
    </xf>
    <xf numFmtId="38" fontId="8" fillId="0" borderId="36" xfId="1" applyFont="1" applyFill="1" applyBorder="1" applyAlignment="1">
      <alignment horizontal="right" vertical="center"/>
    </xf>
    <xf numFmtId="38" fontId="8" fillId="0" borderId="37" xfId="1" applyFont="1" applyFill="1" applyBorder="1" applyAlignment="1">
      <alignment vertical="center"/>
    </xf>
    <xf numFmtId="38" fontId="8" fillId="0" borderId="39" xfId="1" applyFont="1" applyFill="1" applyBorder="1" applyAlignment="1">
      <alignment vertical="center"/>
    </xf>
    <xf numFmtId="40" fontId="8" fillId="0" borderId="41" xfId="1" applyNumberFormat="1" applyFont="1" applyFill="1" applyBorder="1" applyAlignment="1">
      <alignment vertical="center"/>
    </xf>
    <xf numFmtId="40" fontId="8" fillId="0" borderId="43" xfId="1" applyNumberFormat="1" applyFont="1" applyFill="1" applyBorder="1" applyAlignment="1">
      <alignment vertical="center"/>
    </xf>
    <xf numFmtId="38" fontId="8" fillId="2" borderId="28" xfId="1" applyFont="1" applyFill="1" applyBorder="1" applyAlignment="1">
      <alignment horizontal="right" vertical="center"/>
    </xf>
    <xf numFmtId="38" fontId="8" fillId="2" borderId="29" xfId="1" applyFont="1" applyFill="1" applyBorder="1" applyAlignment="1">
      <alignment vertical="center"/>
    </xf>
    <xf numFmtId="38" fontId="8" fillId="2" borderId="30" xfId="1" applyFont="1" applyFill="1" applyBorder="1" applyAlignment="1">
      <alignment horizontal="center" vertical="center"/>
    </xf>
    <xf numFmtId="38" fontId="8" fillId="2" borderId="31" xfId="1" applyFont="1" applyFill="1" applyBorder="1" applyAlignment="1">
      <alignment vertical="center"/>
    </xf>
    <xf numFmtId="40" fontId="8" fillId="2" borderId="32" xfId="1" applyNumberFormat="1" applyFont="1" applyFill="1" applyBorder="1" applyAlignment="1">
      <alignment vertical="center"/>
    </xf>
    <xf numFmtId="40" fontId="8" fillId="2" borderId="33" xfId="1" applyNumberFormat="1" applyFont="1" applyFill="1" applyBorder="1" applyAlignment="1">
      <alignment vertical="center"/>
    </xf>
    <xf numFmtId="40" fontId="8" fillId="2" borderId="34" xfId="1" applyNumberFormat="1" applyFont="1" applyFill="1" applyBorder="1" applyAlignment="1">
      <alignment vertical="center"/>
    </xf>
    <xf numFmtId="40" fontId="8" fillId="2" borderId="35" xfId="1" applyNumberFormat="1" applyFont="1" applyFill="1" applyBorder="1" applyAlignment="1">
      <alignment vertical="center"/>
    </xf>
    <xf numFmtId="38" fontId="14" fillId="0" borderId="0" xfId="1" applyFont="1" applyFill="1" applyBorder="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vertical="center"/>
    </xf>
    <xf numFmtId="38" fontId="12" fillId="0" borderId="0" xfId="1" applyFont="1" applyFill="1" applyBorder="1" applyAlignment="1">
      <alignment horizontal="left" vertical="center" shrinkToFit="1"/>
    </xf>
    <xf numFmtId="0" fontId="13" fillId="0" borderId="0" xfId="0" applyFont="1" applyAlignment="1">
      <alignment vertical="center" shrinkToFit="1"/>
    </xf>
    <xf numFmtId="38" fontId="13" fillId="0" borderId="0" xfId="1" applyFont="1" applyFill="1" applyBorder="1" applyAlignment="1">
      <alignment horizontal="left" vertical="center" shrinkToFit="1"/>
    </xf>
    <xf numFmtId="0" fontId="8" fillId="0" borderId="0" xfId="0" applyFont="1" applyAlignment="1">
      <alignment vertical="center" shrinkToFit="1"/>
    </xf>
    <xf numFmtId="0" fontId="14" fillId="0" borderId="0" xfId="0" applyFont="1" applyAlignment="1">
      <alignment vertical="center" shrinkToFit="1"/>
    </xf>
    <xf numFmtId="0" fontId="13" fillId="0" borderId="0" xfId="1" applyNumberFormat="1" applyFont="1" applyFill="1" applyBorder="1" applyAlignment="1">
      <alignment horizontal="left" vertical="center" shrinkToFit="1"/>
    </xf>
    <xf numFmtId="38" fontId="11" fillId="0" borderId="0" xfId="1" applyFont="1" applyFill="1" applyBorder="1" applyAlignment="1">
      <alignment horizontal="left" vertical="center" shrinkToFit="1"/>
    </xf>
    <xf numFmtId="0" fontId="11" fillId="0" borderId="0" xfId="0" applyFont="1" applyAlignment="1">
      <alignment horizontal="left" vertical="center" shrinkToFit="1"/>
    </xf>
    <xf numFmtId="38" fontId="15" fillId="0" borderId="0" xfId="1" applyFont="1" applyFill="1" applyBorder="1" applyAlignment="1">
      <alignment horizontal="left" vertical="center" wrapText="1"/>
    </xf>
    <xf numFmtId="0" fontId="16" fillId="0" borderId="0" xfId="0" applyFont="1" applyAlignment="1">
      <alignment horizontal="left" vertical="center" wrapText="1"/>
    </xf>
    <xf numFmtId="38" fontId="14" fillId="0" borderId="0" xfId="1" applyFont="1" applyAlignment="1">
      <alignment horizontal="left" vertical="center" shrinkToFit="1"/>
    </xf>
    <xf numFmtId="38" fontId="8" fillId="0" borderId="44" xfId="1" applyFont="1" applyFill="1" applyBorder="1" applyAlignment="1">
      <alignment horizontal="distributed" vertical="center" wrapText="1" justifyLastLine="1"/>
    </xf>
    <xf numFmtId="0" fontId="8" fillId="0" borderId="45" xfId="0" applyFont="1" applyBorder="1" applyAlignment="1">
      <alignment horizontal="distributed" vertical="center" wrapText="1" justifyLastLine="1"/>
    </xf>
    <xf numFmtId="0" fontId="8" fillId="0" borderId="25"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46" xfId="0" applyFont="1" applyBorder="1" applyAlignment="1">
      <alignment horizontal="distributed" vertical="center" wrapText="1" justifyLastLine="1"/>
    </xf>
    <xf numFmtId="0" fontId="8" fillId="0" borderId="47" xfId="0" applyFont="1" applyBorder="1" applyAlignment="1">
      <alignment horizontal="distributed" vertical="center" wrapText="1" justifyLastLine="1"/>
    </xf>
    <xf numFmtId="38" fontId="8" fillId="0" borderId="48" xfId="1" applyFont="1" applyFill="1" applyBorder="1" applyAlignment="1">
      <alignment horizontal="distributed" vertical="center" wrapText="1" justifyLastLine="1"/>
    </xf>
    <xf numFmtId="0" fontId="8" fillId="0" borderId="49" xfId="0" applyFont="1" applyBorder="1" applyAlignment="1">
      <alignment horizontal="distributed" vertical="center" wrapText="1" justifyLastLine="1"/>
    </xf>
    <xf numFmtId="0" fontId="8" fillId="0" borderId="0" xfId="0" applyFont="1" applyAlignment="1">
      <alignment horizontal="distributed" vertical="center" wrapText="1" justifyLastLine="1"/>
    </xf>
    <xf numFmtId="0" fontId="8" fillId="0" borderId="9" xfId="0" applyFont="1" applyBorder="1" applyAlignment="1">
      <alignment horizontal="distributed" vertical="center" wrapText="1" justifyLastLine="1"/>
    </xf>
    <xf numFmtId="0" fontId="8" fillId="0" borderId="50" xfId="0" applyFont="1" applyBorder="1" applyAlignment="1">
      <alignment horizontal="distributed" vertical="center" wrapText="1" justifyLastLine="1"/>
    </xf>
    <xf numFmtId="0" fontId="8" fillId="0" borderId="51" xfId="0" applyFont="1" applyBorder="1" applyAlignment="1">
      <alignment horizontal="distributed" vertical="center" wrapText="1" justifyLastLine="1"/>
    </xf>
    <xf numFmtId="38" fontId="8" fillId="0" borderId="0" xfId="1" applyFont="1" applyAlignment="1">
      <alignment horizontal="left" vertical="center" shrinkToFit="1"/>
    </xf>
    <xf numFmtId="0" fontId="14" fillId="0" borderId="0" xfId="0" applyFont="1" applyAlignment="1">
      <alignment horizontal="left" vertical="center" shrinkToFit="1"/>
    </xf>
    <xf numFmtId="0" fontId="14" fillId="0" borderId="0" xfId="1" applyNumberFormat="1" applyFont="1" applyFill="1" applyBorder="1" applyAlignment="1">
      <alignment horizontal="left" vertical="center" shrinkToFit="1"/>
    </xf>
    <xf numFmtId="38" fontId="13" fillId="0" borderId="0" xfId="1" applyFont="1" applyAlignment="1">
      <alignment vertical="center" shrinkToFit="1"/>
    </xf>
    <xf numFmtId="38" fontId="3" fillId="0" borderId="0" xfId="1" applyFont="1" applyFill="1" applyAlignment="1">
      <alignment horizontal="center"/>
    </xf>
    <xf numFmtId="38" fontId="8" fillId="0" borderId="52" xfId="1" applyFont="1" applyFill="1" applyBorder="1" applyAlignment="1">
      <alignment horizontal="distributed" vertical="center" justifyLastLine="1"/>
    </xf>
    <xf numFmtId="38" fontId="8" fillId="0" borderId="53" xfId="1" applyFont="1" applyFill="1" applyBorder="1" applyAlignment="1">
      <alignment horizontal="distributed" vertical="center" justifyLastLine="1"/>
    </xf>
    <xf numFmtId="38" fontId="8" fillId="0" borderId="54" xfId="1" applyFont="1" applyFill="1" applyBorder="1" applyAlignment="1">
      <alignment horizontal="distributed" vertical="center" justifyLastLine="1"/>
    </xf>
    <xf numFmtId="38" fontId="8" fillId="0" borderId="14" xfId="1" applyFont="1" applyFill="1" applyBorder="1" applyAlignment="1">
      <alignment horizontal="distributed" vertical="center" justifyLastLine="1"/>
    </xf>
    <xf numFmtId="38" fontId="8" fillId="0" borderId="55" xfId="1" applyFont="1" applyFill="1" applyBorder="1" applyAlignment="1">
      <alignment horizontal="distributed" vertical="center" justifyLastLine="1"/>
    </xf>
    <xf numFmtId="38" fontId="8" fillId="0" borderId="15" xfId="1" applyFont="1" applyFill="1" applyBorder="1" applyAlignment="1">
      <alignment horizontal="distributed" vertical="center" justifyLastLine="1"/>
    </xf>
    <xf numFmtId="38" fontId="8" fillId="0" borderId="1" xfId="1" applyFont="1" applyFill="1" applyBorder="1" applyAlignment="1">
      <alignment horizontal="distributed" vertical="center" justifyLastLine="1"/>
    </xf>
    <xf numFmtId="38" fontId="8" fillId="0" borderId="56" xfId="1" applyFont="1" applyFill="1" applyBorder="1" applyAlignment="1">
      <alignment horizontal="distributed" vertical="center" justifyLastLine="1"/>
    </xf>
    <xf numFmtId="38" fontId="8" fillId="0" borderId="2" xfId="1" applyFont="1" applyFill="1" applyBorder="1" applyAlignment="1">
      <alignment horizontal="distributed" vertical="center" justifyLastLine="1"/>
    </xf>
    <xf numFmtId="38" fontId="8" fillId="0" borderId="57" xfId="1" applyFont="1" applyFill="1" applyBorder="1" applyAlignment="1">
      <alignment horizontal="distributed" vertical="center" wrapText="1" justifyLastLine="1"/>
    </xf>
    <xf numFmtId="38" fontId="8" fillId="0" borderId="58" xfId="1" applyFont="1" applyFill="1" applyBorder="1" applyAlignment="1">
      <alignment horizontal="distributed" vertical="center" justifyLastLine="1"/>
    </xf>
    <xf numFmtId="38" fontId="8" fillId="0" borderId="59" xfId="1" applyFont="1" applyFill="1" applyBorder="1" applyAlignment="1">
      <alignment horizontal="distributed" vertical="center" justifyLastLine="1"/>
    </xf>
    <xf numFmtId="176" fontId="10" fillId="0" borderId="0" xfId="1" applyNumberFormat="1" applyFont="1" applyFill="1" applyBorder="1" applyAlignment="1">
      <alignment horizontal="right" vertical="center"/>
    </xf>
    <xf numFmtId="0" fontId="13"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95250</xdr:rowOff>
    </xdr:from>
    <xdr:to>
      <xdr:col>10</xdr:col>
      <xdr:colOff>0</xdr:colOff>
      <xdr:row>45</xdr:row>
      <xdr:rowOff>0</xdr:rowOff>
    </xdr:to>
    <xdr:sp macro="" textlink="">
      <xdr:nvSpPr>
        <xdr:cNvPr id="2158" name="AutoShape 5"/>
        <xdr:cNvSpPr>
          <a:spLocks noChangeArrowheads="1"/>
        </xdr:cNvSpPr>
      </xdr:nvSpPr>
      <xdr:spPr bwMode="auto">
        <a:xfrm>
          <a:off x="0" y="7727950"/>
          <a:ext cx="8420100" cy="14160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669925</xdr:colOff>
      <xdr:row>1</xdr:row>
      <xdr:rowOff>63500</xdr:rowOff>
    </xdr:from>
    <xdr:to>
      <xdr:col>11</xdr:col>
      <xdr:colOff>3175</xdr:colOff>
      <xdr:row>2</xdr:row>
      <xdr:rowOff>136525</xdr:rowOff>
    </xdr:to>
    <xdr:sp macro="" textlink="">
      <xdr:nvSpPr>
        <xdr:cNvPr id="2057" name="Text Box 9"/>
        <xdr:cNvSpPr txBox="1">
          <a:spLocks noChangeArrowheads="1"/>
        </xdr:cNvSpPr>
      </xdr:nvSpPr>
      <xdr:spPr bwMode="auto">
        <a:xfrm>
          <a:off x="7820025" y="241300"/>
          <a:ext cx="831850" cy="250825"/>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abSelected="1" view="pageBreakPreview" zoomScale="75" zoomScaleNormal="100" zoomScaleSheetLayoutView="75" workbookViewId="0">
      <selection activeCell="B1" sqref="B1:J3"/>
    </sheetView>
  </sheetViews>
  <sheetFormatPr defaultRowHeight="13.5" x14ac:dyDescent="0.15"/>
  <cols>
    <col min="1" max="1" width="1.375" style="1" customWidth="1"/>
    <col min="2" max="2" width="6.25" style="1" customWidth="1"/>
    <col min="3" max="3" width="13.625" style="2" customWidth="1"/>
    <col min="4" max="4" width="10.625" style="1" customWidth="1"/>
    <col min="5" max="5" width="2.5" style="1" customWidth="1"/>
    <col min="6" max="6" width="10.625" style="1" customWidth="1"/>
    <col min="7" max="10" width="16.625" style="1" customWidth="1"/>
    <col min="11" max="11" width="3" style="1" customWidth="1"/>
    <col min="12" max="16384" width="9" style="1"/>
  </cols>
  <sheetData>
    <row r="1" spans="1:11" ht="14.25" customHeight="1" x14ac:dyDescent="0.45">
      <c r="A1" s="108"/>
      <c r="B1" s="89" t="s">
        <v>38</v>
      </c>
      <c r="C1" s="89"/>
      <c r="D1" s="89"/>
      <c r="E1" s="89"/>
      <c r="F1" s="89"/>
      <c r="G1" s="90"/>
      <c r="H1" s="90"/>
      <c r="I1" s="90"/>
      <c r="J1" s="90"/>
      <c r="K1" s="58"/>
    </row>
    <row r="2" spans="1:11" ht="14.25" customHeight="1" x14ac:dyDescent="0.45">
      <c r="A2" s="108"/>
      <c r="B2" s="89"/>
      <c r="C2" s="89"/>
      <c r="D2" s="89"/>
      <c r="E2" s="89"/>
      <c r="F2" s="89"/>
      <c r="G2" s="90"/>
      <c r="H2" s="90"/>
      <c r="I2" s="90"/>
      <c r="J2" s="90"/>
      <c r="K2" s="58"/>
    </row>
    <row r="3" spans="1:11" ht="14.25" customHeight="1" thickBot="1" x14ac:dyDescent="0.5">
      <c r="A3" s="108"/>
      <c r="B3" s="89"/>
      <c r="C3" s="89"/>
      <c r="D3" s="89"/>
      <c r="E3" s="89"/>
      <c r="F3" s="89"/>
      <c r="G3" s="90"/>
      <c r="H3" s="90"/>
      <c r="I3" s="90"/>
      <c r="J3" s="90"/>
      <c r="K3" s="58"/>
    </row>
    <row r="4" spans="1:11" ht="15" customHeight="1" thickTop="1" x14ac:dyDescent="0.45">
      <c r="A4" s="3"/>
      <c r="B4" s="118" t="s">
        <v>9</v>
      </c>
      <c r="C4" s="110"/>
      <c r="D4" s="109" t="s">
        <v>10</v>
      </c>
      <c r="E4" s="110"/>
      <c r="F4" s="111"/>
      <c r="G4" s="92" t="s">
        <v>7</v>
      </c>
      <c r="H4" s="93"/>
      <c r="I4" s="98" t="s">
        <v>8</v>
      </c>
      <c r="J4" s="99"/>
      <c r="K4" s="58"/>
    </row>
    <row r="5" spans="1:11" ht="15" customHeight="1" x14ac:dyDescent="0.45">
      <c r="A5" s="3"/>
      <c r="B5" s="119"/>
      <c r="C5" s="113"/>
      <c r="D5" s="112"/>
      <c r="E5" s="113"/>
      <c r="F5" s="114"/>
      <c r="G5" s="94"/>
      <c r="H5" s="95"/>
      <c r="I5" s="100"/>
      <c r="J5" s="101"/>
      <c r="K5" s="58"/>
    </row>
    <row r="6" spans="1:11" ht="15" customHeight="1" thickBot="1" x14ac:dyDescent="0.5">
      <c r="A6" s="3"/>
      <c r="B6" s="119"/>
      <c r="C6" s="113"/>
      <c r="D6" s="112"/>
      <c r="E6" s="113"/>
      <c r="F6" s="114"/>
      <c r="G6" s="96"/>
      <c r="H6" s="97"/>
      <c r="I6" s="102"/>
      <c r="J6" s="103"/>
      <c r="K6" s="58"/>
    </row>
    <row r="7" spans="1:11" ht="15" customHeight="1" thickBot="1" x14ac:dyDescent="0.5">
      <c r="A7" s="3"/>
      <c r="B7" s="120"/>
      <c r="C7" s="116"/>
      <c r="D7" s="112"/>
      <c r="E7" s="113"/>
      <c r="F7" s="114"/>
      <c r="G7" s="37" t="s">
        <v>2</v>
      </c>
      <c r="H7" s="38" t="s">
        <v>3</v>
      </c>
      <c r="I7" s="39" t="s">
        <v>2</v>
      </c>
      <c r="J7" s="40" t="s">
        <v>3</v>
      </c>
      <c r="K7" s="58"/>
    </row>
    <row r="8" spans="1:11" ht="15" customHeight="1" thickBot="1" x14ac:dyDescent="0.5">
      <c r="A8" s="3"/>
      <c r="B8" s="35" t="s">
        <v>0</v>
      </c>
      <c r="C8" s="36" t="s">
        <v>1</v>
      </c>
      <c r="D8" s="115"/>
      <c r="E8" s="116"/>
      <c r="F8" s="117"/>
      <c r="G8" s="11" t="s">
        <v>27</v>
      </c>
      <c r="H8" s="12" t="s">
        <v>28</v>
      </c>
      <c r="I8" s="13" t="s">
        <v>29</v>
      </c>
      <c r="J8" s="14" t="s">
        <v>30</v>
      </c>
      <c r="K8" s="58"/>
    </row>
    <row r="9" spans="1:11" ht="18.75" customHeight="1" x14ac:dyDescent="0.45">
      <c r="A9" s="3"/>
      <c r="B9" s="15"/>
      <c r="C9" s="16"/>
      <c r="D9" s="41" t="s">
        <v>4</v>
      </c>
      <c r="E9" s="17"/>
      <c r="F9" s="42" t="s">
        <v>5</v>
      </c>
      <c r="G9" s="18"/>
      <c r="H9" s="19"/>
      <c r="I9" s="18"/>
      <c r="J9" s="20"/>
      <c r="K9" s="58"/>
    </row>
    <row r="10" spans="1:11" ht="15" customHeight="1" x14ac:dyDescent="0.45">
      <c r="A10" s="3"/>
      <c r="B10" s="53">
        <v>1</v>
      </c>
      <c r="C10" s="65">
        <v>98000</v>
      </c>
      <c r="D10" s="66"/>
      <c r="E10" s="56" t="s">
        <v>6</v>
      </c>
      <c r="F10" s="67">
        <v>101000</v>
      </c>
      <c r="G10" s="54">
        <f>C10*G8</f>
        <v>17818.36</v>
      </c>
      <c r="H10" s="68">
        <f t="shared" ref="H10:H39" si="0">G10/2</f>
        <v>8909.18</v>
      </c>
      <c r="I10" s="55">
        <f>C10*I8</f>
        <v>17820.32</v>
      </c>
      <c r="J10" s="69">
        <f t="shared" ref="J10:J39" si="1">I10/2</f>
        <v>8910.16</v>
      </c>
      <c r="K10" s="58"/>
    </row>
    <row r="11" spans="1:11" s="5" customFormat="1" ht="15" customHeight="1" x14ac:dyDescent="0.15">
      <c r="A11" s="4"/>
      <c r="B11" s="29">
        <v>2</v>
      </c>
      <c r="C11" s="21">
        <v>104000</v>
      </c>
      <c r="D11" s="22">
        <v>101000</v>
      </c>
      <c r="E11" s="23" t="s">
        <v>6</v>
      </c>
      <c r="F11" s="24">
        <v>107000</v>
      </c>
      <c r="G11" s="25">
        <f>C11*G8</f>
        <v>18909.280000000002</v>
      </c>
      <c r="H11" s="26">
        <f t="shared" si="0"/>
        <v>9454.6400000000012</v>
      </c>
      <c r="I11" s="27">
        <f>C11*I8</f>
        <v>18911.36</v>
      </c>
      <c r="J11" s="28">
        <f t="shared" si="1"/>
        <v>9455.68</v>
      </c>
      <c r="K11" s="59"/>
    </row>
    <row r="12" spans="1:11" s="5" customFormat="1" ht="15" customHeight="1" x14ac:dyDescent="0.15">
      <c r="A12" s="4"/>
      <c r="B12" s="43">
        <v>3</v>
      </c>
      <c r="C12" s="44">
        <v>110000</v>
      </c>
      <c r="D12" s="45">
        <v>107000</v>
      </c>
      <c r="E12" s="46" t="s">
        <v>6</v>
      </c>
      <c r="F12" s="47">
        <v>114000</v>
      </c>
      <c r="G12" s="48">
        <f>C12*G8</f>
        <v>20000.2</v>
      </c>
      <c r="H12" s="49">
        <f t="shared" si="0"/>
        <v>10000.1</v>
      </c>
      <c r="I12" s="50">
        <f>C12*I8</f>
        <v>20002.400000000001</v>
      </c>
      <c r="J12" s="51">
        <f t="shared" si="1"/>
        <v>10001.200000000001</v>
      </c>
      <c r="K12" s="59"/>
    </row>
    <row r="13" spans="1:11" s="5" customFormat="1" ht="15" customHeight="1" x14ac:dyDescent="0.15">
      <c r="A13" s="4"/>
      <c r="B13" s="29">
        <v>4</v>
      </c>
      <c r="C13" s="21">
        <v>118000</v>
      </c>
      <c r="D13" s="22">
        <v>114000</v>
      </c>
      <c r="E13" s="23" t="s">
        <v>6</v>
      </c>
      <c r="F13" s="24">
        <v>122000</v>
      </c>
      <c r="G13" s="25">
        <f>C13*G8</f>
        <v>21454.760000000002</v>
      </c>
      <c r="H13" s="26">
        <f t="shared" si="0"/>
        <v>10727.380000000001</v>
      </c>
      <c r="I13" s="27">
        <f>C13*I8</f>
        <v>21457.119999999999</v>
      </c>
      <c r="J13" s="28">
        <f t="shared" si="1"/>
        <v>10728.56</v>
      </c>
      <c r="K13" s="59"/>
    </row>
    <row r="14" spans="1:11" s="5" customFormat="1" ht="15" customHeight="1" x14ac:dyDescent="0.15">
      <c r="A14" s="4"/>
      <c r="B14" s="52">
        <v>5</v>
      </c>
      <c r="C14" s="44">
        <v>126000</v>
      </c>
      <c r="D14" s="45">
        <v>122000</v>
      </c>
      <c r="E14" s="46" t="s">
        <v>6</v>
      </c>
      <c r="F14" s="47">
        <v>130000</v>
      </c>
      <c r="G14" s="48">
        <f>C14*G8</f>
        <v>22909.32</v>
      </c>
      <c r="H14" s="49">
        <f t="shared" si="0"/>
        <v>11454.66</v>
      </c>
      <c r="I14" s="50">
        <f>C14*I8</f>
        <v>22911.84</v>
      </c>
      <c r="J14" s="51">
        <f t="shared" si="1"/>
        <v>11455.92</v>
      </c>
      <c r="K14" s="59"/>
    </row>
    <row r="15" spans="1:11" s="5" customFormat="1" ht="15" customHeight="1" x14ac:dyDescent="0.15">
      <c r="A15" s="4"/>
      <c r="B15" s="29">
        <v>6</v>
      </c>
      <c r="C15" s="21">
        <v>134000</v>
      </c>
      <c r="D15" s="22">
        <v>130000</v>
      </c>
      <c r="E15" s="23" t="s">
        <v>6</v>
      </c>
      <c r="F15" s="24">
        <v>138000</v>
      </c>
      <c r="G15" s="25">
        <f>C15*G8</f>
        <v>24363.88</v>
      </c>
      <c r="H15" s="26">
        <f t="shared" si="0"/>
        <v>12181.94</v>
      </c>
      <c r="I15" s="27">
        <f>C15*I8</f>
        <v>24366.560000000001</v>
      </c>
      <c r="J15" s="28">
        <f t="shared" si="1"/>
        <v>12183.28</v>
      </c>
      <c r="K15" s="59"/>
    </row>
    <row r="16" spans="1:11" s="5" customFormat="1" ht="15" customHeight="1" x14ac:dyDescent="0.15">
      <c r="A16" s="4"/>
      <c r="B16" s="52">
        <v>7</v>
      </c>
      <c r="C16" s="44">
        <v>142000</v>
      </c>
      <c r="D16" s="45">
        <v>138000</v>
      </c>
      <c r="E16" s="46" t="s">
        <v>6</v>
      </c>
      <c r="F16" s="47">
        <v>146000</v>
      </c>
      <c r="G16" s="48">
        <f>C16*G8</f>
        <v>25818.440000000002</v>
      </c>
      <c r="H16" s="49">
        <f t="shared" si="0"/>
        <v>12909.220000000001</v>
      </c>
      <c r="I16" s="50">
        <f>C16*I8</f>
        <v>25821.279999999999</v>
      </c>
      <c r="J16" s="51">
        <f t="shared" si="1"/>
        <v>12910.64</v>
      </c>
      <c r="K16" s="59"/>
    </row>
    <row r="17" spans="1:15" s="5" customFormat="1" ht="15" customHeight="1" x14ac:dyDescent="0.15">
      <c r="A17" s="4"/>
      <c r="B17" s="29">
        <v>8</v>
      </c>
      <c r="C17" s="21">
        <v>150000</v>
      </c>
      <c r="D17" s="22">
        <v>146000</v>
      </c>
      <c r="E17" s="23" t="s">
        <v>6</v>
      </c>
      <c r="F17" s="24">
        <v>155000</v>
      </c>
      <c r="G17" s="25">
        <f>C17*G8</f>
        <v>27273</v>
      </c>
      <c r="H17" s="26">
        <f t="shared" si="0"/>
        <v>13636.5</v>
      </c>
      <c r="I17" s="27">
        <f>C17*I8</f>
        <v>27276</v>
      </c>
      <c r="J17" s="28">
        <f t="shared" si="1"/>
        <v>13638</v>
      </c>
      <c r="K17" s="59"/>
    </row>
    <row r="18" spans="1:15" s="5" customFormat="1" ht="15" customHeight="1" x14ac:dyDescent="0.15">
      <c r="A18" s="4"/>
      <c r="B18" s="52">
        <v>9</v>
      </c>
      <c r="C18" s="44">
        <v>160000</v>
      </c>
      <c r="D18" s="45">
        <v>155000</v>
      </c>
      <c r="E18" s="46" t="s">
        <v>6</v>
      </c>
      <c r="F18" s="47">
        <v>165000</v>
      </c>
      <c r="G18" s="48">
        <f>C18*G8</f>
        <v>29091.200000000001</v>
      </c>
      <c r="H18" s="49">
        <f t="shared" si="0"/>
        <v>14545.6</v>
      </c>
      <c r="I18" s="50">
        <f>C18*I8</f>
        <v>29094.400000000001</v>
      </c>
      <c r="J18" s="51">
        <f t="shared" si="1"/>
        <v>14547.2</v>
      </c>
      <c r="K18" s="59"/>
    </row>
    <row r="19" spans="1:15" s="5" customFormat="1" ht="15" customHeight="1" x14ac:dyDescent="0.15">
      <c r="A19" s="4"/>
      <c r="B19" s="29">
        <v>10</v>
      </c>
      <c r="C19" s="21">
        <v>170000</v>
      </c>
      <c r="D19" s="22">
        <v>165000</v>
      </c>
      <c r="E19" s="23" t="s">
        <v>6</v>
      </c>
      <c r="F19" s="24">
        <v>175000</v>
      </c>
      <c r="G19" s="25">
        <f>C19*G8</f>
        <v>30909.4</v>
      </c>
      <c r="H19" s="26">
        <f t="shared" si="0"/>
        <v>15454.7</v>
      </c>
      <c r="I19" s="27">
        <f>C19*I8</f>
        <v>30912.799999999999</v>
      </c>
      <c r="J19" s="28">
        <f t="shared" si="1"/>
        <v>15456.4</v>
      </c>
      <c r="K19" s="59"/>
    </row>
    <row r="20" spans="1:15" s="5" customFormat="1" ht="15" customHeight="1" x14ac:dyDescent="0.15">
      <c r="A20" s="4"/>
      <c r="B20" s="52">
        <v>11</v>
      </c>
      <c r="C20" s="44">
        <v>180000</v>
      </c>
      <c r="D20" s="45">
        <v>175000</v>
      </c>
      <c r="E20" s="46" t="s">
        <v>6</v>
      </c>
      <c r="F20" s="47">
        <v>185000</v>
      </c>
      <c r="G20" s="48">
        <f>C20*G8</f>
        <v>32727.600000000002</v>
      </c>
      <c r="H20" s="49">
        <f t="shared" si="0"/>
        <v>16363.800000000001</v>
      </c>
      <c r="I20" s="50">
        <f>C20*I8</f>
        <v>32731.200000000001</v>
      </c>
      <c r="J20" s="51">
        <f t="shared" si="1"/>
        <v>16365.6</v>
      </c>
      <c r="K20" s="59"/>
    </row>
    <row r="21" spans="1:15" s="5" customFormat="1" ht="15" customHeight="1" x14ac:dyDescent="0.15">
      <c r="A21" s="4"/>
      <c r="B21" s="29">
        <v>12</v>
      </c>
      <c r="C21" s="21">
        <v>190000</v>
      </c>
      <c r="D21" s="22">
        <v>185000</v>
      </c>
      <c r="E21" s="23" t="s">
        <v>6</v>
      </c>
      <c r="F21" s="24">
        <v>195000</v>
      </c>
      <c r="G21" s="25">
        <f>C21*G8</f>
        <v>34545.800000000003</v>
      </c>
      <c r="H21" s="26">
        <f t="shared" si="0"/>
        <v>17272.900000000001</v>
      </c>
      <c r="I21" s="27">
        <f>C21*I8</f>
        <v>34549.599999999999</v>
      </c>
      <c r="J21" s="28">
        <f t="shared" si="1"/>
        <v>17274.8</v>
      </c>
      <c r="K21" s="59"/>
    </row>
    <row r="22" spans="1:15" s="5" customFormat="1" ht="15" customHeight="1" x14ac:dyDescent="0.15">
      <c r="A22" s="4"/>
      <c r="B22" s="52">
        <v>13</v>
      </c>
      <c r="C22" s="44">
        <v>200000</v>
      </c>
      <c r="D22" s="45">
        <v>195000</v>
      </c>
      <c r="E22" s="46" t="s">
        <v>6</v>
      </c>
      <c r="F22" s="47">
        <v>210000</v>
      </c>
      <c r="G22" s="48">
        <f>C22*G8</f>
        <v>36364</v>
      </c>
      <c r="H22" s="49">
        <f t="shared" si="0"/>
        <v>18182</v>
      </c>
      <c r="I22" s="50">
        <f>C22*I8</f>
        <v>36368</v>
      </c>
      <c r="J22" s="51">
        <f t="shared" si="1"/>
        <v>18184</v>
      </c>
      <c r="K22" s="59"/>
    </row>
    <row r="23" spans="1:15" s="5" customFormat="1" ht="15" customHeight="1" x14ac:dyDescent="0.15">
      <c r="A23" s="4"/>
      <c r="B23" s="29">
        <v>14</v>
      </c>
      <c r="C23" s="21">
        <v>220000</v>
      </c>
      <c r="D23" s="22">
        <v>210000</v>
      </c>
      <c r="E23" s="23" t="s">
        <v>6</v>
      </c>
      <c r="F23" s="24">
        <v>230000</v>
      </c>
      <c r="G23" s="25">
        <f>C23*G8</f>
        <v>40000.400000000001</v>
      </c>
      <c r="H23" s="26">
        <f t="shared" si="0"/>
        <v>20000.2</v>
      </c>
      <c r="I23" s="27">
        <f>C23*I8</f>
        <v>40004.800000000003</v>
      </c>
      <c r="J23" s="28">
        <f t="shared" si="1"/>
        <v>20002.400000000001</v>
      </c>
      <c r="K23" s="59"/>
    </row>
    <row r="24" spans="1:15" s="5" customFormat="1" ht="15" customHeight="1" x14ac:dyDescent="0.15">
      <c r="A24" s="4"/>
      <c r="B24" s="52">
        <v>15</v>
      </c>
      <c r="C24" s="44">
        <v>240000</v>
      </c>
      <c r="D24" s="45">
        <v>230000</v>
      </c>
      <c r="E24" s="46" t="s">
        <v>6</v>
      </c>
      <c r="F24" s="47">
        <v>250000</v>
      </c>
      <c r="G24" s="48">
        <f>C24*G8</f>
        <v>43636.800000000003</v>
      </c>
      <c r="H24" s="49">
        <f t="shared" si="0"/>
        <v>21818.400000000001</v>
      </c>
      <c r="I24" s="50">
        <f>C24*I8</f>
        <v>43641.599999999999</v>
      </c>
      <c r="J24" s="51">
        <f t="shared" si="1"/>
        <v>21820.799999999999</v>
      </c>
      <c r="K24" s="59"/>
    </row>
    <row r="25" spans="1:15" s="5" customFormat="1" ht="15" customHeight="1" x14ac:dyDescent="0.15">
      <c r="A25" s="4"/>
      <c r="B25" s="29">
        <v>16</v>
      </c>
      <c r="C25" s="21">
        <v>260000</v>
      </c>
      <c r="D25" s="22">
        <v>250000</v>
      </c>
      <c r="E25" s="23" t="s">
        <v>6</v>
      </c>
      <c r="F25" s="24">
        <v>270000</v>
      </c>
      <c r="G25" s="25">
        <f>C25*G8</f>
        <v>47273.200000000004</v>
      </c>
      <c r="H25" s="26">
        <f t="shared" si="0"/>
        <v>23636.600000000002</v>
      </c>
      <c r="I25" s="27">
        <f>C25*I8</f>
        <v>47278.400000000001</v>
      </c>
      <c r="J25" s="28">
        <f t="shared" si="1"/>
        <v>23639.200000000001</v>
      </c>
      <c r="K25" s="59"/>
    </row>
    <row r="26" spans="1:15" s="5" customFormat="1" ht="15" customHeight="1" x14ac:dyDescent="0.15">
      <c r="A26" s="4"/>
      <c r="B26" s="52">
        <v>17</v>
      </c>
      <c r="C26" s="44">
        <v>280000</v>
      </c>
      <c r="D26" s="45">
        <v>270000</v>
      </c>
      <c r="E26" s="46" t="s">
        <v>6</v>
      </c>
      <c r="F26" s="47">
        <v>290000</v>
      </c>
      <c r="G26" s="48">
        <f>C26*G8</f>
        <v>50909.600000000006</v>
      </c>
      <c r="H26" s="49">
        <f t="shared" si="0"/>
        <v>25454.800000000003</v>
      </c>
      <c r="I26" s="50">
        <f>C26*I8</f>
        <v>50915.199999999997</v>
      </c>
      <c r="J26" s="51">
        <f t="shared" si="1"/>
        <v>25457.599999999999</v>
      </c>
      <c r="K26" s="59"/>
    </row>
    <row r="27" spans="1:15" s="5" customFormat="1" ht="15" customHeight="1" x14ac:dyDescent="0.15">
      <c r="A27" s="4"/>
      <c r="B27" s="29">
        <v>18</v>
      </c>
      <c r="C27" s="21">
        <v>300000</v>
      </c>
      <c r="D27" s="22">
        <v>290000</v>
      </c>
      <c r="E27" s="23" t="s">
        <v>6</v>
      </c>
      <c r="F27" s="24">
        <v>310000</v>
      </c>
      <c r="G27" s="25">
        <f>C27*G8</f>
        <v>54546</v>
      </c>
      <c r="H27" s="26">
        <f t="shared" si="0"/>
        <v>27273</v>
      </c>
      <c r="I27" s="27">
        <f>C27*I8</f>
        <v>54552</v>
      </c>
      <c r="J27" s="28">
        <f t="shared" si="1"/>
        <v>27276</v>
      </c>
      <c r="K27" s="59"/>
    </row>
    <row r="28" spans="1:15" s="5" customFormat="1" ht="15" customHeight="1" x14ac:dyDescent="0.15">
      <c r="A28" s="4"/>
      <c r="B28" s="52">
        <v>19</v>
      </c>
      <c r="C28" s="44">
        <v>320000</v>
      </c>
      <c r="D28" s="45">
        <v>310000</v>
      </c>
      <c r="E28" s="46" t="s">
        <v>6</v>
      </c>
      <c r="F28" s="47">
        <v>330000</v>
      </c>
      <c r="G28" s="48">
        <f>C28*G8</f>
        <v>58182.400000000001</v>
      </c>
      <c r="H28" s="49">
        <f t="shared" si="0"/>
        <v>29091.200000000001</v>
      </c>
      <c r="I28" s="50">
        <f>C28*I8</f>
        <v>58188.800000000003</v>
      </c>
      <c r="J28" s="51">
        <f t="shared" si="1"/>
        <v>29094.400000000001</v>
      </c>
      <c r="K28" s="59"/>
      <c r="O28" s="4"/>
    </row>
    <row r="29" spans="1:15" s="5" customFormat="1" ht="15" customHeight="1" x14ac:dyDescent="0.15">
      <c r="A29" s="4"/>
      <c r="B29" s="29">
        <v>20</v>
      </c>
      <c r="C29" s="21">
        <v>340000</v>
      </c>
      <c r="D29" s="22">
        <v>330000</v>
      </c>
      <c r="E29" s="23" t="s">
        <v>6</v>
      </c>
      <c r="F29" s="24">
        <v>350000</v>
      </c>
      <c r="G29" s="25">
        <f>C29*G8</f>
        <v>61818.8</v>
      </c>
      <c r="H29" s="26">
        <f t="shared" si="0"/>
        <v>30909.4</v>
      </c>
      <c r="I29" s="27">
        <f>C29*I8</f>
        <v>61825.599999999999</v>
      </c>
      <c r="J29" s="28">
        <f t="shared" si="1"/>
        <v>30912.799999999999</v>
      </c>
      <c r="K29" s="59"/>
      <c r="O29" s="4"/>
    </row>
    <row r="30" spans="1:15" s="5" customFormat="1" ht="15" customHeight="1" x14ac:dyDescent="0.15">
      <c r="A30" s="4"/>
      <c r="B30" s="52">
        <v>21</v>
      </c>
      <c r="C30" s="44">
        <v>360000</v>
      </c>
      <c r="D30" s="45">
        <v>350000</v>
      </c>
      <c r="E30" s="46" t="s">
        <v>6</v>
      </c>
      <c r="F30" s="47">
        <v>370000</v>
      </c>
      <c r="G30" s="48">
        <f>C30*G8</f>
        <v>65455.200000000004</v>
      </c>
      <c r="H30" s="49">
        <f t="shared" si="0"/>
        <v>32727.600000000002</v>
      </c>
      <c r="I30" s="50">
        <f>C30*I8</f>
        <v>65462.400000000001</v>
      </c>
      <c r="J30" s="51">
        <f t="shared" si="1"/>
        <v>32731.200000000001</v>
      </c>
      <c r="K30" s="59"/>
    </row>
    <row r="31" spans="1:15" s="5" customFormat="1" ht="15" customHeight="1" x14ac:dyDescent="0.15">
      <c r="A31" s="4"/>
      <c r="B31" s="29">
        <v>22</v>
      </c>
      <c r="C31" s="21">
        <v>380000</v>
      </c>
      <c r="D31" s="22">
        <v>370000</v>
      </c>
      <c r="E31" s="23" t="s">
        <v>6</v>
      </c>
      <c r="F31" s="24">
        <v>395000</v>
      </c>
      <c r="G31" s="25">
        <f>C31*G8</f>
        <v>69091.600000000006</v>
      </c>
      <c r="H31" s="26">
        <f t="shared" si="0"/>
        <v>34545.800000000003</v>
      </c>
      <c r="I31" s="27">
        <f>C31*I8</f>
        <v>69099.199999999997</v>
      </c>
      <c r="J31" s="28">
        <f t="shared" si="1"/>
        <v>34549.599999999999</v>
      </c>
      <c r="K31" s="59"/>
    </row>
    <row r="32" spans="1:15" s="5" customFormat="1" ht="15" customHeight="1" x14ac:dyDescent="0.15">
      <c r="A32" s="4"/>
      <c r="B32" s="52">
        <v>23</v>
      </c>
      <c r="C32" s="44">
        <v>410000</v>
      </c>
      <c r="D32" s="45">
        <v>395000</v>
      </c>
      <c r="E32" s="46" t="s">
        <v>6</v>
      </c>
      <c r="F32" s="47">
        <v>425000</v>
      </c>
      <c r="G32" s="48">
        <f>C32*G8</f>
        <v>74546.2</v>
      </c>
      <c r="H32" s="49">
        <f t="shared" si="0"/>
        <v>37273.1</v>
      </c>
      <c r="I32" s="50">
        <f>C32*I8</f>
        <v>74554.399999999994</v>
      </c>
      <c r="J32" s="51">
        <f t="shared" si="1"/>
        <v>37277.199999999997</v>
      </c>
      <c r="K32" s="59"/>
    </row>
    <row r="33" spans="1:11" s="5" customFormat="1" ht="15" customHeight="1" x14ac:dyDescent="0.15">
      <c r="A33" s="4"/>
      <c r="B33" s="29">
        <v>24</v>
      </c>
      <c r="C33" s="21">
        <v>440000</v>
      </c>
      <c r="D33" s="22">
        <v>425000</v>
      </c>
      <c r="E33" s="23" t="s">
        <v>6</v>
      </c>
      <c r="F33" s="24">
        <v>455000</v>
      </c>
      <c r="G33" s="25">
        <f>C33*G8</f>
        <v>80000.800000000003</v>
      </c>
      <c r="H33" s="26">
        <f t="shared" si="0"/>
        <v>40000.400000000001</v>
      </c>
      <c r="I33" s="27">
        <f>C33*I8</f>
        <v>80009.600000000006</v>
      </c>
      <c r="J33" s="28">
        <f t="shared" si="1"/>
        <v>40004.800000000003</v>
      </c>
      <c r="K33" s="59"/>
    </row>
    <row r="34" spans="1:11" s="5" customFormat="1" ht="15" customHeight="1" x14ac:dyDescent="0.15">
      <c r="A34" s="4"/>
      <c r="B34" s="52">
        <v>25</v>
      </c>
      <c r="C34" s="44">
        <v>470000</v>
      </c>
      <c r="D34" s="45">
        <v>455000</v>
      </c>
      <c r="E34" s="46" t="s">
        <v>6</v>
      </c>
      <c r="F34" s="47">
        <v>485000</v>
      </c>
      <c r="G34" s="48">
        <f>C34*G8</f>
        <v>85455.400000000009</v>
      </c>
      <c r="H34" s="49">
        <f t="shared" si="0"/>
        <v>42727.700000000004</v>
      </c>
      <c r="I34" s="50">
        <f>C34*I8</f>
        <v>85464.8</v>
      </c>
      <c r="J34" s="51">
        <f t="shared" si="1"/>
        <v>42732.4</v>
      </c>
      <c r="K34" s="59"/>
    </row>
    <row r="35" spans="1:11" s="5" customFormat="1" ht="15" customHeight="1" x14ac:dyDescent="0.15">
      <c r="A35" s="4"/>
      <c r="B35" s="29">
        <v>26</v>
      </c>
      <c r="C35" s="21">
        <v>500000</v>
      </c>
      <c r="D35" s="22">
        <v>485000</v>
      </c>
      <c r="E35" s="23" t="s">
        <v>6</v>
      </c>
      <c r="F35" s="24">
        <v>515000</v>
      </c>
      <c r="G35" s="25">
        <f>C35*G8</f>
        <v>90910</v>
      </c>
      <c r="H35" s="26">
        <f t="shared" si="0"/>
        <v>45455</v>
      </c>
      <c r="I35" s="27">
        <f>C35*I8</f>
        <v>90920</v>
      </c>
      <c r="J35" s="28">
        <f t="shared" si="1"/>
        <v>45460</v>
      </c>
      <c r="K35" s="59"/>
    </row>
    <row r="36" spans="1:11" s="5" customFormat="1" ht="15" customHeight="1" x14ac:dyDescent="0.15">
      <c r="A36" s="4"/>
      <c r="B36" s="52">
        <v>27</v>
      </c>
      <c r="C36" s="44">
        <v>530000</v>
      </c>
      <c r="D36" s="45">
        <v>515000</v>
      </c>
      <c r="E36" s="46" t="s">
        <v>6</v>
      </c>
      <c r="F36" s="47">
        <v>545000</v>
      </c>
      <c r="G36" s="48">
        <f>C36*G8</f>
        <v>96364.6</v>
      </c>
      <c r="H36" s="49">
        <f t="shared" si="0"/>
        <v>48182.3</v>
      </c>
      <c r="I36" s="50">
        <f>C36*I8</f>
        <v>96375.2</v>
      </c>
      <c r="J36" s="51">
        <f t="shared" si="1"/>
        <v>48187.6</v>
      </c>
      <c r="K36" s="59"/>
    </row>
    <row r="37" spans="1:11" s="5" customFormat="1" ht="15" customHeight="1" x14ac:dyDescent="0.15">
      <c r="A37" s="4"/>
      <c r="B37" s="29">
        <v>28</v>
      </c>
      <c r="C37" s="21">
        <v>560000</v>
      </c>
      <c r="D37" s="22">
        <v>545000</v>
      </c>
      <c r="E37" s="23" t="s">
        <v>6</v>
      </c>
      <c r="F37" s="24">
        <v>575000</v>
      </c>
      <c r="G37" s="25">
        <f>C37*G8</f>
        <v>101819.20000000001</v>
      </c>
      <c r="H37" s="26">
        <f t="shared" si="0"/>
        <v>50909.600000000006</v>
      </c>
      <c r="I37" s="27">
        <f>C37*I8</f>
        <v>101830.39999999999</v>
      </c>
      <c r="J37" s="28">
        <f t="shared" si="1"/>
        <v>50915.199999999997</v>
      </c>
      <c r="K37" s="59"/>
    </row>
    <row r="38" spans="1:11" s="5" customFormat="1" ht="15" customHeight="1" x14ac:dyDescent="0.15">
      <c r="A38" s="4"/>
      <c r="B38" s="52">
        <v>29</v>
      </c>
      <c r="C38" s="44">
        <v>590000</v>
      </c>
      <c r="D38" s="45">
        <v>575000</v>
      </c>
      <c r="E38" s="46" t="s">
        <v>6</v>
      </c>
      <c r="F38" s="47">
        <v>605000</v>
      </c>
      <c r="G38" s="48">
        <f>C38*G8</f>
        <v>107273.8</v>
      </c>
      <c r="H38" s="49">
        <f t="shared" si="0"/>
        <v>53636.9</v>
      </c>
      <c r="I38" s="50">
        <f>C38*I8</f>
        <v>107285.6</v>
      </c>
      <c r="J38" s="51">
        <f t="shared" si="1"/>
        <v>53642.8</v>
      </c>
      <c r="K38" s="59"/>
    </row>
    <row r="39" spans="1:11" s="5" customFormat="1" ht="15" customHeight="1" thickBot="1" x14ac:dyDescent="0.2">
      <c r="A39" s="4"/>
      <c r="B39" s="29">
        <v>30</v>
      </c>
      <c r="C39" s="70">
        <v>620000</v>
      </c>
      <c r="D39" s="71">
        <v>605000</v>
      </c>
      <c r="E39" s="72" t="s">
        <v>6</v>
      </c>
      <c r="F39" s="73"/>
      <c r="G39" s="74">
        <f>C39*G8</f>
        <v>112728.40000000001</v>
      </c>
      <c r="H39" s="75">
        <f t="shared" si="0"/>
        <v>56364.200000000004</v>
      </c>
      <c r="I39" s="76">
        <f>C39*I8</f>
        <v>112740.8</v>
      </c>
      <c r="J39" s="77">
        <f t="shared" si="1"/>
        <v>56370.400000000001</v>
      </c>
      <c r="K39" s="59"/>
    </row>
    <row r="40" spans="1:11" s="5" customFormat="1" ht="11.25" customHeight="1" thickTop="1" x14ac:dyDescent="0.15">
      <c r="A40" s="4"/>
      <c r="B40" s="30"/>
      <c r="C40" s="31"/>
      <c r="D40" s="32"/>
      <c r="E40" s="33"/>
      <c r="F40" s="32"/>
      <c r="G40" s="34"/>
      <c r="H40" s="34"/>
      <c r="I40" s="121"/>
      <c r="J40" s="121"/>
      <c r="K40" s="59"/>
    </row>
    <row r="41" spans="1:11" s="8" customFormat="1" ht="18" customHeight="1" x14ac:dyDescent="0.15">
      <c r="A41" s="7"/>
      <c r="B41" s="105" t="s">
        <v>39</v>
      </c>
      <c r="C41" s="104"/>
      <c r="D41" s="79"/>
      <c r="E41" s="79"/>
      <c r="F41" s="79"/>
      <c r="G41" s="79"/>
      <c r="H41" s="79"/>
      <c r="I41" s="79"/>
      <c r="J41" s="79"/>
      <c r="K41" s="60"/>
    </row>
    <row r="42" spans="1:11" s="5" customFormat="1" ht="18" customHeight="1" x14ac:dyDescent="0.15">
      <c r="A42" s="4"/>
      <c r="B42" s="79" t="s">
        <v>31</v>
      </c>
      <c r="C42" s="104"/>
      <c r="D42" s="79"/>
      <c r="E42" s="79"/>
      <c r="F42" s="79"/>
      <c r="G42" s="79"/>
      <c r="H42" s="79"/>
      <c r="I42" s="79"/>
      <c r="J42" s="79"/>
      <c r="K42" s="59"/>
    </row>
    <row r="43" spans="1:11" s="5" customFormat="1" ht="18" customHeight="1" x14ac:dyDescent="0.15">
      <c r="A43" s="4"/>
      <c r="B43" s="79" t="s">
        <v>32</v>
      </c>
      <c r="C43" s="79"/>
      <c r="D43" s="79"/>
      <c r="E43" s="79"/>
      <c r="F43" s="79"/>
      <c r="G43" s="79"/>
      <c r="H43" s="79"/>
      <c r="I43" s="79"/>
      <c r="J43" s="79"/>
      <c r="K43" s="59"/>
    </row>
    <row r="44" spans="1:11" s="5" customFormat="1" ht="18" customHeight="1" x14ac:dyDescent="0.15">
      <c r="A44" s="4"/>
      <c r="B44" s="105" t="s">
        <v>40</v>
      </c>
      <c r="C44" s="79"/>
      <c r="D44" s="79"/>
      <c r="E44" s="79"/>
      <c r="F44" s="79"/>
      <c r="G44" s="79"/>
      <c r="H44" s="79"/>
      <c r="I44" s="79"/>
      <c r="J44" s="79"/>
      <c r="K44" s="59"/>
    </row>
    <row r="45" spans="1:11" s="5" customFormat="1" ht="18" customHeight="1" x14ac:dyDescent="0.15">
      <c r="A45" s="4"/>
      <c r="B45" s="79" t="s">
        <v>37</v>
      </c>
      <c r="C45" s="79"/>
      <c r="D45" s="79"/>
      <c r="E45" s="79"/>
      <c r="F45" s="79"/>
      <c r="G45" s="79"/>
      <c r="H45" s="79"/>
      <c r="I45" s="79"/>
      <c r="J45" s="79"/>
      <c r="K45" s="79"/>
    </row>
    <row r="46" spans="1:11" s="5" customFormat="1" ht="6" customHeight="1" x14ac:dyDescent="0.15">
      <c r="A46" s="4"/>
      <c r="B46" s="57"/>
      <c r="C46" s="57"/>
      <c r="D46" s="57"/>
      <c r="E46" s="57"/>
      <c r="F46" s="57"/>
      <c r="G46" s="57"/>
      <c r="H46" s="57"/>
      <c r="I46" s="57"/>
      <c r="J46" s="57"/>
      <c r="K46" s="57"/>
    </row>
    <row r="47" spans="1:11" s="5" customFormat="1" ht="21.75" customHeight="1" x14ac:dyDescent="0.15">
      <c r="A47" s="4"/>
      <c r="B47" s="91" t="s">
        <v>41</v>
      </c>
      <c r="C47" s="79"/>
      <c r="D47" s="79"/>
      <c r="E47" s="79"/>
      <c r="F47" s="79"/>
      <c r="G47" s="79"/>
      <c r="H47" s="79"/>
      <c r="I47" s="79"/>
      <c r="J47" s="79"/>
      <c r="K47" s="59"/>
    </row>
    <row r="48" spans="1:11" s="5" customFormat="1" ht="21.75" customHeight="1" x14ac:dyDescent="0.15">
      <c r="A48" s="4"/>
      <c r="B48" s="91" t="s">
        <v>42</v>
      </c>
      <c r="C48" s="122"/>
      <c r="D48" s="122"/>
      <c r="E48" s="122"/>
      <c r="F48" s="122"/>
      <c r="G48" s="122"/>
      <c r="H48" s="122"/>
      <c r="I48" s="122"/>
      <c r="J48" s="122"/>
      <c r="K48" s="59"/>
    </row>
    <row r="49" spans="1:11" s="5" customFormat="1" ht="21.75" customHeight="1" x14ac:dyDescent="0.15">
      <c r="A49" s="4"/>
      <c r="B49" s="91" t="s">
        <v>11</v>
      </c>
      <c r="C49" s="79"/>
      <c r="D49" s="79"/>
      <c r="E49" s="79"/>
      <c r="F49" s="79"/>
      <c r="G49" s="79"/>
      <c r="H49" s="79"/>
      <c r="I49" s="79"/>
      <c r="J49" s="79"/>
      <c r="K49" s="59"/>
    </row>
    <row r="50" spans="1:11" s="5" customFormat="1" ht="18" customHeight="1" x14ac:dyDescent="0.15">
      <c r="A50" s="4"/>
      <c r="B50" s="86" t="s">
        <v>12</v>
      </c>
      <c r="C50" s="82"/>
      <c r="D50" s="82"/>
      <c r="E50" s="82"/>
      <c r="F50" s="82"/>
      <c r="G50" s="82"/>
      <c r="H50" s="82"/>
      <c r="I50" s="82"/>
      <c r="J50" s="82"/>
      <c r="K50" s="59"/>
    </row>
    <row r="51" spans="1:11" s="5" customFormat="1" ht="18" customHeight="1" x14ac:dyDescent="0.15">
      <c r="A51" s="4"/>
      <c r="B51" s="86" t="s">
        <v>13</v>
      </c>
      <c r="C51" s="86"/>
      <c r="D51" s="86"/>
      <c r="E51" s="86"/>
      <c r="F51" s="86"/>
      <c r="G51" s="86"/>
      <c r="H51" s="86"/>
      <c r="I51" s="86"/>
      <c r="J51" s="86"/>
      <c r="K51" s="59"/>
    </row>
    <row r="52" spans="1:11" s="5" customFormat="1" ht="18" customHeight="1" x14ac:dyDescent="0.15">
      <c r="A52" s="4"/>
      <c r="B52" s="86" t="s">
        <v>14</v>
      </c>
      <c r="C52" s="86"/>
      <c r="D52" s="86"/>
      <c r="E52" s="86"/>
      <c r="F52" s="86"/>
      <c r="G52" s="86"/>
      <c r="H52" s="86"/>
      <c r="I52" s="86"/>
      <c r="J52" s="86"/>
      <c r="K52" s="32"/>
    </row>
    <row r="53" spans="1:11" s="5" customFormat="1" ht="18" customHeight="1" x14ac:dyDescent="0.15">
      <c r="A53" s="4"/>
      <c r="B53" s="86" t="s">
        <v>16</v>
      </c>
      <c r="C53" s="86"/>
      <c r="D53" s="86"/>
      <c r="E53" s="86"/>
      <c r="F53" s="86"/>
      <c r="G53" s="86"/>
      <c r="H53" s="86"/>
      <c r="I53" s="86"/>
      <c r="J53" s="86"/>
      <c r="K53" s="61"/>
    </row>
    <row r="54" spans="1:11" s="5" customFormat="1" ht="18" customHeight="1" x14ac:dyDescent="0.15">
      <c r="A54" s="4"/>
      <c r="B54" s="86" t="s">
        <v>15</v>
      </c>
      <c r="C54" s="86"/>
      <c r="D54" s="86"/>
      <c r="E54" s="86"/>
      <c r="F54" s="86"/>
      <c r="G54" s="86"/>
      <c r="H54" s="86"/>
      <c r="I54" s="86"/>
      <c r="J54" s="86"/>
      <c r="K54" s="62"/>
    </row>
    <row r="55" spans="1:11" s="5" customFormat="1" ht="5.25" customHeight="1" x14ac:dyDescent="0.15">
      <c r="A55" s="4"/>
      <c r="B55" s="107"/>
      <c r="C55" s="107"/>
      <c r="D55" s="107"/>
      <c r="E55" s="107"/>
      <c r="F55" s="107"/>
      <c r="G55" s="107"/>
      <c r="H55" s="107"/>
      <c r="I55" s="107"/>
      <c r="J55" s="107"/>
      <c r="K55" s="62"/>
    </row>
    <row r="56" spans="1:11" s="5" customFormat="1" ht="18" customHeight="1" x14ac:dyDescent="0.15">
      <c r="A56" s="4"/>
      <c r="B56" s="106" t="s">
        <v>17</v>
      </c>
      <c r="C56" s="106"/>
      <c r="D56" s="106"/>
      <c r="E56" s="106"/>
      <c r="F56" s="106"/>
      <c r="G56" s="106"/>
      <c r="H56" s="106"/>
      <c r="I56" s="106"/>
      <c r="J56" s="106"/>
      <c r="K56" s="62"/>
    </row>
    <row r="57" spans="1:11" s="5" customFormat="1" ht="18" customHeight="1" x14ac:dyDescent="0.15">
      <c r="A57" s="4"/>
      <c r="B57" s="86" t="s">
        <v>18</v>
      </c>
      <c r="C57" s="86"/>
      <c r="D57" s="86"/>
      <c r="E57" s="86"/>
      <c r="F57" s="86"/>
      <c r="G57" s="86"/>
      <c r="H57" s="86"/>
      <c r="I57" s="86"/>
      <c r="J57" s="86"/>
      <c r="K57" s="62"/>
    </row>
    <row r="58" spans="1:11" s="5" customFormat="1" ht="18" customHeight="1" x14ac:dyDescent="0.15">
      <c r="A58" s="4"/>
      <c r="B58" s="83" t="s">
        <v>19</v>
      </c>
      <c r="C58" s="82"/>
      <c r="D58" s="82"/>
      <c r="E58" s="82"/>
      <c r="F58" s="82"/>
      <c r="G58" s="82"/>
      <c r="H58" s="82"/>
      <c r="I58" s="82"/>
      <c r="J58" s="82"/>
      <c r="K58" s="63"/>
    </row>
    <row r="59" spans="1:11" s="5" customFormat="1" ht="4.5" customHeight="1" x14ac:dyDescent="0.15">
      <c r="A59" s="4"/>
      <c r="B59" s="87"/>
      <c r="C59" s="88"/>
      <c r="D59" s="88"/>
      <c r="E59" s="88"/>
      <c r="F59" s="88"/>
      <c r="G59" s="88"/>
      <c r="H59" s="88"/>
      <c r="I59" s="88"/>
      <c r="J59" s="88"/>
      <c r="K59" s="63"/>
    </row>
    <row r="60" spans="1:11" s="5" customFormat="1" ht="18" customHeight="1" x14ac:dyDescent="0.15">
      <c r="A60" s="4"/>
      <c r="B60" s="78" t="s">
        <v>20</v>
      </c>
      <c r="C60" s="85"/>
      <c r="D60" s="85"/>
      <c r="E60" s="85"/>
      <c r="F60" s="85"/>
      <c r="G60" s="85"/>
      <c r="H60" s="85"/>
      <c r="I60" s="85"/>
      <c r="J60" s="85"/>
      <c r="K60" s="63"/>
    </row>
    <row r="61" spans="1:11" s="5" customFormat="1" ht="18" customHeight="1" x14ac:dyDescent="0.15">
      <c r="A61" s="4"/>
      <c r="B61" s="83" t="s">
        <v>21</v>
      </c>
      <c r="C61" s="82"/>
      <c r="D61" s="82"/>
      <c r="E61" s="82"/>
      <c r="F61" s="82"/>
      <c r="G61" s="82"/>
      <c r="H61" s="82"/>
      <c r="I61" s="82"/>
      <c r="J61" s="82"/>
      <c r="K61" s="63"/>
    </row>
    <row r="62" spans="1:11" s="5" customFormat="1" ht="20.25" customHeight="1" x14ac:dyDescent="0.15">
      <c r="A62" s="4"/>
      <c r="B62" s="83" t="s">
        <v>25</v>
      </c>
      <c r="C62" s="82"/>
      <c r="D62" s="82"/>
      <c r="E62" s="82"/>
      <c r="F62" s="82"/>
      <c r="G62" s="82"/>
      <c r="H62" s="82"/>
      <c r="I62" s="82"/>
      <c r="J62" s="82"/>
      <c r="K62" s="63"/>
    </row>
    <row r="63" spans="1:11" s="5" customFormat="1" ht="18.75" customHeight="1" x14ac:dyDescent="0.15">
      <c r="A63" s="4"/>
      <c r="B63" s="83" t="s">
        <v>26</v>
      </c>
      <c r="C63" s="82"/>
      <c r="D63" s="82"/>
      <c r="E63" s="82"/>
      <c r="F63" s="82"/>
      <c r="G63" s="82"/>
      <c r="H63" s="82"/>
      <c r="I63" s="82"/>
      <c r="J63" s="82"/>
      <c r="K63" s="63"/>
    </row>
    <row r="64" spans="1:11" s="5" customFormat="1" ht="4.5" customHeight="1" x14ac:dyDescent="0.15">
      <c r="A64" s="4"/>
      <c r="B64" s="81"/>
      <c r="C64" s="81"/>
      <c r="D64" s="81"/>
      <c r="E64" s="81"/>
      <c r="F64" s="81"/>
      <c r="G64" s="81"/>
      <c r="H64" s="81"/>
      <c r="I64" s="81"/>
      <c r="J64" s="81"/>
      <c r="K64" s="63"/>
    </row>
    <row r="65" spans="1:11" s="5" customFormat="1" ht="18" customHeight="1" x14ac:dyDescent="0.15">
      <c r="A65" s="4"/>
      <c r="B65" s="78" t="s">
        <v>24</v>
      </c>
      <c r="C65" s="78"/>
      <c r="D65" s="78"/>
      <c r="E65" s="78"/>
      <c r="F65" s="78"/>
      <c r="G65" s="78"/>
      <c r="H65" s="78"/>
      <c r="I65" s="78"/>
      <c r="J65" s="78"/>
      <c r="K65" s="63"/>
    </row>
    <row r="66" spans="1:11" s="5" customFormat="1" ht="18" customHeight="1" x14ac:dyDescent="0.15">
      <c r="A66" s="4"/>
      <c r="B66" s="83" t="s">
        <v>23</v>
      </c>
      <c r="C66" s="83"/>
      <c r="D66" s="83"/>
      <c r="E66" s="83"/>
      <c r="F66" s="83"/>
      <c r="G66" s="83"/>
      <c r="H66" s="83"/>
      <c r="I66" s="83"/>
      <c r="J66" s="83"/>
      <c r="K66" s="63"/>
    </row>
    <row r="67" spans="1:11" s="5" customFormat="1" ht="18" customHeight="1" x14ac:dyDescent="0.15">
      <c r="A67" s="4"/>
      <c r="B67" s="83" t="s">
        <v>36</v>
      </c>
      <c r="C67" s="83"/>
      <c r="D67" s="83"/>
      <c r="E67" s="83"/>
      <c r="F67" s="83"/>
      <c r="G67" s="83"/>
      <c r="H67" s="83"/>
      <c r="I67" s="83"/>
      <c r="J67" s="83"/>
      <c r="K67" s="63"/>
    </row>
    <row r="68" spans="1:11" s="5" customFormat="1" ht="18" customHeight="1" x14ac:dyDescent="0.15">
      <c r="A68" s="4"/>
      <c r="B68" s="83" t="s">
        <v>43</v>
      </c>
      <c r="C68" s="82"/>
      <c r="D68" s="82"/>
      <c r="E68" s="82"/>
      <c r="F68" s="82"/>
      <c r="G68" s="82"/>
      <c r="H68" s="82"/>
      <c r="I68" s="82"/>
      <c r="J68" s="82"/>
      <c r="K68" s="63"/>
    </row>
    <row r="69" spans="1:11" s="5" customFormat="1" ht="6.75" customHeight="1" x14ac:dyDescent="0.15">
      <c r="A69" s="4"/>
      <c r="B69" s="81"/>
      <c r="C69" s="82"/>
      <c r="D69" s="82"/>
      <c r="E69" s="82"/>
      <c r="F69" s="82"/>
      <c r="G69" s="82"/>
      <c r="H69" s="82"/>
      <c r="I69" s="82"/>
      <c r="J69" s="82"/>
      <c r="K69" s="63"/>
    </row>
    <row r="70" spans="1:11" s="5" customFormat="1" ht="18" customHeight="1" x14ac:dyDescent="0.15">
      <c r="A70" s="4"/>
      <c r="B70" s="78" t="s">
        <v>33</v>
      </c>
      <c r="C70" s="80"/>
      <c r="D70" s="80"/>
      <c r="E70" s="80"/>
      <c r="F70" s="80"/>
      <c r="G70" s="80"/>
      <c r="H70" s="80"/>
      <c r="I70" s="80"/>
      <c r="J70" s="80"/>
      <c r="K70" s="64"/>
    </row>
    <row r="71" spans="1:11" s="5" customFormat="1" ht="18" customHeight="1" x14ac:dyDescent="0.15">
      <c r="A71" s="4"/>
      <c r="B71" s="78" t="s">
        <v>34</v>
      </c>
      <c r="C71" s="85"/>
      <c r="D71" s="85"/>
      <c r="E71" s="85"/>
      <c r="F71" s="85"/>
      <c r="G71" s="85"/>
      <c r="H71" s="85"/>
      <c r="I71" s="85"/>
      <c r="J71" s="85"/>
      <c r="K71" s="63"/>
    </row>
    <row r="72" spans="1:11" s="5" customFormat="1" ht="18" customHeight="1" x14ac:dyDescent="0.15">
      <c r="A72" s="4"/>
      <c r="B72" s="78" t="s">
        <v>35</v>
      </c>
      <c r="C72" s="84"/>
      <c r="D72" s="84"/>
      <c r="E72" s="84"/>
      <c r="F72" s="84"/>
      <c r="G72" s="84"/>
      <c r="H72" s="84"/>
      <c r="I72" s="84"/>
      <c r="J72" s="84"/>
      <c r="K72" s="63"/>
    </row>
    <row r="73" spans="1:11" s="5" customFormat="1" ht="18" customHeight="1" x14ac:dyDescent="0.15">
      <c r="A73" s="4"/>
      <c r="B73" s="78" t="s">
        <v>22</v>
      </c>
      <c r="C73" s="79"/>
      <c r="D73" s="79"/>
      <c r="E73" s="79"/>
      <c r="F73" s="79"/>
      <c r="G73" s="79"/>
      <c r="H73" s="79"/>
      <c r="I73" s="79"/>
      <c r="J73" s="79"/>
      <c r="K73" s="63"/>
    </row>
    <row r="74" spans="1:11" s="5" customFormat="1" ht="15" customHeight="1" x14ac:dyDescent="0.15">
      <c r="A74" s="4"/>
      <c r="B74" s="9"/>
      <c r="C74" s="10"/>
      <c r="D74" s="10"/>
      <c r="E74" s="10"/>
      <c r="F74" s="10"/>
      <c r="G74" s="10"/>
      <c r="H74" s="10"/>
      <c r="I74" s="10"/>
      <c r="J74" s="10"/>
      <c r="K74" s="6"/>
    </row>
    <row r="75" spans="1:11" ht="13.5" customHeight="1" x14ac:dyDescent="0.15"/>
    <row r="76" spans="1:11" ht="13.5" customHeight="1" x14ac:dyDescent="0.15"/>
    <row r="77" spans="1:11" ht="13.5" customHeight="1" x14ac:dyDescent="0.15"/>
    <row r="78" spans="1:11" ht="13.5" customHeight="1" x14ac:dyDescent="0.15"/>
    <row r="79" spans="1:11" ht="13.5" customHeight="1" x14ac:dyDescent="0.15"/>
    <row r="80" spans="1:11" ht="13.5" customHeight="1" x14ac:dyDescent="0.15"/>
    <row r="81" ht="13.5" customHeight="1" x14ac:dyDescent="0.15"/>
    <row r="82" ht="13.5" customHeight="1" x14ac:dyDescent="0.15"/>
    <row r="83" ht="13.5" customHeight="1" x14ac:dyDescent="0.15"/>
  </sheetData>
  <mergeCells count="39">
    <mergeCell ref="A1:A3"/>
    <mergeCell ref="D4:F8"/>
    <mergeCell ref="B4:C7"/>
    <mergeCell ref="B54:J54"/>
    <mergeCell ref="I40:J40"/>
    <mergeCell ref="B41:J41"/>
    <mergeCell ref="B43:J43"/>
    <mergeCell ref="B45:K45"/>
    <mergeCell ref="B52:J52"/>
    <mergeCell ref="B51:J51"/>
    <mergeCell ref="B48:J48"/>
    <mergeCell ref="B61:J61"/>
    <mergeCell ref="B53:J53"/>
    <mergeCell ref="B59:J59"/>
    <mergeCell ref="B1:J3"/>
    <mergeCell ref="B58:J58"/>
    <mergeCell ref="B49:J49"/>
    <mergeCell ref="B57:J57"/>
    <mergeCell ref="G4:H6"/>
    <mergeCell ref="I4:J6"/>
    <mergeCell ref="B42:J42"/>
    <mergeCell ref="B44:J44"/>
    <mergeCell ref="B56:J56"/>
    <mergeCell ref="B55:J55"/>
    <mergeCell ref="B47:J47"/>
    <mergeCell ref="B60:J60"/>
    <mergeCell ref="B50:J50"/>
    <mergeCell ref="B73:J73"/>
    <mergeCell ref="B70:J70"/>
    <mergeCell ref="B69:J69"/>
    <mergeCell ref="B62:J62"/>
    <mergeCell ref="B63:J63"/>
    <mergeCell ref="B64:J64"/>
    <mergeCell ref="B67:J67"/>
    <mergeCell ref="B65:J65"/>
    <mergeCell ref="B66:J66"/>
    <mergeCell ref="B68:J68"/>
    <mergeCell ref="B72:J72"/>
    <mergeCell ref="B71:J71"/>
  </mergeCells>
  <phoneticPr fontId="2"/>
  <printOptions horizontalCentered="1" verticalCentered="1"/>
  <pageMargins left="0.39370078740157483" right="0.15748031496062992" top="0.19685039370078741" bottom="0.15748031496062992" header="0.19685039370078741" footer="3.937007874015748E-2"/>
  <pageSetup paperSize="9" scale="77"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2019-12-25T05:37:39Z</cp:lastPrinted>
  <dcterms:created xsi:type="dcterms:W3CDTF">2000-01-14T13:37:06Z</dcterms:created>
  <dcterms:modified xsi:type="dcterms:W3CDTF">2019-12-25T05:38:19Z</dcterms:modified>
</cp:coreProperties>
</file>