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4_拠点共有（機構本部）\11_事業管理部門\02_厚生年金保険部\01_文書共有フォルダ\03　適用企画G\02 個人フォルダ\19_丸山\01_担当業務\15_HP確認作業\第１回　修正が必要なファイル\8955\"/>
    </mc:Choice>
  </mc:AlternateContent>
  <bookViews>
    <workbookView xWindow="0" yWindow="1695" windowWidth="15480" windowHeight="11640"/>
  </bookViews>
  <sheets>
    <sheet name="2.4%" sheetId="1" r:id="rId1"/>
    <sheet name="2.5%" sheetId="2" r:id="rId2"/>
    <sheet name="2.6%" sheetId="3" r:id="rId3"/>
    <sheet name="2.7%" sheetId="4" r:id="rId4"/>
    <sheet name="2.8%" sheetId="5" r:id="rId5"/>
    <sheet name="2.9%" sheetId="6" r:id="rId6"/>
    <sheet name="3.0%" sheetId="7" r:id="rId7"/>
    <sheet name="3.1%" sheetId="8" r:id="rId8"/>
    <sheet name="3.2%" sheetId="9" r:id="rId9"/>
    <sheet name="3.3%" sheetId="10" r:id="rId10"/>
    <sheet name="3.4%" sheetId="11" r:id="rId11"/>
    <sheet name="3.5%" sheetId="12" r:id="rId12"/>
    <sheet name="3.6%" sheetId="13" r:id="rId13"/>
    <sheet name="3.7%" sheetId="14" r:id="rId14"/>
    <sheet name="3.8%" sheetId="15" r:id="rId15"/>
    <sheet name="3.9%" sheetId="16" r:id="rId16"/>
    <sheet name="4.0%" sheetId="17" r:id="rId17"/>
    <sheet name="4.1%" sheetId="18" r:id="rId18"/>
    <sheet name="4.2%" sheetId="19" r:id="rId19"/>
    <sheet name="4.3%" sheetId="20" r:id="rId20"/>
    <sheet name="4.4%" sheetId="21" r:id="rId21"/>
    <sheet name="4.5%" sheetId="22" r:id="rId22"/>
    <sheet name="4.6%" sheetId="23" r:id="rId23"/>
    <sheet name="4.7%" sheetId="24" r:id="rId24"/>
    <sheet name="4.8%" sheetId="25" r:id="rId25"/>
    <sheet name="4.9%" sheetId="26" r:id="rId26"/>
    <sheet name="5.0%" sheetId="28" r:id="rId27"/>
  </sheets>
  <definedNames>
    <definedName name="_xlnm.Print_Area" localSheetId="0">'2.4%'!$A$1:$L$73</definedName>
    <definedName name="_xlnm.Print_Area" localSheetId="1">'2.5%'!$A$1:$L$73</definedName>
    <definedName name="_xlnm.Print_Area" localSheetId="2">'2.6%'!$A$1:$L$73</definedName>
    <definedName name="_xlnm.Print_Area" localSheetId="3">'2.7%'!$A$1:$L$73</definedName>
    <definedName name="_xlnm.Print_Area" localSheetId="4">'2.8%'!$A$1:$L$73</definedName>
    <definedName name="_xlnm.Print_Area" localSheetId="5">'2.9%'!$A$1:$L$73</definedName>
    <definedName name="_xlnm.Print_Area" localSheetId="6">'3.0%'!$A$1:$L$73</definedName>
    <definedName name="_xlnm.Print_Area" localSheetId="7">'3.1%'!$A$1:$L$73</definedName>
    <definedName name="_xlnm.Print_Area" localSheetId="8">'3.2%'!$A$1:$L$73</definedName>
    <definedName name="_xlnm.Print_Area" localSheetId="9">'3.3%'!$A$1:$L$73</definedName>
    <definedName name="_xlnm.Print_Area" localSheetId="10">'3.4%'!$A$1:$L$73</definedName>
    <definedName name="_xlnm.Print_Area" localSheetId="11">'3.5%'!$A$1:$L$73</definedName>
    <definedName name="_xlnm.Print_Area" localSheetId="12">'3.6%'!$A$1:$L$73</definedName>
    <definedName name="_xlnm.Print_Area" localSheetId="13">'3.7%'!$A$1:$L$73</definedName>
    <definedName name="_xlnm.Print_Area" localSheetId="14">'3.8%'!$A$1:$L$73</definedName>
    <definedName name="_xlnm.Print_Area" localSheetId="15">'3.9%'!$A$1:$L$73</definedName>
    <definedName name="_xlnm.Print_Area" localSheetId="16">'4.0%'!$A$1:$L$73</definedName>
    <definedName name="_xlnm.Print_Area" localSheetId="17">'4.1%'!$A$1:$L$73</definedName>
    <definedName name="_xlnm.Print_Area" localSheetId="18">'4.2%'!$A$1:$L$73</definedName>
    <definedName name="_xlnm.Print_Area" localSheetId="19">'4.3%'!$A$1:$L$73</definedName>
    <definedName name="_xlnm.Print_Area" localSheetId="20">'4.4%'!$A$1:$L$73</definedName>
    <definedName name="_xlnm.Print_Area" localSheetId="21">'4.5%'!$A$1:$L$73</definedName>
    <definedName name="_xlnm.Print_Area" localSheetId="22">'4.6%'!$A$1:$L$73</definedName>
    <definedName name="_xlnm.Print_Area" localSheetId="23">'4.7%'!$A$1:$L$73</definedName>
    <definedName name="_xlnm.Print_Area" localSheetId="24">'4.8%'!$A$1:$L$73</definedName>
    <definedName name="_xlnm.Print_Area" localSheetId="25">'4.9%'!$A$1:$L$73</definedName>
    <definedName name="_xlnm.Print_Area" localSheetId="26">'5.0%'!$A$1:$L$73</definedName>
  </definedNames>
  <calcPr calcId="162913"/>
</workbook>
</file>

<file path=xl/calcChain.xml><?xml version="1.0" encoding="utf-8"?>
<calcChain xmlns="http://schemas.openxmlformats.org/spreadsheetml/2006/main">
  <c r="I43" i="28" l="1"/>
  <c r="K43" i="28" s="1"/>
  <c r="I42" i="28"/>
  <c r="K42" i="28" s="1"/>
  <c r="I41" i="28"/>
  <c r="K41" i="28" s="1"/>
  <c r="I40" i="28"/>
  <c r="K40" i="28" s="1"/>
  <c r="I39" i="28"/>
  <c r="K39" i="28" s="1"/>
  <c r="I38" i="28"/>
  <c r="K38" i="28" s="1"/>
  <c r="I37" i="28"/>
  <c r="K37" i="28" s="1"/>
  <c r="I36" i="28"/>
  <c r="K36" i="28" s="1"/>
  <c r="I35" i="28"/>
  <c r="K35" i="28" s="1"/>
  <c r="I34" i="28"/>
  <c r="K34" i="28" s="1"/>
  <c r="I33" i="28"/>
  <c r="K33" i="28" s="1"/>
  <c r="I32" i="28"/>
  <c r="K32" i="28" s="1"/>
  <c r="I31" i="28"/>
  <c r="K31" i="28" s="1"/>
  <c r="I30" i="28"/>
  <c r="K30" i="28" s="1"/>
  <c r="I29" i="28"/>
  <c r="K29" i="28" s="1"/>
  <c r="I28" i="28"/>
  <c r="K28" i="28" s="1"/>
  <c r="I27" i="28"/>
  <c r="K27" i="28" s="1"/>
  <c r="I26" i="28"/>
  <c r="K26" i="28" s="1"/>
  <c r="I25" i="28"/>
  <c r="K25" i="28" s="1"/>
  <c r="I24" i="28"/>
  <c r="K24" i="28" s="1"/>
  <c r="I23" i="28"/>
  <c r="K23" i="28" s="1"/>
  <c r="I22" i="28"/>
  <c r="K22" i="28" s="1"/>
  <c r="I21" i="28"/>
  <c r="K21" i="28" s="1"/>
  <c r="I20" i="28"/>
  <c r="K20" i="28" s="1"/>
  <c r="I19" i="28"/>
  <c r="K19" i="28" s="1"/>
  <c r="I18" i="28"/>
  <c r="K18" i="28" s="1"/>
  <c r="I17" i="28"/>
  <c r="K17" i="28" s="1"/>
  <c r="I16" i="28"/>
  <c r="K16" i="28" s="1"/>
  <c r="I15" i="28"/>
  <c r="K15" i="28" s="1"/>
  <c r="I14" i="28"/>
  <c r="K14" i="28" s="1"/>
  <c r="I43" i="26"/>
  <c r="K43" i="26" s="1"/>
  <c r="I42" i="26"/>
  <c r="K42" i="26" s="1"/>
  <c r="I41" i="26"/>
  <c r="K41" i="26" s="1"/>
  <c r="I40" i="26"/>
  <c r="K40" i="26" s="1"/>
  <c r="I39" i="26"/>
  <c r="K39" i="26" s="1"/>
  <c r="I38" i="26"/>
  <c r="K38" i="26" s="1"/>
  <c r="I37" i="26"/>
  <c r="K37" i="26" s="1"/>
  <c r="I36" i="26"/>
  <c r="K36" i="26" s="1"/>
  <c r="I35" i="26"/>
  <c r="K35" i="26" s="1"/>
  <c r="I34" i="26"/>
  <c r="K34" i="26" s="1"/>
  <c r="I33" i="26"/>
  <c r="K33" i="26" s="1"/>
  <c r="I32" i="26"/>
  <c r="K32" i="26" s="1"/>
  <c r="I31" i="26"/>
  <c r="K31" i="26" s="1"/>
  <c r="I30" i="26"/>
  <c r="K30" i="26" s="1"/>
  <c r="I29" i="26"/>
  <c r="K29" i="26" s="1"/>
  <c r="I28" i="26"/>
  <c r="K28" i="26" s="1"/>
  <c r="I27" i="26"/>
  <c r="K27" i="26" s="1"/>
  <c r="I26" i="26"/>
  <c r="K26" i="26" s="1"/>
  <c r="I25" i="26"/>
  <c r="K25" i="26" s="1"/>
  <c r="I24" i="26"/>
  <c r="K24" i="26" s="1"/>
  <c r="I23" i="26"/>
  <c r="K23" i="26" s="1"/>
  <c r="I22" i="26"/>
  <c r="K22" i="26" s="1"/>
  <c r="I21" i="26"/>
  <c r="K21" i="26" s="1"/>
  <c r="I20" i="26"/>
  <c r="K20" i="26" s="1"/>
  <c r="I19" i="26"/>
  <c r="K19" i="26" s="1"/>
  <c r="I18" i="26"/>
  <c r="K18" i="26" s="1"/>
  <c r="I17" i="26"/>
  <c r="K17" i="26" s="1"/>
  <c r="I16" i="26"/>
  <c r="K16" i="26" s="1"/>
  <c r="I15" i="26"/>
  <c r="K15" i="26" s="1"/>
  <c r="I14" i="26"/>
  <c r="K14" i="26" s="1"/>
  <c r="I43" i="25"/>
  <c r="K43" i="25" s="1"/>
  <c r="I42" i="25"/>
  <c r="K42" i="25" s="1"/>
  <c r="I41" i="25"/>
  <c r="K41" i="25" s="1"/>
  <c r="I40" i="25"/>
  <c r="K40" i="25" s="1"/>
  <c r="I39" i="25"/>
  <c r="K39" i="25" s="1"/>
  <c r="I38" i="25"/>
  <c r="K38" i="25" s="1"/>
  <c r="I37" i="25"/>
  <c r="K37" i="25" s="1"/>
  <c r="I36" i="25"/>
  <c r="K36" i="25" s="1"/>
  <c r="I35" i="25"/>
  <c r="K35" i="25" s="1"/>
  <c r="I34" i="25"/>
  <c r="K34" i="25" s="1"/>
  <c r="I33" i="25"/>
  <c r="K33" i="25" s="1"/>
  <c r="I32" i="25"/>
  <c r="K32" i="25" s="1"/>
  <c r="I31" i="25"/>
  <c r="K31" i="25" s="1"/>
  <c r="I30" i="25"/>
  <c r="K30" i="25" s="1"/>
  <c r="I29" i="25"/>
  <c r="K29" i="25" s="1"/>
  <c r="I28" i="25"/>
  <c r="K28" i="25" s="1"/>
  <c r="I27" i="25"/>
  <c r="K27" i="25" s="1"/>
  <c r="I26" i="25"/>
  <c r="K26" i="25" s="1"/>
  <c r="I25" i="25"/>
  <c r="K25" i="25" s="1"/>
  <c r="I24" i="25"/>
  <c r="K24" i="25" s="1"/>
  <c r="I23" i="25"/>
  <c r="K23" i="25" s="1"/>
  <c r="I22" i="25"/>
  <c r="K22" i="25" s="1"/>
  <c r="I21" i="25"/>
  <c r="K21" i="25" s="1"/>
  <c r="I20" i="25"/>
  <c r="K20" i="25" s="1"/>
  <c r="I19" i="25"/>
  <c r="K19" i="25" s="1"/>
  <c r="I18" i="25"/>
  <c r="K18" i="25" s="1"/>
  <c r="I17" i="25"/>
  <c r="K17" i="25" s="1"/>
  <c r="I16" i="25"/>
  <c r="K16" i="25" s="1"/>
  <c r="I15" i="25"/>
  <c r="K15" i="25" s="1"/>
  <c r="I14" i="25"/>
  <c r="K14" i="25" s="1"/>
  <c r="I43" i="24"/>
  <c r="K43" i="24" s="1"/>
  <c r="I42" i="24"/>
  <c r="K42" i="24" s="1"/>
  <c r="I41" i="24"/>
  <c r="K41" i="24" s="1"/>
  <c r="I40" i="24"/>
  <c r="K40" i="24" s="1"/>
  <c r="I39" i="24"/>
  <c r="K39" i="24" s="1"/>
  <c r="I38" i="24"/>
  <c r="K38" i="24" s="1"/>
  <c r="I37" i="24"/>
  <c r="K37" i="24" s="1"/>
  <c r="I36" i="24"/>
  <c r="K36" i="24" s="1"/>
  <c r="I35" i="24"/>
  <c r="K35" i="24" s="1"/>
  <c r="I34" i="24"/>
  <c r="K34" i="24" s="1"/>
  <c r="I33" i="24"/>
  <c r="K33" i="24" s="1"/>
  <c r="I32" i="24"/>
  <c r="K32" i="24" s="1"/>
  <c r="I31" i="24"/>
  <c r="K31" i="24" s="1"/>
  <c r="I30" i="24"/>
  <c r="K30" i="24" s="1"/>
  <c r="I29" i="24"/>
  <c r="K29" i="24" s="1"/>
  <c r="I28" i="24"/>
  <c r="K28" i="24" s="1"/>
  <c r="I27" i="24"/>
  <c r="K27" i="24" s="1"/>
  <c r="I26" i="24"/>
  <c r="K26" i="24" s="1"/>
  <c r="I25" i="24"/>
  <c r="K25" i="24" s="1"/>
  <c r="I24" i="24"/>
  <c r="K24" i="24" s="1"/>
  <c r="I23" i="24"/>
  <c r="K23" i="24" s="1"/>
  <c r="I22" i="24"/>
  <c r="K22" i="24" s="1"/>
  <c r="I21" i="24"/>
  <c r="K21" i="24" s="1"/>
  <c r="I20" i="24"/>
  <c r="K20" i="24" s="1"/>
  <c r="I19" i="24"/>
  <c r="K19" i="24" s="1"/>
  <c r="I18" i="24"/>
  <c r="K18" i="24" s="1"/>
  <c r="I17" i="24"/>
  <c r="K17" i="24" s="1"/>
  <c r="I16" i="24"/>
  <c r="K16" i="24" s="1"/>
  <c r="I15" i="24"/>
  <c r="K15" i="24" s="1"/>
  <c r="I14" i="24"/>
  <c r="K14" i="24" s="1"/>
  <c r="I43" i="23"/>
  <c r="K43" i="23" s="1"/>
  <c r="I42" i="23"/>
  <c r="K42" i="23" s="1"/>
  <c r="I41" i="23"/>
  <c r="K41" i="23" s="1"/>
  <c r="I40" i="23"/>
  <c r="K40" i="23" s="1"/>
  <c r="I39" i="23"/>
  <c r="K39" i="23" s="1"/>
  <c r="I38" i="23"/>
  <c r="K38" i="23" s="1"/>
  <c r="I37" i="23"/>
  <c r="K37" i="23" s="1"/>
  <c r="I36" i="23"/>
  <c r="K36" i="23" s="1"/>
  <c r="I35" i="23"/>
  <c r="K35" i="23" s="1"/>
  <c r="I34" i="23"/>
  <c r="K34" i="23" s="1"/>
  <c r="I33" i="23"/>
  <c r="K33" i="23" s="1"/>
  <c r="I32" i="23"/>
  <c r="K32" i="23" s="1"/>
  <c r="I31" i="23"/>
  <c r="K31" i="23" s="1"/>
  <c r="I30" i="23"/>
  <c r="K30" i="23" s="1"/>
  <c r="I29" i="23"/>
  <c r="K29" i="23" s="1"/>
  <c r="I28" i="23"/>
  <c r="K28" i="23" s="1"/>
  <c r="I27" i="23"/>
  <c r="K27" i="23" s="1"/>
  <c r="I26" i="23"/>
  <c r="K26" i="23" s="1"/>
  <c r="I25" i="23"/>
  <c r="K25" i="23" s="1"/>
  <c r="I24" i="23"/>
  <c r="K24" i="23" s="1"/>
  <c r="I23" i="23"/>
  <c r="K23" i="23" s="1"/>
  <c r="I22" i="23"/>
  <c r="K22" i="23" s="1"/>
  <c r="I21" i="23"/>
  <c r="K21" i="23" s="1"/>
  <c r="I20" i="23"/>
  <c r="K20" i="23" s="1"/>
  <c r="I19" i="23"/>
  <c r="K19" i="23" s="1"/>
  <c r="I18" i="23"/>
  <c r="K18" i="23" s="1"/>
  <c r="I17" i="23"/>
  <c r="K17" i="23" s="1"/>
  <c r="I16" i="23"/>
  <c r="K16" i="23" s="1"/>
  <c r="I15" i="23"/>
  <c r="K15" i="23" s="1"/>
  <c r="I14" i="23"/>
  <c r="K14" i="23" s="1"/>
  <c r="I43" i="22"/>
  <c r="K43" i="22" s="1"/>
  <c r="I42" i="22"/>
  <c r="K42" i="22" s="1"/>
  <c r="I41" i="22"/>
  <c r="K41" i="22" s="1"/>
  <c r="I40" i="22"/>
  <c r="K40" i="22" s="1"/>
  <c r="I39" i="22"/>
  <c r="K39" i="22" s="1"/>
  <c r="I38" i="22"/>
  <c r="K38" i="22" s="1"/>
  <c r="I37" i="22"/>
  <c r="K37" i="22" s="1"/>
  <c r="I36" i="22"/>
  <c r="K36" i="22" s="1"/>
  <c r="I35" i="22"/>
  <c r="K35" i="22" s="1"/>
  <c r="I34" i="22"/>
  <c r="K34" i="22" s="1"/>
  <c r="I33" i="22"/>
  <c r="K33" i="22" s="1"/>
  <c r="I32" i="22"/>
  <c r="K32" i="22" s="1"/>
  <c r="I31" i="22"/>
  <c r="K31" i="22" s="1"/>
  <c r="I30" i="22"/>
  <c r="K30" i="22" s="1"/>
  <c r="I29" i="22"/>
  <c r="K29" i="22" s="1"/>
  <c r="I28" i="22"/>
  <c r="K28" i="22" s="1"/>
  <c r="I27" i="22"/>
  <c r="K27" i="22" s="1"/>
  <c r="I26" i="22"/>
  <c r="K26" i="22" s="1"/>
  <c r="I25" i="22"/>
  <c r="K25" i="22" s="1"/>
  <c r="I24" i="22"/>
  <c r="K24" i="22" s="1"/>
  <c r="I23" i="22"/>
  <c r="K23" i="22" s="1"/>
  <c r="I22" i="22"/>
  <c r="K22" i="22" s="1"/>
  <c r="I21" i="22"/>
  <c r="K21" i="22" s="1"/>
  <c r="I20" i="22"/>
  <c r="K20" i="22" s="1"/>
  <c r="I19" i="22"/>
  <c r="K19" i="22" s="1"/>
  <c r="I18" i="22"/>
  <c r="K18" i="22" s="1"/>
  <c r="I17" i="22"/>
  <c r="K17" i="22" s="1"/>
  <c r="I16" i="22"/>
  <c r="K16" i="22" s="1"/>
  <c r="I15" i="22"/>
  <c r="K15" i="22" s="1"/>
  <c r="I14" i="22"/>
  <c r="K14" i="22" s="1"/>
  <c r="I43" i="21"/>
  <c r="K43" i="21" s="1"/>
  <c r="I42" i="21"/>
  <c r="K42" i="21" s="1"/>
  <c r="I41" i="21"/>
  <c r="K41" i="21" s="1"/>
  <c r="I40" i="21"/>
  <c r="K40" i="21" s="1"/>
  <c r="I39" i="21"/>
  <c r="K39" i="21" s="1"/>
  <c r="I38" i="21"/>
  <c r="K38" i="21" s="1"/>
  <c r="I37" i="21"/>
  <c r="K37" i="21" s="1"/>
  <c r="I36" i="21"/>
  <c r="K36" i="21" s="1"/>
  <c r="I35" i="21"/>
  <c r="K35" i="21" s="1"/>
  <c r="I34" i="21"/>
  <c r="K34" i="21" s="1"/>
  <c r="I33" i="21"/>
  <c r="K33" i="21" s="1"/>
  <c r="I32" i="21"/>
  <c r="K32" i="21" s="1"/>
  <c r="I31" i="21"/>
  <c r="K31" i="21" s="1"/>
  <c r="I30" i="21"/>
  <c r="K30" i="21" s="1"/>
  <c r="I29" i="21"/>
  <c r="K29" i="21" s="1"/>
  <c r="I28" i="21"/>
  <c r="K28" i="21" s="1"/>
  <c r="I27" i="21"/>
  <c r="K27" i="21" s="1"/>
  <c r="I26" i="21"/>
  <c r="K26" i="21" s="1"/>
  <c r="I25" i="21"/>
  <c r="K25" i="21" s="1"/>
  <c r="I24" i="21"/>
  <c r="K24" i="21" s="1"/>
  <c r="I23" i="21"/>
  <c r="K23" i="21" s="1"/>
  <c r="I22" i="21"/>
  <c r="K22" i="21" s="1"/>
  <c r="I21" i="21"/>
  <c r="K21" i="21" s="1"/>
  <c r="I20" i="21"/>
  <c r="K20" i="21" s="1"/>
  <c r="I19" i="21"/>
  <c r="K19" i="21" s="1"/>
  <c r="I18" i="21"/>
  <c r="K18" i="21" s="1"/>
  <c r="I17" i="21"/>
  <c r="K17" i="21" s="1"/>
  <c r="I16" i="21"/>
  <c r="K16" i="21" s="1"/>
  <c r="I15" i="21"/>
  <c r="K15" i="21" s="1"/>
  <c r="I14" i="21"/>
  <c r="K14" i="21" s="1"/>
  <c r="I43" i="20"/>
  <c r="K43" i="20" s="1"/>
  <c r="I42" i="20"/>
  <c r="K42" i="20" s="1"/>
  <c r="I41" i="20"/>
  <c r="K41" i="20" s="1"/>
  <c r="I40" i="20"/>
  <c r="K40" i="20" s="1"/>
  <c r="I39" i="20"/>
  <c r="K39" i="20" s="1"/>
  <c r="I38" i="20"/>
  <c r="K38" i="20" s="1"/>
  <c r="I37" i="20"/>
  <c r="K37" i="20" s="1"/>
  <c r="I36" i="20"/>
  <c r="K36" i="20" s="1"/>
  <c r="I35" i="20"/>
  <c r="K35" i="20" s="1"/>
  <c r="I34" i="20"/>
  <c r="K34" i="20" s="1"/>
  <c r="I33" i="20"/>
  <c r="K33" i="20" s="1"/>
  <c r="I32" i="20"/>
  <c r="K32" i="20" s="1"/>
  <c r="I31" i="20"/>
  <c r="K31" i="20" s="1"/>
  <c r="I30" i="20"/>
  <c r="K30" i="20" s="1"/>
  <c r="I29" i="20"/>
  <c r="K29" i="20" s="1"/>
  <c r="I28" i="20"/>
  <c r="K28" i="20" s="1"/>
  <c r="I27" i="20"/>
  <c r="K27" i="20" s="1"/>
  <c r="I26" i="20"/>
  <c r="K26" i="20" s="1"/>
  <c r="I25" i="20"/>
  <c r="K25" i="20" s="1"/>
  <c r="I24" i="20"/>
  <c r="K24" i="20" s="1"/>
  <c r="I23" i="20"/>
  <c r="K23" i="20" s="1"/>
  <c r="I22" i="20"/>
  <c r="K22" i="20" s="1"/>
  <c r="I21" i="20"/>
  <c r="K21" i="20" s="1"/>
  <c r="I20" i="20"/>
  <c r="K20" i="20" s="1"/>
  <c r="I19" i="20"/>
  <c r="K19" i="20" s="1"/>
  <c r="I18" i="20"/>
  <c r="K18" i="20" s="1"/>
  <c r="I17" i="20"/>
  <c r="K17" i="20" s="1"/>
  <c r="I16" i="20"/>
  <c r="K16" i="20" s="1"/>
  <c r="I15" i="20"/>
  <c r="K15" i="20" s="1"/>
  <c r="I14" i="20"/>
  <c r="K14" i="20" s="1"/>
  <c r="I43" i="19"/>
  <c r="K43" i="19" s="1"/>
  <c r="I42" i="19"/>
  <c r="K42" i="19" s="1"/>
  <c r="I41" i="19"/>
  <c r="K41" i="19" s="1"/>
  <c r="I40" i="19"/>
  <c r="K40" i="19" s="1"/>
  <c r="I39" i="19"/>
  <c r="K39" i="19" s="1"/>
  <c r="I38" i="19"/>
  <c r="K38" i="19" s="1"/>
  <c r="I37" i="19"/>
  <c r="K37" i="19" s="1"/>
  <c r="I36" i="19"/>
  <c r="K36" i="19" s="1"/>
  <c r="I35" i="19"/>
  <c r="K35" i="19" s="1"/>
  <c r="I34" i="19"/>
  <c r="K34" i="19" s="1"/>
  <c r="I33" i="19"/>
  <c r="K33" i="19" s="1"/>
  <c r="I32" i="19"/>
  <c r="K32" i="19" s="1"/>
  <c r="I31" i="19"/>
  <c r="K31" i="19" s="1"/>
  <c r="I30" i="19"/>
  <c r="K30" i="19" s="1"/>
  <c r="I29" i="19"/>
  <c r="K29" i="19" s="1"/>
  <c r="I28" i="19"/>
  <c r="K28" i="19" s="1"/>
  <c r="I27" i="19"/>
  <c r="K27" i="19" s="1"/>
  <c r="I26" i="19"/>
  <c r="K26" i="19" s="1"/>
  <c r="I25" i="19"/>
  <c r="K25" i="19" s="1"/>
  <c r="I24" i="19"/>
  <c r="K24" i="19" s="1"/>
  <c r="I23" i="19"/>
  <c r="K23" i="19" s="1"/>
  <c r="I22" i="19"/>
  <c r="K22" i="19" s="1"/>
  <c r="I21" i="19"/>
  <c r="K21" i="19" s="1"/>
  <c r="I20" i="19"/>
  <c r="K20" i="19" s="1"/>
  <c r="I19" i="19"/>
  <c r="K19" i="19" s="1"/>
  <c r="I18" i="19"/>
  <c r="K18" i="19" s="1"/>
  <c r="I17" i="19"/>
  <c r="K17" i="19" s="1"/>
  <c r="I16" i="19"/>
  <c r="K16" i="19" s="1"/>
  <c r="I15" i="19"/>
  <c r="K15" i="19" s="1"/>
  <c r="I14" i="19"/>
  <c r="K14" i="19" s="1"/>
  <c r="I43" i="18"/>
  <c r="K43" i="18" s="1"/>
  <c r="I42" i="18"/>
  <c r="K42" i="18" s="1"/>
  <c r="I41" i="18"/>
  <c r="K41" i="18" s="1"/>
  <c r="I40" i="18"/>
  <c r="K40" i="18" s="1"/>
  <c r="I39" i="18"/>
  <c r="K39" i="18" s="1"/>
  <c r="I38" i="18"/>
  <c r="K38" i="18" s="1"/>
  <c r="I37" i="18"/>
  <c r="K37" i="18" s="1"/>
  <c r="I36" i="18"/>
  <c r="K36" i="18" s="1"/>
  <c r="I35" i="18"/>
  <c r="K35" i="18" s="1"/>
  <c r="I34" i="18"/>
  <c r="K34" i="18" s="1"/>
  <c r="I33" i="18"/>
  <c r="K33" i="18" s="1"/>
  <c r="I32" i="18"/>
  <c r="K32" i="18" s="1"/>
  <c r="I31" i="18"/>
  <c r="K31" i="18" s="1"/>
  <c r="I30" i="18"/>
  <c r="K30" i="18" s="1"/>
  <c r="I29" i="18"/>
  <c r="K29" i="18" s="1"/>
  <c r="I28" i="18"/>
  <c r="K28" i="18" s="1"/>
  <c r="I27" i="18"/>
  <c r="K27" i="18" s="1"/>
  <c r="I26" i="18"/>
  <c r="K26" i="18" s="1"/>
  <c r="I25" i="18"/>
  <c r="K25" i="18" s="1"/>
  <c r="I24" i="18"/>
  <c r="K24" i="18" s="1"/>
  <c r="I23" i="18"/>
  <c r="K23" i="18" s="1"/>
  <c r="I22" i="18"/>
  <c r="K22" i="18" s="1"/>
  <c r="I21" i="18"/>
  <c r="K21" i="18" s="1"/>
  <c r="I20" i="18"/>
  <c r="K20" i="18" s="1"/>
  <c r="I19" i="18"/>
  <c r="K19" i="18" s="1"/>
  <c r="I18" i="18"/>
  <c r="K18" i="18" s="1"/>
  <c r="I17" i="18"/>
  <c r="K17" i="18" s="1"/>
  <c r="I16" i="18"/>
  <c r="K16" i="18" s="1"/>
  <c r="I15" i="18"/>
  <c r="K15" i="18" s="1"/>
  <c r="I14" i="18"/>
  <c r="K14" i="18" s="1"/>
  <c r="I43" i="17"/>
  <c r="K43" i="17" s="1"/>
  <c r="I42" i="17"/>
  <c r="K42" i="17" s="1"/>
  <c r="I41" i="17"/>
  <c r="K41" i="17" s="1"/>
  <c r="I40" i="17"/>
  <c r="K40" i="17" s="1"/>
  <c r="I39" i="17"/>
  <c r="K39" i="17" s="1"/>
  <c r="I38" i="17"/>
  <c r="K38" i="17" s="1"/>
  <c r="I37" i="17"/>
  <c r="K37" i="17" s="1"/>
  <c r="I36" i="17"/>
  <c r="K36" i="17" s="1"/>
  <c r="I35" i="17"/>
  <c r="K35" i="17" s="1"/>
  <c r="I34" i="17"/>
  <c r="K34" i="17" s="1"/>
  <c r="I33" i="17"/>
  <c r="K33" i="17" s="1"/>
  <c r="I32" i="17"/>
  <c r="K32" i="17" s="1"/>
  <c r="I31" i="17"/>
  <c r="K31" i="17" s="1"/>
  <c r="I30" i="17"/>
  <c r="K30" i="17" s="1"/>
  <c r="I29" i="17"/>
  <c r="K29" i="17" s="1"/>
  <c r="I28" i="17"/>
  <c r="K28" i="17" s="1"/>
  <c r="I27" i="17"/>
  <c r="K27" i="17" s="1"/>
  <c r="I26" i="17"/>
  <c r="K26" i="17" s="1"/>
  <c r="I25" i="17"/>
  <c r="K25" i="17" s="1"/>
  <c r="I24" i="17"/>
  <c r="K24" i="17" s="1"/>
  <c r="I23" i="17"/>
  <c r="K23" i="17" s="1"/>
  <c r="I22" i="17"/>
  <c r="K22" i="17" s="1"/>
  <c r="I21" i="17"/>
  <c r="K21" i="17" s="1"/>
  <c r="I20" i="17"/>
  <c r="K20" i="17" s="1"/>
  <c r="I19" i="17"/>
  <c r="K19" i="17" s="1"/>
  <c r="I18" i="17"/>
  <c r="K18" i="17" s="1"/>
  <c r="I17" i="17"/>
  <c r="K17" i="17" s="1"/>
  <c r="I16" i="17"/>
  <c r="K16" i="17" s="1"/>
  <c r="I15" i="17"/>
  <c r="K15" i="17" s="1"/>
  <c r="I14" i="17"/>
  <c r="K14" i="17" s="1"/>
  <c r="I43" i="16"/>
  <c r="K43" i="16" s="1"/>
  <c r="I42" i="16"/>
  <c r="K42" i="16" s="1"/>
  <c r="I41" i="16"/>
  <c r="K41" i="16" s="1"/>
  <c r="I40" i="16"/>
  <c r="K40" i="16" s="1"/>
  <c r="I39" i="16"/>
  <c r="K39" i="16" s="1"/>
  <c r="I38" i="16"/>
  <c r="K38" i="16" s="1"/>
  <c r="I37" i="16"/>
  <c r="K37" i="16" s="1"/>
  <c r="I36" i="16"/>
  <c r="K36" i="16" s="1"/>
  <c r="I35" i="16"/>
  <c r="K35" i="16" s="1"/>
  <c r="I34" i="16"/>
  <c r="K34" i="16" s="1"/>
  <c r="I33" i="16"/>
  <c r="K33" i="16" s="1"/>
  <c r="I32" i="16"/>
  <c r="K32" i="16" s="1"/>
  <c r="I31" i="16"/>
  <c r="K31" i="16" s="1"/>
  <c r="I30" i="16"/>
  <c r="K30" i="16" s="1"/>
  <c r="I29" i="16"/>
  <c r="K29" i="16" s="1"/>
  <c r="I28" i="16"/>
  <c r="K28" i="16" s="1"/>
  <c r="I27" i="16"/>
  <c r="K27" i="16" s="1"/>
  <c r="I26" i="16"/>
  <c r="K26" i="16" s="1"/>
  <c r="I25" i="16"/>
  <c r="K25" i="16" s="1"/>
  <c r="I24" i="16"/>
  <c r="K24" i="16" s="1"/>
  <c r="I23" i="16"/>
  <c r="K23" i="16" s="1"/>
  <c r="I22" i="16"/>
  <c r="K22" i="16" s="1"/>
  <c r="I21" i="16"/>
  <c r="K21" i="16" s="1"/>
  <c r="I20" i="16"/>
  <c r="K20" i="16" s="1"/>
  <c r="I19" i="16"/>
  <c r="K19" i="16" s="1"/>
  <c r="I18" i="16"/>
  <c r="K18" i="16" s="1"/>
  <c r="I17" i="16"/>
  <c r="K17" i="16" s="1"/>
  <c r="I16" i="16"/>
  <c r="K16" i="16" s="1"/>
  <c r="I15" i="16"/>
  <c r="K15" i="16" s="1"/>
  <c r="I14" i="16"/>
  <c r="K14" i="16" s="1"/>
  <c r="I43" i="15"/>
  <c r="K43" i="15" s="1"/>
  <c r="I42" i="15"/>
  <c r="K42" i="15" s="1"/>
  <c r="I41" i="15"/>
  <c r="K41" i="15" s="1"/>
  <c r="I40" i="15"/>
  <c r="K40" i="15" s="1"/>
  <c r="I39" i="15"/>
  <c r="K39" i="15" s="1"/>
  <c r="I38" i="15"/>
  <c r="K38" i="15" s="1"/>
  <c r="I37" i="15"/>
  <c r="K37" i="15" s="1"/>
  <c r="I36" i="15"/>
  <c r="K36" i="15" s="1"/>
  <c r="I35" i="15"/>
  <c r="K35" i="15" s="1"/>
  <c r="I34" i="15"/>
  <c r="K34" i="15" s="1"/>
  <c r="I33" i="15"/>
  <c r="K33" i="15" s="1"/>
  <c r="I32" i="15"/>
  <c r="K32" i="15" s="1"/>
  <c r="I31" i="15"/>
  <c r="K31" i="15" s="1"/>
  <c r="I30" i="15"/>
  <c r="K30" i="15" s="1"/>
  <c r="I29" i="15"/>
  <c r="K29" i="15" s="1"/>
  <c r="I28" i="15"/>
  <c r="K28" i="15" s="1"/>
  <c r="I27" i="15"/>
  <c r="K27" i="15" s="1"/>
  <c r="I26" i="15"/>
  <c r="K26" i="15" s="1"/>
  <c r="I25" i="15"/>
  <c r="K25" i="15" s="1"/>
  <c r="I24" i="15"/>
  <c r="K24" i="15" s="1"/>
  <c r="I23" i="15"/>
  <c r="K23" i="15" s="1"/>
  <c r="I22" i="15"/>
  <c r="K22" i="15" s="1"/>
  <c r="I21" i="15"/>
  <c r="K21" i="15" s="1"/>
  <c r="I20" i="15"/>
  <c r="K20" i="15" s="1"/>
  <c r="I19" i="15"/>
  <c r="K19" i="15" s="1"/>
  <c r="I18" i="15"/>
  <c r="K18" i="15" s="1"/>
  <c r="I17" i="15"/>
  <c r="K17" i="15" s="1"/>
  <c r="I16" i="15"/>
  <c r="K16" i="15" s="1"/>
  <c r="I15" i="15"/>
  <c r="K15" i="15" s="1"/>
  <c r="I14" i="15"/>
  <c r="K14" i="15" s="1"/>
  <c r="I43" i="14"/>
  <c r="K43" i="14" s="1"/>
  <c r="I42" i="14"/>
  <c r="K42" i="14" s="1"/>
  <c r="I41" i="14"/>
  <c r="K41" i="14" s="1"/>
  <c r="I40" i="14"/>
  <c r="K40" i="14" s="1"/>
  <c r="I39" i="14"/>
  <c r="K39" i="14" s="1"/>
  <c r="I38" i="14"/>
  <c r="K38" i="14" s="1"/>
  <c r="I37" i="14"/>
  <c r="K37" i="14" s="1"/>
  <c r="I36" i="14"/>
  <c r="K36" i="14" s="1"/>
  <c r="I35" i="14"/>
  <c r="K35" i="14" s="1"/>
  <c r="I34" i="14"/>
  <c r="K34" i="14" s="1"/>
  <c r="I33" i="14"/>
  <c r="K33" i="14" s="1"/>
  <c r="I32" i="14"/>
  <c r="K32" i="14" s="1"/>
  <c r="I31" i="14"/>
  <c r="K31" i="14" s="1"/>
  <c r="I30" i="14"/>
  <c r="K30" i="14" s="1"/>
  <c r="I29" i="14"/>
  <c r="K29" i="14" s="1"/>
  <c r="I28" i="14"/>
  <c r="K28" i="14" s="1"/>
  <c r="I27" i="14"/>
  <c r="K27" i="14" s="1"/>
  <c r="I26" i="14"/>
  <c r="K26" i="14" s="1"/>
  <c r="I25" i="14"/>
  <c r="K25" i="14" s="1"/>
  <c r="I24" i="14"/>
  <c r="K24" i="14" s="1"/>
  <c r="I23" i="14"/>
  <c r="K23" i="14" s="1"/>
  <c r="I22" i="14"/>
  <c r="K22" i="14" s="1"/>
  <c r="I21" i="14"/>
  <c r="K21" i="14" s="1"/>
  <c r="I20" i="14"/>
  <c r="K20" i="14" s="1"/>
  <c r="I19" i="14"/>
  <c r="K19" i="14" s="1"/>
  <c r="I18" i="14"/>
  <c r="K18" i="14" s="1"/>
  <c r="I17" i="14"/>
  <c r="K17" i="14" s="1"/>
  <c r="I16" i="14"/>
  <c r="K16" i="14" s="1"/>
  <c r="I15" i="14"/>
  <c r="K15" i="14" s="1"/>
  <c r="I14" i="14"/>
  <c r="K14" i="14" s="1"/>
  <c r="I43" i="13"/>
  <c r="K43" i="13" s="1"/>
  <c r="I42" i="13"/>
  <c r="K42" i="13" s="1"/>
  <c r="I41" i="13"/>
  <c r="K41" i="13" s="1"/>
  <c r="I40" i="13"/>
  <c r="K40" i="13" s="1"/>
  <c r="I39" i="13"/>
  <c r="K39" i="13" s="1"/>
  <c r="I38" i="13"/>
  <c r="K38" i="13" s="1"/>
  <c r="I37" i="13"/>
  <c r="K37" i="13" s="1"/>
  <c r="I36" i="13"/>
  <c r="K36" i="13" s="1"/>
  <c r="I35" i="13"/>
  <c r="K35" i="13" s="1"/>
  <c r="I34" i="13"/>
  <c r="K34" i="13" s="1"/>
  <c r="I33" i="13"/>
  <c r="K33" i="13" s="1"/>
  <c r="I32" i="13"/>
  <c r="K32" i="13" s="1"/>
  <c r="I31" i="13"/>
  <c r="K31" i="13" s="1"/>
  <c r="I30" i="13"/>
  <c r="K30" i="13" s="1"/>
  <c r="I29" i="13"/>
  <c r="K29" i="13" s="1"/>
  <c r="I28" i="13"/>
  <c r="K28" i="13" s="1"/>
  <c r="I27" i="13"/>
  <c r="K27" i="13" s="1"/>
  <c r="I26" i="13"/>
  <c r="K26" i="13" s="1"/>
  <c r="I25" i="13"/>
  <c r="K25" i="13" s="1"/>
  <c r="I24" i="13"/>
  <c r="K24" i="13" s="1"/>
  <c r="I23" i="13"/>
  <c r="K23" i="13" s="1"/>
  <c r="I22" i="13"/>
  <c r="K22" i="13" s="1"/>
  <c r="I21" i="13"/>
  <c r="K21" i="13" s="1"/>
  <c r="I20" i="13"/>
  <c r="K20" i="13" s="1"/>
  <c r="I19" i="13"/>
  <c r="K19" i="13" s="1"/>
  <c r="I18" i="13"/>
  <c r="K18" i="13" s="1"/>
  <c r="I17" i="13"/>
  <c r="K17" i="13" s="1"/>
  <c r="I16" i="13"/>
  <c r="K16" i="13" s="1"/>
  <c r="I15" i="13"/>
  <c r="K15" i="13" s="1"/>
  <c r="I14" i="13"/>
  <c r="K14" i="13" s="1"/>
  <c r="I43" i="12"/>
  <c r="K43" i="12" s="1"/>
  <c r="I42" i="12"/>
  <c r="K42" i="12" s="1"/>
  <c r="I41" i="12"/>
  <c r="K41" i="12" s="1"/>
  <c r="I40" i="12"/>
  <c r="K40" i="12" s="1"/>
  <c r="I39" i="12"/>
  <c r="K39" i="12" s="1"/>
  <c r="I38" i="12"/>
  <c r="K38" i="12" s="1"/>
  <c r="I37" i="12"/>
  <c r="K37" i="12" s="1"/>
  <c r="I36" i="12"/>
  <c r="K36" i="12" s="1"/>
  <c r="I35" i="12"/>
  <c r="K35" i="12" s="1"/>
  <c r="I34" i="12"/>
  <c r="K34" i="12" s="1"/>
  <c r="I33" i="12"/>
  <c r="K33" i="12" s="1"/>
  <c r="I32" i="12"/>
  <c r="K32" i="12" s="1"/>
  <c r="I31" i="12"/>
  <c r="K31" i="12" s="1"/>
  <c r="I30" i="12"/>
  <c r="K30" i="12" s="1"/>
  <c r="I29" i="12"/>
  <c r="K29" i="12" s="1"/>
  <c r="I28" i="12"/>
  <c r="K28" i="12" s="1"/>
  <c r="I27" i="12"/>
  <c r="K27" i="12" s="1"/>
  <c r="I26" i="12"/>
  <c r="K26" i="12" s="1"/>
  <c r="I25" i="12"/>
  <c r="K25" i="12" s="1"/>
  <c r="I24" i="12"/>
  <c r="K24" i="12" s="1"/>
  <c r="I23" i="12"/>
  <c r="K23" i="12" s="1"/>
  <c r="I22" i="12"/>
  <c r="K22" i="12" s="1"/>
  <c r="I21" i="12"/>
  <c r="K21" i="12" s="1"/>
  <c r="I20" i="12"/>
  <c r="K20" i="12" s="1"/>
  <c r="I19" i="12"/>
  <c r="K19" i="12" s="1"/>
  <c r="I18" i="12"/>
  <c r="K18" i="12" s="1"/>
  <c r="I17" i="12"/>
  <c r="K17" i="12" s="1"/>
  <c r="I16" i="12"/>
  <c r="K16" i="12" s="1"/>
  <c r="I15" i="12"/>
  <c r="K15" i="12" s="1"/>
  <c r="I14" i="12"/>
  <c r="K14" i="12" s="1"/>
  <c r="I43" i="11"/>
  <c r="K43" i="11" s="1"/>
  <c r="I42" i="11"/>
  <c r="K42" i="11" s="1"/>
  <c r="I41" i="11"/>
  <c r="K41" i="11" s="1"/>
  <c r="I40" i="11"/>
  <c r="K40" i="11" s="1"/>
  <c r="I39" i="11"/>
  <c r="K39" i="11" s="1"/>
  <c r="I38" i="11"/>
  <c r="K38" i="11" s="1"/>
  <c r="I37" i="11"/>
  <c r="K37" i="11" s="1"/>
  <c r="I36" i="11"/>
  <c r="K36" i="11" s="1"/>
  <c r="I35" i="11"/>
  <c r="K35" i="11" s="1"/>
  <c r="I34" i="11"/>
  <c r="K34" i="11" s="1"/>
  <c r="I33" i="11"/>
  <c r="K33" i="11" s="1"/>
  <c r="I32" i="11"/>
  <c r="K32" i="11" s="1"/>
  <c r="I31" i="11"/>
  <c r="K31" i="11" s="1"/>
  <c r="I30" i="11"/>
  <c r="K30" i="11" s="1"/>
  <c r="I29" i="11"/>
  <c r="K29" i="11" s="1"/>
  <c r="I28" i="11"/>
  <c r="K28" i="11" s="1"/>
  <c r="I27" i="11"/>
  <c r="K27" i="11" s="1"/>
  <c r="I26" i="11"/>
  <c r="K26" i="11" s="1"/>
  <c r="I25" i="11"/>
  <c r="K25" i="11" s="1"/>
  <c r="I24" i="11"/>
  <c r="K24" i="11" s="1"/>
  <c r="I23" i="11"/>
  <c r="K23" i="11" s="1"/>
  <c r="I22" i="11"/>
  <c r="K22" i="11" s="1"/>
  <c r="I21" i="11"/>
  <c r="K21" i="11" s="1"/>
  <c r="I20" i="11"/>
  <c r="K20" i="11" s="1"/>
  <c r="I19" i="11"/>
  <c r="K19" i="11" s="1"/>
  <c r="I18" i="11"/>
  <c r="K18" i="11" s="1"/>
  <c r="I17" i="11"/>
  <c r="K17" i="11" s="1"/>
  <c r="I16" i="11"/>
  <c r="K16" i="11" s="1"/>
  <c r="I15" i="11"/>
  <c r="K15" i="11" s="1"/>
  <c r="I14" i="11"/>
  <c r="K14" i="11" s="1"/>
  <c r="I43" i="10"/>
  <c r="K43" i="10" s="1"/>
  <c r="I42" i="10"/>
  <c r="K42" i="10" s="1"/>
  <c r="I41" i="10"/>
  <c r="K41" i="10" s="1"/>
  <c r="I40" i="10"/>
  <c r="K40" i="10" s="1"/>
  <c r="I39" i="10"/>
  <c r="K39" i="10" s="1"/>
  <c r="I38" i="10"/>
  <c r="K38" i="10" s="1"/>
  <c r="I37" i="10"/>
  <c r="K37" i="10" s="1"/>
  <c r="I36" i="10"/>
  <c r="K36" i="10" s="1"/>
  <c r="I35" i="10"/>
  <c r="K35" i="10" s="1"/>
  <c r="I34" i="10"/>
  <c r="K34" i="10" s="1"/>
  <c r="I33" i="10"/>
  <c r="K33" i="10" s="1"/>
  <c r="I32" i="10"/>
  <c r="K32" i="10" s="1"/>
  <c r="I31" i="10"/>
  <c r="K31" i="10" s="1"/>
  <c r="I30" i="10"/>
  <c r="K30" i="10" s="1"/>
  <c r="I29" i="10"/>
  <c r="K29" i="10" s="1"/>
  <c r="I28" i="10"/>
  <c r="K28" i="10" s="1"/>
  <c r="I27" i="10"/>
  <c r="K27" i="10" s="1"/>
  <c r="I26" i="10"/>
  <c r="K26" i="10" s="1"/>
  <c r="I25" i="10"/>
  <c r="K25" i="10" s="1"/>
  <c r="I24" i="10"/>
  <c r="K24" i="10" s="1"/>
  <c r="I23" i="10"/>
  <c r="K23" i="10" s="1"/>
  <c r="I22" i="10"/>
  <c r="K22" i="10" s="1"/>
  <c r="I21" i="10"/>
  <c r="K21" i="10" s="1"/>
  <c r="I20" i="10"/>
  <c r="K20" i="10" s="1"/>
  <c r="I19" i="10"/>
  <c r="K19" i="10" s="1"/>
  <c r="I18" i="10"/>
  <c r="K18" i="10" s="1"/>
  <c r="I17" i="10"/>
  <c r="K17" i="10" s="1"/>
  <c r="I16" i="10"/>
  <c r="K16" i="10" s="1"/>
  <c r="I15" i="10"/>
  <c r="K15" i="10" s="1"/>
  <c r="I14" i="10"/>
  <c r="K14" i="10" s="1"/>
  <c r="I43" i="9"/>
  <c r="K43" i="9" s="1"/>
  <c r="I42" i="9"/>
  <c r="K42" i="9" s="1"/>
  <c r="I41" i="9"/>
  <c r="K41" i="9" s="1"/>
  <c r="I40" i="9"/>
  <c r="K40" i="9" s="1"/>
  <c r="I39" i="9"/>
  <c r="K39" i="9" s="1"/>
  <c r="I38" i="9"/>
  <c r="K38" i="9" s="1"/>
  <c r="I37" i="9"/>
  <c r="K37" i="9" s="1"/>
  <c r="I36" i="9"/>
  <c r="K36" i="9" s="1"/>
  <c r="I35" i="9"/>
  <c r="K35" i="9" s="1"/>
  <c r="I34" i="9"/>
  <c r="K34" i="9" s="1"/>
  <c r="I33" i="9"/>
  <c r="K33" i="9" s="1"/>
  <c r="I32" i="9"/>
  <c r="K32" i="9" s="1"/>
  <c r="I31" i="9"/>
  <c r="K31" i="9" s="1"/>
  <c r="I30" i="9"/>
  <c r="K30" i="9" s="1"/>
  <c r="I29" i="9"/>
  <c r="K29" i="9" s="1"/>
  <c r="I28" i="9"/>
  <c r="K28" i="9" s="1"/>
  <c r="I27" i="9"/>
  <c r="K27" i="9" s="1"/>
  <c r="I26" i="9"/>
  <c r="K26" i="9" s="1"/>
  <c r="I25" i="9"/>
  <c r="K25" i="9" s="1"/>
  <c r="I24" i="9"/>
  <c r="K24" i="9" s="1"/>
  <c r="I23" i="9"/>
  <c r="K23" i="9" s="1"/>
  <c r="I22" i="9"/>
  <c r="K22" i="9" s="1"/>
  <c r="I21" i="9"/>
  <c r="K21" i="9" s="1"/>
  <c r="I20" i="9"/>
  <c r="K20" i="9" s="1"/>
  <c r="I19" i="9"/>
  <c r="K19" i="9" s="1"/>
  <c r="I18" i="9"/>
  <c r="K18" i="9" s="1"/>
  <c r="I17" i="9"/>
  <c r="K17" i="9" s="1"/>
  <c r="I16" i="9"/>
  <c r="K16" i="9" s="1"/>
  <c r="I15" i="9"/>
  <c r="K15" i="9" s="1"/>
  <c r="I14" i="9"/>
  <c r="K14" i="9" s="1"/>
  <c r="I43" i="8"/>
  <c r="K43" i="8" s="1"/>
  <c r="I42" i="8"/>
  <c r="K42" i="8" s="1"/>
  <c r="I41" i="8"/>
  <c r="K41" i="8" s="1"/>
  <c r="I40" i="8"/>
  <c r="K40" i="8" s="1"/>
  <c r="I39" i="8"/>
  <c r="K39" i="8" s="1"/>
  <c r="I38" i="8"/>
  <c r="K38" i="8" s="1"/>
  <c r="I37" i="8"/>
  <c r="K37" i="8" s="1"/>
  <c r="I36" i="8"/>
  <c r="K36" i="8" s="1"/>
  <c r="I35" i="8"/>
  <c r="K35" i="8" s="1"/>
  <c r="I34" i="8"/>
  <c r="K34" i="8" s="1"/>
  <c r="I33" i="8"/>
  <c r="K33" i="8" s="1"/>
  <c r="I32" i="8"/>
  <c r="K32" i="8" s="1"/>
  <c r="I31" i="8"/>
  <c r="K31" i="8" s="1"/>
  <c r="I30" i="8"/>
  <c r="K30" i="8" s="1"/>
  <c r="I29" i="8"/>
  <c r="K29" i="8" s="1"/>
  <c r="I28" i="8"/>
  <c r="K28" i="8" s="1"/>
  <c r="I27" i="8"/>
  <c r="K27" i="8" s="1"/>
  <c r="I26" i="8"/>
  <c r="K26" i="8" s="1"/>
  <c r="I25" i="8"/>
  <c r="K25" i="8" s="1"/>
  <c r="I24" i="8"/>
  <c r="K24" i="8" s="1"/>
  <c r="I23" i="8"/>
  <c r="K23" i="8" s="1"/>
  <c r="I22" i="8"/>
  <c r="K22" i="8" s="1"/>
  <c r="I21" i="8"/>
  <c r="K21" i="8" s="1"/>
  <c r="I20" i="8"/>
  <c r="K20" i="8" s="1"/>
  <c r="I19" i="8"/>
  <c r="K19" i="8" s="1"/>
  <c r="I18" i="8"/>
  <c r="K18" i="8" s="1"/>
  <c r="I17" i="8"/>
  <c r="K17" i="8" s="1"/>
  <c r="I16" i="8"/>
  <c r="K16" i="8" s="1"/>
  <c r="I15" i="8"/>
  <c r="K15" i="8" s="1"/>
  <c r="I14" i="8"/>
  <c r="K14" i="8" s="1"/>
  <c r="I43" i="7"/>
  <c r="K43" i="7" s="1"/>
  <c r="I42" i="7"/>
  <c r="K42" i="7" s="1"/>
  <c r="I41" i="7"/>
  <c r="K41" i="7" s="1"/>
  <c r="I40" i="7"/>
  <c r="K40" i="7" s="1"/>
  <c r="I39" i="7"/>
  <c r="K39" i="7" s="1"/>
  <c r="I38" i="7"/>
  <c r="K38" i="7" s="1"/>
  <c r="I37" i="7"/>
  <c r="K37" i="7" s="1"/>
  <c r="I36" i="7"/>
  <c r="K36" i="7" s="1"/>
  <c r="I35" i="7"/>
  <c r="K35" i="7" s="1"/>
  <c r="I34" i="7"/>
  <c r="K34" i="7" s="1"/>
  <c r="I33" i="7"/>
  <c r="K33" i="7" s="1"/>
  <c r="I32" i="7"/>
  <c r="K32" i="7" s="1"/>
  <c r="I31" i="7"/>
  <c r="K31" i="7" s="1"/>
  <c r="I30" i="7"/>
  <c r="K30" i="7" s="1"/>
  <c r="I29" i="7"/>
  <c r="K29" i="7" s="1"/>
  <c r="I28" i="7"/>
  <c r="K28" i="7" s="1"/>
  <c r="I27" i="7"/>
  <c r="K27" i="7" s="1"/>
  <c r="I26" i="7"/>
  <c r="K26" i="7" s="1"/>
  <c r="I25" i="7"/>
  <c r="K25" i="7" s="1"/>
  <c r="I24" i="7"/>
  <c r="K24" i="7" s="1"/>
  <c r="I23" i="7"/>
  <c r="K23" i="7" s="1"/>
  <c r="I22" i="7"/>
  <c r="K22" i="7" s="1"/>
  <c r="I21" i="7"/>
  <c r="K21" i="7" s="1"/>
  <c r="I20" i="7"/>
  <c r="K20" i="7" s="1"/>
  <c r="I19" i="7"/>
  <c r="K19" i="7" s="1"/>
  <c r="I18" i="7"/>
  <c r="K18" i="7" s="1"/>
  <c r="I17" i="7"/>
  <c r="K17" i="7" s="1"/>
  <c r="I16" i="7"/>
  <c r="K16" i="7" s="1"/>
  <c r="I15" i="7"/>
  <c r="K15" i="7" s="1"/>
  <c r="I14" i="7"/>
  <c r="K14" i="7" s="1"/>
  <c r="I43" i="6"/>
  <c r="K43" i="6" s="1"/>
  <c r="I42" i="6"/>
  <c r="K42" i="6" s="1"/>
  <c r="I41" i="6"/>
  <c r="K41" i="6" s="1"/>
  <c r="I40" i="6"/>
  <c r="K40" i="6" s="1"/>
  <c r="I39" i="6"/>
  <c r="K39" i="6" s="1"/>
  <c r="I38" i="6"/>
  <c r="K38" i="6" s="1"/>
  <c r="I37" i="6"/>
  <c r="K37" i="6" s="1"/>
  <c r="I36" i="6"/>
  <c r="K36" i="6" s="1"/>
  <c r="I35" i="6"/>
  <c r="K35" i="6" s="1"/>
  <c r="I34" i="6"/>
  <c r="K34" i="6" s="1"/>
  <c r="I33" i="6"/>
  <c r="K33" i="6" s="1"/>
  <c r="I32" i="6"/>
  <c r="K32" i="6" s="1"/>
  <c r="I31" i="6"/>
  <c r="K31" i="6" s="1"/>
  <c r="I30" i="6"/>
  <c r="K30" i="6" s="1"/>
  <c r="I29" i="6"/>
  <c r="K29" i="6" s="1"/>
  <c r="I28" i="6"/>
  <c r="K28" i="6" s="1"/>
  <c r="I27" i="6"/>
  <c r="K27" i="6" s="1"/>
  <c r="I26" i="6"/>
  <c r="K26" i="6" s="1"/>
  <c r="I25" i="6"/>
  <c r="K25" i="6" s="1"/>
  <c r="I24" i="6"/>
  <c r="K24" i="6" s="1"/>
  <c r="I23" i="6"/>
  <c r="K23" i="6" s="1"/>
  <c r="I22" i="6"/>
  <c r="K22" i="6" s="1"/>
  <c r="I21" i="6"/>
  <c r="K21" i="6" s="1"/>
  <c r="I20" i="6"/>
  <c r="K20" i="6" s="1"/>
  <c r="I19" i="6"/>
  <c r="K19" i="6" s="1"/>
  <c r="I18" i="6"/>
  <c r="K18" i="6" s="1"/>
  <c r="I17" i="6"/>
  <c r="K17" i="6" s="1"/>
  <c r="I16" i="6"/>
  <c r="K16" i="6" s="1"/>
  <c r="I15" i="6"/>
  <c r="K15" i="6" s="1"/>
  <c r="I14" i="6"/>
  <c r="K14" i="6" s="1"/>
  <c r="I43" i="5"/>
  <c r="K43" i="5" s="1"/>
  <c r="I42" i="5"/>
  <c r="K42" i="5" s="1"/>
  <c r="I41" i="5"/>
  <c r="K41" i="5" s="1"/>
  <c r="I40" i="5"/>
  <c r="K40" i="5" s="1"/>
  <c r="I39" i="5"/>
  <c r="K39" i="5" s="1"/>
  <c r="I38" i="5"/>
  <c r="K38" i="5" s="1"/>
  <c r="I37" i="5"/>
  <c r="K37" i="5" s="1"/>
  <c r="I36" i="5"/>
  <c r="K36" i="5" s="1"/>
  <c r="I35" i="5"/>
  <c r="K35" i="5" s="1"/>
  <c r="I34" i="5"/>
  <c r="K34" i="5" s="1"/>
  <c r="I33" i="5"/>
  <c r="K33" i="5" s="1"/>
  <c r="I32" i="5"/>
  <c r="K32" i="5" s="1"/>
  <c r="I31" i="5"/>
  <c r="K31" i="5" s="1"/>
  <c r="I30" i="5"/>
  <c r="K30" i="5" s="1"/>
  <c r="I29" i="5"/>
  <c r="K29" i="5" s="1"/>
  <c r="I28" i="5"/>
  <c r="K28" i="5" s="1"/>
  <c r="I27" i="5"/>
  <c r="K27" i="5" s="1"/>
  <c r="I26" i="5"/>
  <c r="K26" i="5" s="1"/>
  <c r="I25" i="5"/>
  <c r="K25" i="5" s="1"/>
  <c r="I24" i="5"/>
  <c r="K24" i="5" s="1"/>
  <c r="I23" i="5"/>
  <c r="K23" i="5" s="1"/>
  <c r="I22" i="5"/>
  <c r="K22" i="5" s="1"/>
  <c r="I21" i="5"/>
  <c r="K21" i="5" s="1"/>
  <c r="I20" i="5"/>
  <c r="K20" i="5" s="1"/>
  <c r="I19" i="5"/>
  <c r="K19" i="5" s="1"/>
  <c r="I18" i="5"/>
  <c r="K18" i="5" s="1"/>
  <c r="I17" i="5"/>
  <c r="K17" i="5" s="1"/>
  <c r="I16" i="5"/>
  <c r="K16" i="5" s="1"/>
  <c r="I15" i="5"/>
  <c r="K15" i="5" s="1"/>
  <c r="I14" i="5"/>
  <c r="K14" i="5" s="1"/>
  <c r="I43" i="4"/>
  <c r="K43" i="4" s="1"/>
  <c r="I42" i="4"/>
  <c r="K42" i="4" s="1"/>
  <c r="I41" i="4"/>
  <c r="K41" i="4" s="1"/>
  <c r="I40" i="4"/>
  <c r="K40" i="4" s="1"/>
  <c r="I39" i="4"/>
  <c r="K39" i="4" s="1"/>
  <c r="I38" i="4"/>
  <c r="K38" i="4" s="1"/>
  <c r="I37" i="4"/>
  <c r="K37" i="4" s="1"/>
  <c r="I36" i="4"/>
  <c r="K36" i="4" s="1"/>
  <c r="I35" i="4"/>
  <c r="K35" i="4" s="1"/>
  <c r="I34" i="4"/>
  <c r="K34" i="4" s="1"/>
  <c r="I33" i="4"/>
  <c r="K33" i="4" s="1"/>
  <c r="I32" i="4"/>
  <c r="K32" i="4" s="1"/>
  <c r="I31" i="4"/>
  <c r="K31" i="4" s="1"/>
  <c r="I30" i="4"/>
  <c r="K30" i="4" s="1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I23" i="4"/>
  <c r="K23" i="4" s="1"/>
  <c r="I22" i="4"/>
  <c r="K22" i="4" s="1"/>
  <c r="I21" i="4"/>
  <c r="K21" i="4" s="1"/>
  <c r="I20" i="4"/>
  <c r="K20" i="4" s="1"/>
  <c r="I19" i="4"/>
  <c r="K19" i="4" s="1"/>
  <c r="I18" i="4"/>
  <c r="K18" i="4" s="1"/>
  <c r="I17" i="4"/>
  <c r="K17" i="4" s="1"/>
  <c r="I16" i="4"/>
  <c r="K16" i="4" s="1"/>
  <c r="I15" i="4"/>
  <c r="K15" i="4" s="1"/>
  <c r="I14" i="4"/>
  <c r="K14" i="4" s="1"/>
  <c r="I43" i="3"/>
  <c r="K43" i="3" s="1"/>
  <c r="I42" i="3"/>
  <c r="K42" i="3" s="1"/>
  <c r="I41" i="3"/>
  <c r="K41" i="3" s="1"/>
  <c r="I40" i="3"/>
  <c r="K40" i="3" s="1"/>
  <c r="I39" i="3"/>
  <c r="K39" i="3" s="1"/>
  <c r="I38" i="3"/>
  <c r="K38" i="3" s="1"/>
  <c r="I37" i="3"/>
  <c r="K37" i="3" s="1"/>
  <c r="I36" i="3"/>
  <c r="K36" i="3" s="1"/>
  <c r="I35" i="3"/>
  <c r="K35" i="3" s="1"/>
  <c r="I34" i="3"/>
  <c r="K34" i="3" s="1"/>
  <c r="I33" i="3"/>
  <c r="K33" i="3" s="1"/>
  <c r="I32" i="3"/>
  <c r="K32" i="3" s="1"/>
  <c r="I31" i="3"/>
  <c r="K31" i="3" s="1"/>
  <c r="I30" i="3"/>
  <c r="K30" i="3" s="1"/>
  <c r="I29" i="3"/>
  <c r="K29" i="3" s="1"/>
  <c r="I28" i="3"/>
  <c r="K28" i="3" s="1"/>
  <c r="I27" i="3"/>
  <c r="K27" i="3" s="1"/>
  <c r="I26" i="3"/>
  <c r="K26" i="3" s="1"/>
  <c r="I25" i="3"/>
  <c r="K25" i="3" s="1"/>
  <c r="I24" i="3"/>
  <c r="K24" i="3" s="1"/>
  <c r="I23" i="3"/>
  <c r="K23" i="3" s="1"/>
  <c r="I22" i="3"/>
  <c r="K22" i="3" s="1"/>
  <c r="I21" i="3"/>
  <c r="K21" i="3" s="1"/>
  <c r="I20" i="3"/>
  <c r="K20" i="3" s="1"/>
  <c r="I19" i="3"/>
  <c r="K19" i="3" s="1"/>
  <c r="I18" i="3"/>
  <c r="K18" i="3" s="1"/>
  <c r="I17" i="3"/>
  <c r="K17" i="3" s="1"/>
  <c r="I16" i="3"/>
  <c r="K16" i="3" s="1"/>
  <c r="I15" i="3"/>
  <c r="K15" i="3" s="1"/>
  <c r="I14" i="3"/>
  <c r="K14" i="3" s="1"/>
  <c r="I43" i="2"/>
  <c r="K43" i="2" s="1"/>
  <c r="I42" i="2"/>
  <c r="K42" i="2" s="1"/>
  <c r="I41" i="2"/>
  <c r="K41" i="2" s="1"/>
  <c r="I40" i="2"/>
  <c r="K40" i="2" s="1"/>
  <c r="I39" i="2"/>
  <c r="K39" i="2" s="1"/>
  <c r="I38" i="2"/>
  <c r="K38" i="2" s="1"/>
  <c r="I37" i="2"/>
  <c r="K37" i="2" s="1"/>
  <c r="I36" i="2"/>
  <c r="K36" i="2" s="1"/>
  <c r="I35" i="2"/>
  <c r="K35" i="2" s="1"/>
  <c r="I34" i="2"/>
  <c r="K34" i="2" s="1"/>
  <c r="I33" i="2"/>
  <c r="K33" i="2" s="1"/>
  <c r="I32" i="2"/>
  <c r="K32" i="2" s="1"/>
  <c r="I31" i="2"/>
  <c r="K31" i="2" s="1"/>
  <c r="I30" i="2"/>
  <c r="K30" i="2" s="1"/>
  <c r="I29" i="2"/>
  <c r="K29" i="2" s="1"/>
  <c r="I28" i="2"/>
  <c r="K28" i="2" s="1"/>
  <c r="I27" i="2"/>
  <c r="K27" i="2" s="1"/>
  <c r="I26" i="2"/>
  <c r="K26" i="2" s="1"/>
  <c r="I25" i="2"/>
  <c r="K25" i="2" s="1"/>
  <c r="I24" i="2"/>
  <c r="K24" i="2" s="1"/>
  <c r="I23" i="2"/>
  <c r="K23" i="2" s="1"/>
  <c r="I22" i="2"/>
  <c r="K22" i="2" s="1"/>
  <c r="I21" i="2"/>
  <c r="K21" i="2" s="1"/>
  <c r="I20" i="2"/>
  <c r="K20" i="2" s="1"/>
  <c r="I19" i="2"/>
  <c r="K19" i="2" s="1"/>
  <c r="I18" i="2"/>
  <c r="K18" i="2" s="1"/>
  <c r="I17" i="2"/>
  <c r="K17" i="2" s="1"/>
  <c r="I16" i="2"/>
  <c r="K16" i="2" s="1"/>
  <c r="I15" i="2"/>
  <c r="K15" i="2" s="1"/>
  <c r="I14" i="2"/>
  <c r="K14" i="2" s="1"/>
  <c r="K40" i="1"/>
  <c r="K36" i="1"/>
  <c r="K32" i="1"/>
  <c r="K28" i="1"/>
  <c r="K24" i="1"/>
  <c r="K20" i="1"/>
  <c r="K16" i="1"/>
  <c r="I43" i="1"/>
  <c r="K43" i="1" s="1"/>
  <c r="I42" i="1"/>
  <c r="K42" i="1" s="1"/>
  <c r="I41" i="1"/>
  <c r="K41" i="1" s="1"/>
  <c r="I40" i="1"/>
  <c r="I39" i="1"/>
  <c r="K39" i="1" s="1"/>
  <c r="I38" i="1"/>
  <c r="K38" i="1" s="1"/>
  <c r="I37" i="1"/>
  <c r="K37" i="1" s="1"/>
  <c r="I36" i="1"/>
  <c r="I35" i="1"/>
  <c r="K35" i="1" s="1"/>
  <c r="I34" i="1"/>
  <c r="K34" i="1" s="1"/>
  <c r="I33" i="1"/>
  <c r="K33" i="1" s="1"/>
  <c r="I32" i="1"/>
  <c r="I31" i="1"/>
  <c r="K31" i="1" s="1"/>
  <c r="I30" i="1"/>
  <c r="K30" i="1" s="1"/>
  <c r="I29" i="1"/>
  <c r="K29" i="1" s="1"/>
  <c r="I28" i="1"/>
  <c r="I27" i="1"/>
  <c r="K27" i="1" s="1"/>
  <c r="I26" i="1"/>
  <c r="K26" i="1" s="1"/>
  <c r="I25" i="1"/>
  <c r="K25" i="1" s="1"/>
  <c r="I24" i="1"/>
  <c r="I23" i="1"/>
  <c r="K23" i="1" s="1"/>
  <c r="I22" i="1"/>
  <c r="K22" i="1" s="1"/>
  <c r="I21" i="1"/>
  <c r="K21" i="1" s="1"/>
  <c r="I20" i="1"/>
  <c r="I19" i="1"/>
  <c r="K19" i="1" s="1"/>
  <c r="I18" i="1"/>
  <c r="K18" i="1" s="1"/>
  <c r="I17" i="1"/>
  <c r="K17" i="1" s="1"/>
  <c r="I16" i="1"/>
  <c r="I15" i="1"/>
  <c r="K15" i="1" s="1"/>
  <c r="I14" i="1"/>
  <c r="K14" i="1" s="1"/>
</calcChain>
</file>

<file path=xl/sharedStrings.xml><?xml version="1.0" encoding="utf-8"?>
<sst xmlns="http://schemas.openxmlformats.org/spreadsheetml/2006/main" count="1971" uniqueCount="42">
  <si>
    <t>厚生年金保険料率</t>
  </si>
  <si>
    <t>等級</t>
  </si>
  <si>
    <t>月額</t>
  </si>
  <si>
    <t>全額</t>
  </si>
  <si>
    <t>折半額</t>
  </si>
  <si>
    <t>円以上</t>
  </si>
  <si>
    <t>円未満</t>
  </si>
  <si>
    <t>～</t>
  </si>
  <si>
    <t>　厚生年金基金にお問い合わせください。</t>
  </si>
  <si>
    <t/>
  </si>
  <si>
    <t>〇賞与に係る保険料について</t>
  </si>
  <si>
    <t>　　賞与に係る保険料額を算出する場合は、上記の「保険料額表」は使用できません。</t>
  </si>
  <si>
    <t>　とになります。</t>
  </si>
  <si>
    <t>　を乗じて得た額の総額となります。</t>
  </si>
  <si>
    <t>〇被保険者が負担する保険料（以下「被保険者負担分」）に円未満の端数がある場合について</t>
  </si>
  <si>
    <t>　①事業主が、給与から被保険者負担分を控除する場合</t>
  </si>
  <si>
    <t>　②被保険者が、被保険者負担分を事業主の方に現金で支払う場合</t>
  </si>
  <si>
    <t>　　被保険者負担分の端数が、５０銭未満のときはその端数は切り捨てし、５０銭以上のときは切り上げして１円となります。</t>
  </si>
  <si>
    <t>　※事業主と被保険者との間で特約がある場合は、その特約に基づき端数処理をすることができます。</t>
  </si>
  <si>
    <t>○納入告知書の保険料額について</t>
  </si>
  <si>
    <t>　　納入告知書の保険料額は、被保険者個々の保険料額を合算した額になります。ただし、その合算した額に、円未満の端数が</t>
  </si>
  <si>
    <t>　ある場合は、その端数を切り捨てた額になります。</t>
  </si>
  <si>
    <t>(単位:円）</t>
  </si>
  <si>
    <t>　　賞与に係る保険料は、標準賞与額に保険料率を乗じた額となります。（保険料率は、標準報酬月額にかかる保険料と同じです。）</t>
    <rPh sb="2" eb="3">
      <t>ショウ</t>
    </rPh>
    <rPh sb="3" eb="4">
      <t>ヨ</t>
    </rPh>
    <rPh sb="5" eb="6">
      <t>カカ</t>
    </rPh>
    <rPh sb="7" eb="10">
      <t>ホケンリョウ</t>
    </rPh>
    <rPh sb="12" eb="14">
      <t>ヒョウジュン</t>
    </rPh>
    <rPh sb="14" eb="15">
      <t>ショウ</t>
    </rPh>
    <rPh sb="15" eb="16">
      <t>ヨ</t>
    </rPh>
    <rPh sb="16" eb="17">
      <t>ガク</t>
    </rPh>
    <rPh sb="18" eb="20">
      <t>ホケン</t>
    </rPh>
    <rPh sb="20" eb="22">
      <t>リョウリツ</t>
    </rPh>
    <rPh sb="23" eb="24">
      <t>ジョウ</t>
    </rPh>
    <rPh sb="26" eb="27">
      <t>ガク</t>
    </rPh>
    <rPh sb="34" eb="36">
      <t>ホケン</t>
    </rPh>
    <rPh sb="36" eb="38">
      <t>リョウリツ</t>
    </rPh>
    <rPh sb="40" eb="42">
      <t>ヒョウジュン</t>
    </rPh>
    <rPh sb="42" eb="44">
      <t>ホウシュウ</t>
    </rPh>
    <rPh sb="44" eb="46">
      <t>ゲツガク</t>
    </rPh>
    <rPh sb="50" eb="53">
      <t>ホケンリョウ</t>
    </rPh>
    <rPh sb="54" eb="55">
      <t>オナ</t>
    </rPh>
    <phoneticPr fontId="2"/>
  </si>
  <si>
    <t>　　標準賞与額は、各被保険者の賞与額から１，０００円未満の端数を切り捨てた額となっています。</t>
    <rPh sb="2" eb="4">
      <t>ヒョウジュン</t>
    </rPh>
    <rPh sb="4" eb="5">
      <t>ショウ</t>
    </rPh>
    <rPh sb="5" eb="6">
      <t>ヨ</t>
    </rPh>
    <rPh sb="6" eb="7">
      <t>ガク</t>
    </rPh>
    <rPh sb="9" eb="10">
      <t>カク</t>
    </rPh>
    <rPh sb="10" eb="14">
      <t>ヒホケンシャ</t>
    </rPh>
    <rPh sb="15" eb="17">
      <t>ショウヨ</t>
    </rPh>
    <rPh sb="17" eb="18">
      <t>ガク</t>
    </rPh>
    <rPh sb="25" eb="26">
      <t>エン</t>
    </rPh>
    <rPh sb="26" eb="28">
      <t>ミマン</t>
    </rPh>
    <rPh sb="29" eb="31">
      <t>ハスウ</t>
    </rPh>
    <rPh sb="32" eb="33">
      <t>キ</t>
    </rPh>
    <rPh sb="34" eb="35">
      <t>ス</t>
    </rPh>
    <rPh sb="37" eb="38">
      <t>ガク</t>
    </rPh>
    <phoneticPr fontId="2"/>
  </si>
  <si>
    <t>　　被保険者負担分の端数が、５０銭以下のときはその端数は切り捨てし、５０銭を超える場合は切り上げして１円となります。</t>
    <rPh sb="38" eb="39">
      <t>コ</t>
    </rPh>
    <rPh sb="41" eb="43">
      <t>バアイ</t>
    </rPh>
    <phoneticPr fontId="2"/>
  </si>
  <si>
    <t>標準報酬</t>
    <phoneticPr fontId="2"/>
  </si>
  <si>
    <t>報酬月額</t>
    <phoneticPr fontId="2"/>
  </si>
  <si>
    <t>免除保険料率</t>
    <rPh sb="0" eb="2">
      <t>メンジョ</t>
    </rPh>
    <rPh sb="2" eb="4">
      <t>ホケン</t>
    </rPh>
    <rPh sb="4" eb="5">
      <t>リョウ</t>
    </rPh>
    <rPh sb="5" eb="6">
      <t>リツ</t>
    </rPh>
    <phoneticPr fontId="2"/>
  </si>
  <si>
    <t>2.4％</t>
    <phoneticPr fontId="2"/>
  </si>
  <si>
    <t>　から免除保険料率（２.４％～５.０％）を控除した率となり、加入する基金ごとに異なります。免除保険料率については、加入する</t>
    <phoneticPr fontId="2"/>
  </si>
  <si>
    <t>【厚生年金保険】厚生年金基金に加入する坑内員の被保険者の方</t>
    <rPh sb="1" eb="3">
      <t>コウセイ</t>
    </rPh>
    <rPh sb="3" eb="5">
      <t>ネンキン</t>
    </rPh>
    <rPh sb="5" eb="7">
      <t>ホケン</t>
    </rPh>
    <rPh sb="8" eb="10">
      <t>コウセイ</t>
    </rPh>
    <rPh sb="10" eb="12">
      <t>ネンキン</t>
    </rPh>
    <rPh sb="12" eb="14">
      <t>キキン</t>
    </rPh>
    <rPh sb="15" eb="17">
      <t>カニュウ</t>
    </rPh>
    <rPh sb="19" eb="21">
      <t>コウナイ</t>
    </rPh>
    <rPh sb="21" eb="22">
      <t>イン</t>
    </rPh>
    <rPh sb="23" eb="27">
      <t>ヒホケンシャ</t>
    </rPh>
    <rPh sb="28" eb="29">
      <t>カタ</t>
    </rPh>
    <phoneticPr fontId="2"/>
  </si>
  <si>
    <t>○子ども・子育て拠出金について</t>
    <rPh sb="1" eb="2">
      <t>コ</t>
    </rPh>
    <rPh sb="5" eb="7">
      <t>コソダ</t>
    </rPh>
    <phoneticPr fontId="2"/>
  </si>
  <si>
    <t>　　厚生年金保険の被保険者を使用する事業主の方は、児童手当の支給に要する費用等として子ども・子育て拠出金を全額負担いただくこ</t>
    <rPh sb="25" eb="27">
      <t>ジドウ</t>
    </rPh>
    <rPh sb="27" eb="29">
      <t>テアテ</t>
    </rPh>
    <rPh sb="30" eb="32">
      <t>シキュウ</t>
    </rPh>
    <rPh sb="38" eb="39">
      <t>トウ</t>
    </rPh>
    <rPh sb="42" eb="43">
      <t>コ</t>
    </rPh>
    <rPh sb="46" eb="48">
      <t>コソダ</t>
    </rPh>
    <rPh sb="49" eb="52">
      <t>キョシュツキン</t>
    </rPh>
    <phoneticPr fontId="2"/>
  </si>
  <si>
    <t>　　また、標準賞与額には上限が定められており、厚生年金保険と子ども・子育て拠出金は１ヶ月あたり１５０万円が上限となります。</t>
    <rPh sb="5" eb="7">
      <t>ヒョウジュン</t>
    </rPh>
    <rPh sb="7" eb="8">
      <t>ショウ</t>
    </rPh>
    <rPh sb="8" eb="9">
      <t>ヨ</t>
    </rPh>
    <rPh sb="9" eb="10">
      <t>ガク</t>
    </rPh>
    <rPh sb="12" eb="14">
      <t>ジョウゲン</t>
    </rPh>
    <rPh sb="15" eb="16">
      <t>サダ</t>
    </rPh>
    <rPh sb="23" eb="25">
      <t>コウセイ</t>
    </rPh>
    <rPh sb="30" eb="31">
      <t>コ</t>
    </rPh>
    <rPh sb="34" eb="36">
      <t>コソダ</t>
    </rPh>
    <rPh sb="37" eb="40">
      <t>キョシュツキン</t>
    </rPh>
    <rPh sb="43" eb="44">
      <t>ゲツ</t>
    </rPh>
    <rPh sb="50" eb="52">
      <t>マンエン</t>
    </rPh>
    <rPh sb="53" eb="55">
      <t>ジョウゲン</t>
    </rPh>
    <phoneticPr fontId="2"/>
  </si>
  <si>
    <t>　　厚生年金基金に加入している方の厚生年金保険料率は、坑内員の被保険者の方の本来の保険料率である「１８．１８４％」</t>
    <rPh sb="27" eb="29">
      <t>コウナイ</t>
    </rPh>
    <rPh sb="29" eb="30">
      <t>イン</t>
    </rPh>
    <rPh sb="31" eb="35">
      <t>ヒホケンシャ</t>
    </rPh>
    <phoneticPr fontId="2"/>
  </si>
  <si>
    <t>※厚生年金基金に加入する方の厚生年金保険料率について</t>
    <phoneticPr fontId="2"/>
  </si>
  <si>
    <t>○平成２8年9月分（１0月納付分）の厚生年金保険料額表</t>
    <rPh sb="18" eb="20">
      <t>コウセイ</t>
    </rPh>
    <rPh sb="20" eb="22">
      <t>ネンキン</t>
    </rPh>
    <rPh sb="22" eb="24">
      <t>ホケン</t>
    </rPh>
    <rPh sb="24" eb="25">
      <t>リョウ</t>
    </rPh>
    <rPh sb="25" eb="26">
      <t>ガク</t>
    </rPh>
    <rPh sb="26" eb="27">
      <t>ヒョウ</t>
    </rPh>
    <phoneticPr fontId="2"/>
  </si>
  <si>
    <t>厚生年金保険料率：平成２８年9月分　適用</t>
    <rPh sb="0" eb="2">
      <t>コウセイ</t>
    </rPh>
    <rPh sb="2" eb="4">
      <t>ネンキン</t>
    </rPh>
    <rPh sb="4" eb="6">
      <t>ホケン</t>
    </rPh>
    <rPh sb="6" eb="7">
      <t>リョウ</t>
    </rPh>
    <rPh sb="7" eb="8">
      <t>リツ</t>
    </rPh>
    <rPh sb="9" eb="11">
      <t>ヘイセイ</t>
    </rPh>
    <rPh sb="13" eb="14">
      <t>ネン</t>
    </rPh>
    <rPh sb="15" eb="16">
      <t>ガツ</t>
    </rPh>
    <rPh sb="16" eb="17">
      <t>ブン</t>
    </rPh>
    <rPh sb="18" eb="20">
      <t>テキヨウ</t>
    </rPh>
    <phoneticPr fontId="2"/>
  </si>
  <si>
    <t>※平成２８年１０月分（１１月納付分）から、厚生年金保険の標準報酬月額の下限が８８千円となることから、本保険料額表は平成28年</t>
    <rPh sb="1" eb="3">
      <t>ヘイセイ</t>
    </rPh>
    <rPh sb="5" eb="6">
      <t>ネン</t>
    </rPh>
    <rPh sb="8" eb="9">
      <t>ツキ</t>
    </rPh>
    <rPh sb="9" eb="10">
      <t>ブン</t>
    </rPh>
    <rPh sb="13" eb="14">
      <t>ツキ</t>
    </rPh>
    <rPh sb="14" eb="16">
      <t>ノウフ</t>
    </rPh>
    <rPh sb="16" eb="17">
      <t>ブン</t>
    </rPh>
    <rPh sb="21" eb="23">
      <t>コウセイ</t>
    </rPh>
    <rPh sb="23" eb="25">
      <t>ネンキン</t>
    </rPh>
    <rPh sb="25" eb="27">
      <t>ホケン</t>
    </rPh>
    <rPh sb="28" eb="30">
      <t>ヒョウジュン</t>
    </rPh>
    <rPh sb="30" eb="32">
      <t>ホウシュウ</t>
    </rPh>
    <rPh sb="32" eb="33">
      <t>ゲツ</t>
    </rPh>
    <rPh sb="33" eb="34">
      <t>ガク</t>
    </rPh>
    <rPh sb="35" eb="37">
      <t>カゲン</t>
    </rPh>
    <rPh sb="40" eb="42">
      <t>センエン</t>
    </rPh>
    <rPh sb="50" eb="51">
      <t>ホン</t>
    </rPh>
    <rPh sb="51" eb="53">
      <t>ホケン</t>
    </rPh>
    <rPh sb="53" eb="54">
      <t>リョウ</t>
    </rPh>
    <rPh sb="54" eb="55">
      <t>ガク</t>
    </rPh>
    <rPh sb="55" eb="56">
      <t>ヒョウ</t>
    </rPh>
    <rPh sb="57" eb="59">
      <t>ヘイセイ</t>
    </rPh>
    <rPh sb="61" eb="62">
      <t>ネン</t>
    </rPh>
    <phoneticPr fontId="2"/>
  </si>
  <si>
    <t>　9月分（10月納付分）のみの適用となります。</t>
    <rPh sb="2" eb="4">
      <t>ガツブン</t>
    </rPh>
    <rPh sb="7" eb="8">
      <t>ガツ</t>
    </rPh>
    <rPh sb="8" eb="10">
      <t>ノウフ</t>
    </rPh>
    <rPh sb="10" eb="11">
      <t>ブン</t>
    </rPh>
    <rPh sb="15" eb="17">
      <t>テキヨウ</t>
    </rPh>
    <phoneticPr fontId="2"/>
  </si>
  <si>
    <t>　　この子ども・子育て拠出金の額は、被保険者個々の厚生年金保険の標準報酬月額及び標準賞与額に、拠出金率（１０００分の２．0）</t>
    <rPh sb="4" eb="5">
      <t>コ</t>
    </rPh>
    <rPh sb="8" eb="10">
      <t>コソダ</t>
    </rPh>
    <rPh sb="11" eb="14">
      <t>キョシュツキン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</si>
</sst>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.#####&quot;％&quot;"/>
    <numFmt numFmtId="177" formatCode="0.0%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メイリオ"/>
      <family val="3"/>
      <charset val="128"/>
    </font>
    <font>
      <sz val="16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46">
    <xf numFmtId="0" fontId="0" fillId="0" borderId="0" xfId="0"/>
    <xf numFmtId="38" fontId="5" fillId="0" borderId="0" xfId="2" applyFont="1" applyAlignment="1">
      <alignment horizontal="left" vertical="center"/>
    </xf>
    <xf numFmtId="38" fontId="6" fillId="0" borderId="0" xfId="2" applyFont="1" applyAlignment="1">
      <alignment vertical="center"/>
    </xf>
    <xf numFmtId="38" fontId="5" fillId="0" borderId="0" xfId="2" applyFont="1" applyAlignment="1">
      <alignment vertical="center"/>
    </xf>
    <xf numFmtId="38" fontId="8" fillId="0" borderId="1" xfId="2" applyFont="1" applyFill="1" applyBorder="1" applyAlignment="1">
      <alignment horizontal="center" vertical="center"/>
    </xf>
    <xf numFmtId="38" fontId="8" fillId="0" borderId="2" xfId="2" applyFont="1" applyFill="1" applyBorder="1" applyAlignment="1">
      <alignment horizontal="right" vertical="center"/>
    </xf>
    <xf numFmtId="38" fontId="8" fillId="0" borderId="3" xfId="2" applyFont="1" applyFill="1" applyBorder="1" applyAlignment="1">
      <alignment horizontal="right" vertical="center"/>
    </xf>
    <xf numFmtId="38" fontId="8" fillId="0" borderId="4" xfId="2" applyFont="1" applyFill="1" applyBorder="1" applyAlignment="1">
      <alignment horizontal="right" vertical="center"/>
    </xf>
    <xf numFmtId="38" fontId="8" fillId="0" borderId="5" xfId="2" applyFont="1" applyFill="1" applyBorder="1" applyAlignment="1">
      <alignment horizontal="right" vertical="center"/>
    </xf>
    <xf numFmtId="38" fontId="8" fillId="0" borderId="5" xfId="2" applyFont="1" applyFill="1" applyBorder="1" applyAlignment="1">
      <alignment vertical="center"/>
    </xf>
    <xf numFmtId="38" fontId="8" fillId="0" borderId="0" xfId="2" applyFont="1" applyFill="1" applyBorder="1" applyAlignment="1">
      <alignment horizontal="right" vertical="center"/>
    </xf>
    <xf numFmtId="38" fontId="8" fillId="0" borderId="6" xfId="2" applyFont="1" applyFill="1" applyBorder="1" applyAlignment="1">
      <alignment horizontal="right" vertical="center"/>
    </xf>
    <xf numFmtId="38" fontId="8" fillId="0" borderId="7" xfId="2" applyFont="1" applyFill="1" applyBorder="1" applyAlignment="1">
      <alignment horizontal="center" vertical="center"/>
    </xf>
    <xf numFmtId="38" fontId="8" fillId="0" borderId="8" xfId="2" applyFont="1" applyBorder="1" applyAlignment="1">
      <alignment vertical="center"/>
    </xf>
    <xf numFmtId="38" fontId="8" fillId="0" borderId="0" xfId="2" applyFont="1" applyAlignment="1">
      <alignment vertical="center"/>
    </xf>
    <xf numFmtId="40" fontId="8" fillId="0" borderId="9" xfId="2" applyNumberFormat="1" applyFont="1" applyFill="1" applyBorder="1" applyAlignment="1">
      <alignment horizontal="right" vertical="center"/>
    </xf>
    <xf numFmtId="40" fontId="8" fillId="0" borderId="10" xfId="2" applyNumberFormat="1" applyFont="1" applyFill="1" applyBorder="1" applyAlignment="1">
      <alignment horizontal="right" vertical="center"/>
    </xf>
    <xf numFmtId="40" fontId="8" fillId="0" borderId="11" xfId="2" applyNumberFormat="1" applyFont="1" applyFill="1" applyBorder="1" applyAlignment="1">
      <alignment horizontal="right" vertical="center"/>
    </xf>
    <xf numFmtId="38" fontId="8" fillId="0" borderId="12" xfId="2" applyFont="1" applyFill="1" applyBorder="1" applyAlignment="1">
      <alignment horizontal="right" vertical="center"/>
    </xf>
    <xf numFmtId="38" fontId="8" fillId="2" borderId="13" xfId="2" applyFont="1" applyFill="1" applyBorder="1" applyAlignment="1">
      <alignment horizontal="center" vertical="center"/>
    </xf>
    <xf numFmtId="38" fontId="8" fillId="2" borderId="14" xfId="2" applyFont="1" applyFill="1" applyBorder="1" applyAlignment="1">
      <alignment horizontal="right" vertical="center"/>
    </xf>
    <xf numFmtId="38" fontId="8" fillId="2" borderId="15" xfId="2" applyFont="1" applyFill="1" applyBorder="1" applyAlignment="1">
      <alignment horizontal="right" vertical="center"/>
    </xf>
    <xf numFmtId="38" fontId="8" fillId="2" borderId="16" xfId="2" applyFont="1" applyFill="1" applyBorder="1" applyAlignment="1">
      <alignment horizontal="center" vertical="center"/>
    </xf>
    <xf numFmtId="38" fontId="8" fillId="2" borderId="16" xfId="2" applyFont="1" applyFill="1" applyBorder="1" applyAlignment="1">
      <alignment horizontal="right" vertical="center"/>
    </xf>
    <xf numFmtId="38" fontId="8" fillId="2" borderId="11" xfId="2" applyFont="1" applyFill="1" applyBorder="1" applyAlignment="1">
      <alignment vertical="center"/>
    </xf>
    <xf numFmtId="40" fontId="8" fillId="2" borderId="9" xfId="2" applyNumberFormat="1" applyFont="1" applyFill="1" applyBorder="1" applyAlignment="1">
      <alignment horizontal="right" vertical="center"/>
    </xf>
    <xf numFmtId="40" fontId="8" fillId="2" borderId="10" xfId="2" applyNumberFormat="1" applyFont="1" applyFill="1" applyBorder="1" applyAlignment="1">
      <alignment horizontal="right" vertical="center"/>
    </xf>
    <xf numFmtId="40" fontId="8" fillId="2" borderId="11" xfId="2" applyNumberFormat="1" applyFont="1" applyFill="1" applyBorder="1" applyAlignment="1">
      <alignment horizontal="right" vertical="center"/>
    </xf>
    <xf numFmtId="38" fontId="8" fillId="2" borderId="12" xfId="2" applyFont="1" applyFill="1" applyBorder="1" applyAlignment="1">
      <alignment horizontal="right" vertical="center"/>
    </xf>
    <xf numFmtId="38" fontId="8" fillId="2" borderId="0" xfId="2" applyFont="1" applyFill="1" applyAlignment="1">
      <alignment vertical="center"/>
    </xf>
    <xf numFmtId="38" fontId="8" fillId="0" borderId="13" xfId="2" applyFont="1" applyFill="1" applyBorder="1" applyAlignment="1">
      <alignment horizontal="center" vertical="center"/>
    </xf>
    <xf numFmtId="38" fontId="8" fillId="0" borderId="14" xfId="2" applyFont="1" applyFill="1" applyBorder="1" applyAlignment="1">
      <alignment horizontal="right" vertical="center"/>
    </xf>
    <xf numFmtId="38" fontId="8" fillId="0" borderId="15" xfId="2" applyFont="1" applyFill="1" applyBorder="1" applyAlignment="1">
      <alignment horizontal="right" vertical="center"/>
    </xf>
    <xf numFmtId="38" fontId="8" fillId="0" borderId="16" xfId="2" applyFont="1" applyFill="1" applyBorder="1" applyAlignment="1">
      <alignment horizontal="center" vertical="center"/>
    </xf>
    <xf numFmtId="38" fontId="8" fillId="0" borderId="16" xfId="2" applyFont="1" applyFill="1" applyBorder="1" applyAlignment="1">
      <alignment horizontal="right" vertical="center"/>
    </xf>
    <xf numFmtId="38" fontId="8" fillId="0" borderId="11" xfId="2" applyFont="1" applyFill="1" applyBorder="1" applyAlignment="1">
      <alignment vertical="center"/>
    </xf>
    <xf numFmtId="38" fontId="8" fillId="2" borderId="17" xfId="2" applyFont="1" applyFill="1" applyBorder="1" applyAlignment="1">
      <alignment horizontal="center" vertical="center"/>
    </xf>
    <xf numFmtId="38" fontId="8" fillId="0" borderId="17" xfId="2" applyFont="1" applyFill="1" applyBorder="1" applyAlignment="1">
      <alignment horizontal="center" vertical="center"/>
    </xf>
    <xf numFmtId="38" fontId="8" fillId="0" borderId="11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8" fontId="5" fillId="0" borderId="0" xfId="2" applyFont="1" applyAlignment="1">
      <alignment horizontal="right" vertical="center"/>
    </xf>
    <xf numFmtId="38" fontId="5" fillId="0" borderId="0" xfId="2" applyFont="1" applyAlignment="1">
      <alignment horizontal="center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Alignment="1">
      <alignment horizontal="center" vertical="center"/>
    </xf>
    <xf numFmtId="38" fontId="8" fillId="2" borderId="18" xfId="2" applyFont="1" applyFill="1" applyBorder="1" applyAlignment="1">
      <alignment horizontal="center" vertical="center"/>
    </xf>
    <xf numFmtId="38" fontId="8" fillId="0" borderId="18" xfId="2" applyFont="1" applyFill="1" applyBorder="1" applyAlignment="1">
      <alignment horizontal="center" vertical="center"/>
    </xf>
    <xf numFmtId="38" fontId="8" fillId="2" borderId="11" xfId="2" applyFont="1" applyFill="1" applyBorder="1" applyAlignment="1">
      <alignment horizontal="center" vertical="center"/>
    </xf>
    <xf numFmtId="38" fontId="8" fillId="2" borderId="27" xfId="2" applyFont="1" applyFill="1" applyBorder="1" applyAlignment="1">
      <alignment horizontal="center" vertical="center"/>
    </xf>
    <xf numFmtId="38" fontId="8" fillId="2" borderId="28" xfId="2" applyFont="1" applyFill="1" applyBorder="1" applyAlignment="1">
      <alignment horizontal="right" vertical="center"/>
    </xf>
    <xf numFmtId="38" fontId="8" fillId="2" borderId="29" xfId="2" applyFont="1" applyFill="1" applyBorder="1" applyAlignment="1">
      <alignment horizontal="right" vertical="center"/>
    </xf>
    <xf numFmtId="38" fontId="8" fillId="2" borderId="30" xfId="2" applyFont="1" applyFill="1" applyBorder="1" applyAlignment="1">
      <alignment horizontal="right" vertical="center"/>
    </xf>
    <xf numFmtId="38" fontId="8" fillId="2" borderId="30" xfId="2" applyFont="1" applyFill="1" applyBorder="1" applyAlignment="1">
      <alignment horizontal="center" vertical="center"/>
    </xf>
    <xf numFmtId="38" fontId="8" fillId="2" borderId="31" xfId="2" applyFont="1" applyFill="1" applyBorder="1" applyAlignment="1">
      <alignment vertical="center"/>
    </xf>
    <xf numFmtId="38" fontId="8" fillId="2" borderId="32" xfId="2" applyFont="1" applyFill="1" applyBorder="1" applyAlignment="1">
      <alignment horizontal="right" vertical="center"/>
    </xf>
    <xf numFmtId="38" fontId="8" fillId="2" borderId="11" xfId="2" applyFont="1" applyFill="1" applyBorder="1" applyAlignment="1">
      <alignment horizontal="right" vertical="center"/>
    </xf>
    <xf numFmtId="38" fontId="8" fillId="2" borderId="33" xfId="2" applyFont="1" applyFill="1" applyBorder="1" applyAlignment="1">
      <alignment horizontal="center" vertical="center"/>
    </xf>
    <xf numFmtId="38" fontId="8" fillId="0" borderId="34" xfId="2" applyFont="1" applyFill="1" applyBorder="1" applyAlignment="1">
      <alignment horizontal="center" vertical="center"/>
    </xf>
    <xf numFmtId="38" fontId="8" fillId="0" borderId="28" xfId="2" applyFont="1" applyFill="1" applyBorder="1" applyAlignment="1">
      <alignment horizontal="right" vertical="center"/>
    </xf>
    <xf numFmtId="38" fontId="8" fillId="0" borderId="29" xfId="2" applyFont="1" applyFill="1" applyBorder="1" applyAlignment="1">
      <alignment horizontal="right" vertical="center"/>
    </xf>
    <xf numFmtId="38" fontId="8" fillId="0" borderId="33" xfId="2" applyFont="1" applyFill="1" applyBorder="1" applyAlignment="1">
      <alignment horizontal="right" vertical="center"/>
    </xf>
    <xf numFmtId="38" fontId="8" fillId="0" borderId="30" xfId="2" applyFont="1" applyFill="1" applyBorder="1" applyAlignment="1">
      <alignment horizontal="right" vertical="center"/>
    </xf>
    <xf numFmtId="38" fontId="8" fillId="0" borderId="30" xfId="2" applyFont="1" applyFill="1" applyBorder="1" applyAlignment="1">
      <alignment vertical="center"/>
    </xf>
    <xf numFmtId="38" fontId="8" fillId="0" borderId="30" xfId="2" applyFont="1" applyFill="1" applyBorder="1" applyAlignment="1">
      <alignment horizontal="center" vertical="center"/>
    </xf>
    <xf numFmtId="40" fontId="8" fillId="0" borderId="33" xfId="2" applyNumberFormat="1" applyFont="1" applyFill="1" applyBorder="1" applyAlignment="1">
      <alignment horizontal="right" vertical="center"/>
    </xf>
    <xf numFmtId="38" fontId="8" fillId="0" borderId="35" xfId="2" applyFont="1" applyFill="1" applyBorder="1" applyAlignment="1">
      <alignment horizontal="center" vertical="center"/>
    </xf>
    <xf numFmtId="40" fontId="8" fillId="0" borderId="30" xfId="2" applyNumberFormat="1" applyFont="1" applyFill="1" applyBorder="1" applyAlignment="1">
      <alignment horizontal="right" vertical="center"/>
    </xf>
    <xf numFmtId="38" fontId="8" fillId="0" borderId="36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left" vertical="center" wrapText="1"/>
    </xf>
    <xf numFmtId="38" fontId="5" fillId="0" borderId="0" xfId="2" applyFont="1" applyFill="1" applyBorder="1" applyAlignment="1">
      <alignment horizontal="left" vertical="center" wrapText="1"/>
    </xf>
    <xf numFmtId="38" fontId="5" fillId="0" borderId="0" xfId="2" applyFont="1" applyFill="1" applyBorder="1" applyAlignment="1">
      <alignment horizontal="left" vertical="center"/>
    </xf>
    <xf numFmtId="38" fontId="8" fillId="2" borderId="19" xfId="2" applyFont="1" applyFill="1" applyBorder="1" applyAlignment="1">
      <alignment horizontal="center" vertical="center"/>
    </xf>
    <xf numFmtId="38" fontId="8" fillId="2" borderId="20" xfId="2" applyFont="1" applyFill="1" applyBorder="1" applyAlignment="1">
      <alignment horizontal="right" vertical="center"/>
    </xf>
    <xf numFmtId="38" fontId="8" fillId="2" borderId="21" xfId="2" applyFont="1" applyFill="1" applyBorder="1" applyAlignment="1">
      <alignment horizontal="right" vertical="center"/>
    </xf>
    <xf numFmtId="38" fontId="8" fillId="2" borderId="22" xfId="2" applyFont="1" applyFill="1" applyBorder="1" applyAlignment="1">
      <alignment horizontal="center" vertical="center"/>
    </xf>
    <xf numFmtId="38" fontId="8" fillId="2" borderId="23" xfId="2" applyFont="1" applyFill="1" applyBorder="1" applyAlignment="1">
      <alignment horizontal="right" vertical="center"/>
    </xf>
    <xf numFmtId="38" fontId="8" fillId="2" borderId="23" xfId="2" applyFont="1" applyFill="1" applyBorder="1" applyAlignment="1">
      <alignment horizontal="center" vertical="center"/>
    </xf>
    <xf numFmtId="38" fontId="8" fillId="2" borderId="24" xfId="2" applyFont="1" applyFill="1" applyBorder="1" applyAlignment="1">
      <alignment horizontal="center" vertical="center"/>
    </xf>
    <xf numFmtId="38" fontId="8" fillId="2" borderId="24" xfId="2" applyFont="1" applyFill="1" applyBorder="1" applyAlignment="1">
      <alignment vertical="center"/>
    </xf>
    <xf numFmtId="40" fontId="8" fillId="2" borderId="25" xfId="2" applyNumberFormat="1" applyFont="1" applyFill="1" applyBorder="1" applyAlignment="1">
      <alignment horizontal="right" vertical="center"/>
    </xf>
    <xf numFmtId="40" fontId="8" fillId="2" borderId="26" xfId="2" applyNumberFormat="1" applyFont="1" applyFill="1" applyBorder="1" applyAlignment="1">
      <alignment horizontal="right" vertical="center"/>
    </xf>
    <xf numFmtId="40" fontId="8" fillId="2" borderId="24" xfId="2" applyNumberFormat="1" applyFont="1" applyFill="1" applyBorder="1" applyAlignment="1">
      <alignment horizontal="right" vertical="center"/>
    </xf>
    <xf numFmtId="38" fontId="8" fillId="2" borderId="63" xfId="2" applyFont="1" applyFill="1" applyBorder="1" applyAlignment="1">
      <alignment horizontal="right" vertical="center"/>
    </xf>
    <xf numFmtId="38" fontId="10" fillId="0" borderId="37" xfId="2" applyFont="1" applyFill="1" applyBorder="1" applyAlignment="1">
      <alignment horizontal="center" vertical="center"/>
    </xf>
    <xf numFmtId="38" fontId="10" fillId="0" borderId="38" xfId="2" applyFont="1" applyFill="1" applyBorder="1" applyAlignment="1">
      <alignment horizontal="center" vertical="center"/>
    </xf>
    <xf numFmtId="38" fontId="8" fillId="0" borderId="39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38" fontId="8" fillId="0" borderId="4" xfId="2" applyFont="1" applyFill="1" applyBorder="1" applyAlignment="1">
      <alignment horizontal="center" vertical="center"/>
    </xf>
    <xf numFmtId="38" fontId="8" fillId="0" borderId="5" xfId="2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38" fontId="8" fillId="0" borderId="6" xfId="2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38" fontId="8" fillId="0" borderId="42" xfId="2" applyFont="1" applyFill="1" applyBorder="1" applyAlignment="1">
      <alignment horizontal="center" vertical="center"/>
    </xf>
    <xf numFmtId="38" fontId="8" fillId="0" borderId="43" xfId="2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38" fontId="10" fillId="0" borderId="45" xfId="2" quotePrefix="1" applyFont="1" applyFill="1" applyBorder="1" applyAlignment="1">
      <alignment horizontal="center" vertical="center"/>
    </xf>
    <xf numFmtId="38" fontId="10" fillId="0" borderId="46" xfId="2" quotePrefix="1" applyFont="1" applyFill="1" applyBorder="1" applyAlignment="1">
      <alignment horizontal="center" vertical="center"/>
    </xf>
    <xf numFmtId="38" fontId="10" fillId="0" borderId="47" xfId="2" quotePrefix="1" applyFont="1" applyFill="1" applyBorder="1" applyAlignment="1">
      <alignment horizontal="center" vertical="center"/>
    </xf>
    <xf numFmtId="38" fontId="10" fillId="0" borderId="48" xfId="2" quotePrefix="1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left" vertical="center"/>
    </xf>
    <xf numFmtId="38" fontId="10" fillId="0" borderId="49" xfId="2" applyFont="1" applyFill="1" applyBorder="1" applyAlignment="1">
      <alignment horizontal="center" vertical="center"/>
    </xf>
    <xf numFmtId="38" fontId="10" fillId="0" borderId="50" xfId="2" applyFont="1" applyFill="1" applyBorder="1" applyAlignment="1">
      <alignment horizontal="center" vertical="center"/>
    </xf>
    <xf numFmtId="38" fontId="10" fillId="0" borderId="51" xfId="2" applyFont="1" applyFill="1" applyBorder="1" applyAlignment="1">
      <alignment horizontal="center" vertical="center"/>
    </xf>
    <xf numFmtId="38" fontId="10" fillId="0" borderId="43" xfId="2" applyFont="1" applyFill="1" applyBorder="1" applyAlignment="1">
      <alignment horizontal="center" vertical="center"/>
    </xf>
    <xf numFmtId="176" fontId="7" fillId="0" borderId="52" xfId="1" quotePrefix="1" applyNumberFormat="1" applyFont="1" applyFill="1" applyBorder="1" applyAlignment="1">
      <alignment horizontal="center" vertical="center"/>
    </xf>
    <xf numFmtId="176" fontId="7" fillId="0" borderId="53" xfId="1" quotePrefix="1" applyNumberFormat="1" applyFont="1" applyFill="1" applyBorder="1" applyAlignment="1">
      <alignment horizontal="center" vertical="center"/>
    </xf>
    <xf numFmtId="176" fontId="7" fillId="0" borderId="54" xfId="1" quotePrefix="1" applyNumberFormat="1" applyFont="1" applyFill="1" applyBorder="1" applyAlignment="1">
      <alignment horizontal="center" vertical="center"/>
    </xf>
    <xf numFmtId="176" fontId="7" fillId="0" borderId="42" xfId="1" quotePrefix="1" applyNumberFormat="1" applyFont="1" applyFill="1" applyBorder="1" applyAlignment="1">
      <alignment horizontal="center" vertical="center"/>
    </xf>
    <xf numFmtId="176" fontId="7" fillId="0" borderId="43" xfId="1" quotePrefix="1" applyNumberFormat="1" applyFont="1" applyFill="1" applyBorder="1" applyAlignment="1">
      <alignment horizontal="center" vertical="center"/>
    </xf>
    <xf numFmtId="176" fontId="7" fillId="0" borderId="48" xfId="1" quotePrefix="1" applyNumberFormat="1" applyFont="1" applyFill="1" applyBorder="1" applyAlignment="1">
      <alignment horizontal="center" vertical="center"/>
    </xf>
    <xf numFmtId="38" fontId="10" fillId="0" borderId="4" xfId="2" quotePrefix="1" applyFont="1" applyFill="1" applyBorder="1" applyAlignment="1">
      <alignment horizontal="center" vertical="center"/>
    </xf>
    <xf numFmtId="38" fontId="10" fillId="0" borderId="55" xfId="2" quotePrefix="1" applyFont="1" applyFill="1" applyBorder="1" applyAlignment="1">
      <alignment horizontal="center" vertical="center"/>
    </xf>
    <xf numFmtId="38" fontId="10" fillId="0" borderId="42" xfId="2" quotePrefix="1" applyFont="1" applyFill="1" applyBorder="1" applyAlignment="1">
      <alignment horizontal="center" vertical="center"/>
    </xf>
    <xf numFmtId="38" fontId="10" fillId="0" borderId="56" xfId="2" quotePrefix="1" applyFont="1" applyFill="1" applyBorder="1" applyAlignment="1">
      <alignment horizontal="center" vertical="center"/>
    </xf>
    <xf numFmtId="176" fontId="8" fillId="2" borderId="60" xfId="2" applyNumberFormat="1" applyFont="1" applyFill="1" applyBorder="1" applyAlignment="1">
      <alignment horizontal="center" vertical="center"/>
    </xf>
    <xf numFmtId="176" fontId="8" fillId="2" borderId="61" xfId="2" applyNumberFormat="1" applyFont="1" applyFill="1" applyBorder="1" applyAlignment="1">
      <alignment horizontal="center" vertical="center"/>
    </xf>
    <xf numFmtId="176" fontId="8" fillId="2" borderId="62" xfId="2" applyNumberFormat="1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38" fontId="11" fillId="0" borderId="0" xfId="2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38" fontId="3" fillId="0" borderId="0" xfId="2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right" vertical="center" wrapText="1"/>
    </xf>
    <xf numFmtId="38" fontId="7" fillId="2" borderId="57" xfId="2" applyFont="1" applyFill="1" applyBorder="1" applyAlignment="1">
      <alignment horizontal="center" vertical="center"/>
    </xf>
    <xf numFmtId="38" fontId="7" fillId="2" borderId="58" xfId="2" applyFont="1" applyFill="1" applyBorder="1" applyAlignment="1">
      <alignment horizontal="center" vertical="center"/>
    </xf>
    <xf numFmtId="38" fontId="7" fillId="2" borderId="59" xfId="2" applyFont="1" applyFill="1" applyBorder="1" applyAlignment="1">
      <alignment horizontal="center" vertical="center"/>
    </xf>
    <xf numFmtId="38" fontId="8" fillId="2" borderId="60" xfId="2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176" fontId="9" fillId="0" borderId="6" xfId="0" applyNumberFormat="1" applyFont="1" applyBorder="1" applyAlignment="1">
      <alignment horizontal="center" vertical="center" wrapText="1"/>
    </xf>
    <xf numFmtId="176" fontId="9" fillId="0" borderId="42" xfId="0" applyNumberFormat="1" applyFont="1" applyBorder="1" applyAlignment="1">
      <alignment horizontal="center" vertical="center" wrapText="1"/>
    </xf>
    <xf numFmtId="176" fontId="9" fillId="0" borderId="43" xfId="0" applyNumberFormat="1" applyFont="1" applyBorder="1" applyAlignment="1">
      <alignment horizontal="center" vertical="center" wrapText="1"/>
    </xf>
    <xf numFmtId="176" fontId="9" fillId="0" borderId="48" xfId="0" applyNumberFormat="1" applyFont="1" applyBorder="1" applyAlignment="1">
      <alignment horizontal="center" vertical="center" wrapText="1"/>
    </xf>
    <xf numFmtId="177" fontId="7" fillId="0" borderId="6" xfId="1" applyNumberFormat="1" applyFont="1" applyBorder="1" applyAlignment="1">
      <alignment horizontal="center" vertical="center" wrapText="1"/>
    </xf>
    <xf numFmtId="177" fontId="9" fillId="0" borderId="0" xfId="1" applyNumberFormat="1" applyFont="1" applyBorder="1" applyAlignment="1">
      <alignment horizontal="center" vertical="center" wrapText="1"/>
    </xf>
    <xf numFmtId="177" fontId="9" fillId="0" borderId="8" xfId="1" applyNumberFormat="1" applyFont="1" applyBorder="1" applyAlignment="1">
      <alignment horizontal="center" vertical="center" wrapText="1"/>
    </xf>
    <xf numFmtId="177" fontId="9" fillId="0" borderId="6" xfId="1" applyNumberFormat="1" applyFont="1" applyBorder="1" applyAlignment="1">
      <alignment horizontal="center" vertical="center" wrapText="1"/>
    </xf>
    <xf numFmtId="177" fontId="9" fillId="0" borderId="42" xfId="1" applyNumberFormat="1" applyFont="1" applyBorder="1" applyAlignment="1">
      <alignment horizontal="center" vertical="center" wrapText="1"/>
    </xf>
    <xf numFmtId="177" fontId="9" fillId="0" borderId="43" xfId="1" applyNumberFormat="1" applyFont="1" applyBorder="1" applyAlignment="1">
      <alignment horizontal="center" vertical="center" wrapText="1"/>
    </xf>
    <xf numFmtId="177" fontId="9" fillId="0" borderId="48" xfId="1" applyNumberFormat="1" applyFont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M107"/>
  <sheetViews>
    <sheetView tabSelected="1" view="pageBreakPreview" zoomScaleNormal="100" workbookViewId="0">
      <selection activeCell="D4" sqref="D4:H12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2" t="s">
        <v>29</v>
      </c>
      <c r="J5" s="133"/>
      <c r="K5" s="133"/>
      <c r="L5" s="134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35"/>
      <c r="J6" s="133"/>
      <c r="K6" s="133"/>
      <c r="L6" s="134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36"/>
      <c r="J7" s="137"/>
      <c r="K7" s="137"/>
      <c r="L7" s="138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15.784000000000001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15468.32</v>
      </c>
      <c r="J14" s="67"/>
      <c r="K14" s="68">
        <f>I14/2</f>
        <v>7734.16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16415.36</v>
      </c>
      <c r="J15" s="26"/>
      <c r="K15" s="27">
        <f t="shared" ref="K15:K43" si="1">I15/2</f>
        <v>8207.68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17362.400000000001</v>
      </c>
      <c r="J16" s="16"/>
      <c r="K16" s="17">
        <f t="shared" si="1"/>
        <v>8681.2000000000007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18625.12</v>
      </c>
      <c r="J17" s="26"/>
      <c r="K17" s="27">
        <f t="shared" si="1"/>
        <v>9312.56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19887.84</v>
      </c>
      <c r="J18" s="16"/>
      <c r="K18" s="17">
        <f t="shared" si="1"/>
        <v>9943.92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21150.560000000001</v>
      </c>
      <c r="J19" s="26"/>
      <c r="K19" s="27">
        <f t="shared" si="1"/>
        <v>10575.28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22413.279999999999</v>
      </c>
      <c r="J20" s="16"/>
      <c r="K20" s="17">
        <f t="shared" si="1"/>
        <v>11206.64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23676</v>
      </c>
      <c r="J21" s="26"/>
      <c r="K21" s="27">
        <f t="shared" si="1"/>
        <v>11838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25254.400000000001</v>
      </c>
      <c r="J22" s="16"/>
      <c r="K22" s="17">
        <f t="shared" si="1"/>
        <v>12627.2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26832.799999999999</v>
      </c>
      <c r="J23" s="26"/>
      <c r="K23" s="27">
        <f t="shared" si="1"/>
        <v>13416.4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28411.200000000001</v>
      </c>
      <c r="J24" s="16"/>
      <c r="K24" s="17">
        <f t="shared" si="1"/>
        <v>14205.6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29989.599999999999</v>
      </c>
      <c r="J25" s="26"/>
      <c r="K25" s="27">
        <f t="shared" si="1"/>
        <v>14994.8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31568</v>
      </c>
      <c r="J26" s="16"/>
      <c r="K26" s="17">
        <f t="shared" si="1"/>
        <v>15784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34724.800000000003</v>
      </c>
      <c r="J27" s="26"/>
      <c r="K27" s="27">
        <f t="shared" si="1"/>
        <v>17362.400000000001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37881.599999999999</v>
      </c>
      <c r="J28" s="16"/>
      <c r="K28" s="17">
        <f t="shared" si="1"/>
        <v>18940.8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41038.400000000001</v>
      </c>
      <c r="J29" s="26"/>
      <c r="K29" s="27">
        <f t="shared" si="1"/>
        <v>20519.2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44195.199999999997</v>
      </c>
      <c r="J30" s="16"/>
      <c r="K30" s="17">
        <f t="shared" si="1"/>
        <v>22097.599999999999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47352</v>
      </c>
      <c r="J31" s="26"/>
      <c r="K31" s="27">
        <f t="shared" si="1"/>
        <v>23676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50508.800000000003</v>
      </c>
      <c r="J32" s="16"/>
      <c r="K32" s="17">
        <f t="shared" si="1"/>
        <v>25254.400000000001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53665.599999999999</v>
      </c>
      <c r="J33" s="26"/>
      <c r="K33" s="27">
        <f t="shared" si="1"/>
        <v>26832.799999999999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56822.400000000001</v>
      </c>
      <c r="J34" s="16"/>
      <c r="K34" s="17">
        <f t="shared" si="1"/>
        <v>28411.200000000001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59979.199999999997</v>
      </c>
      <c r="J35" s="26"/>
      <c r="K35" s="27">
        <f t="shared" si="1"/>
        <v>29989.599999999999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64714.400000000001</v>
      </c>
      <c r="J36" s="16"/>
      <c r="K36" s="17">
        <f t="shared" si="1"/>
        <v>32357.200000000001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69449.600000000006</v>
      </c>
      <c r="J37" s="26"/>
      <c r="K37" s="27">
        <f t="shared" si="1"/>
        <v>34724.800000000003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74184.800000000003</v>
      </c>
      <c r="J38" s="16"/>
      <c r="K38" s="17">
        <f t="shared" si="1"/>
        <v>37092.400000000001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78920</v>
      </c>
      <c r="J39" s="26"/>
      <c r="K39" s="27">
        <f t="shared" si="1"/>
        <v>39460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83655.199999999997</v>
      </c>
      <c r="J40" s="16"/>
      <c r="K40" s="17">
        <f t="shared" si="1"/>
        <v>41827.599999999999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88390.399999999994</v>
      </c>
      <c r="J41" s="26"/>
      <c r="K41" s="27">
        <f t="shared" si="1"/>
        <v>44195.199999999997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93125.6</v>
      </c>
      <c r="J42" s="16"/>
      <c r="K42" s="17">
        <f t="shared" si="1"/>
        <v>46562.8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97860.800000000003</v>
      </c>
      <c r="J43" s="82"/>
      <c r="K43" s="83">
        <f t="shared" si="1"/>
        <v>48930.400000000001</v>
      </c>
      <c r="L43" s="84"/>
    </row>
    <row r="44" spans="1:13" s="3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0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9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15" x14ac:dyDescent="0.15">
      <c r="B75" s="43"/>
      <c r="C75" s="43"/>
      <c r="I75" s="43"/>
      <c r="J75" s="44"/>
      <c r="K75" s="44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</sheetData>
  <mergeCells count="44">
    <mergeCell ref="A73:M73"/>
    <mergeCell ref="A70:M70"/>
    <mergeCell ref="A74:M74"/>
    <mergeCell ref="A69:M69"/>
    <mergeCell ref="A64:M64"/>
    <mergeCell ref="A65:M65"/>
    <mergeCell ref="A66:M66"/>
    <mergeCell ref="A67:M67"/>
    <mergeCell ref="A71:M71"/>
    <mergeCell ref="A72:M72"/>
    <mergeCell ref="A68:M68"/>
    <mergeCell ref="A57:M57"/>
    <mergeCell ref="A58:M58"/>
    <mergeCell ref="A51:L51"/>
    <mergeCell ref="A55:M55"/>
    <mergeCell ref="A56:M56"/>
    <mergeCell ref="A59:M59"/>
    <mergeCell ref="A62:M62"/>
    <mergeCell ref="A63:M63"/>
    <mergeCell ref="A61:M61"/>
    <mergeCell ref="A60:M60"/>
    <mergeCell ref="A1:L1"/>
    <mergeCell ref="A2:L2"/>
    <mergeCell ref="A3:L3"/>
    <mergeCell ref="I4:L4"/>
    <mergeCell ref="I5:L7"/>
    <mergeCell ref="A48:M48"/>
    <mergeCell ref="A54:M54"/>
    <mergeCell ref="K44:L44"/>
    <mergeCell ref="A52:M52"/>
    <mergeCell ref="A53:M53"/>
    <mergeCell ref="A47:M47"/>
    <mergeCell ref="A49:M49"/>
    <mergeCell ref="A50:M50"/>
    <mergeCell ref="A46:K46"/>
    <mergeCell ref="A11:A12"/>
    <mergeCell ref="A4:C10"/>
    <mergeCell ref="D4:H12"/>
    <mergeCell ref="K11:L12"/>
    <mergeCell ref="A45:M45"/>
    <mergeCell ref="B11:C12"/>
    <mergeCell ref="I9:L10"/>
    <mergeCell ref="I11:J12"/>
    <mergeCell ref="I8:L8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  <ignoredErrors>
    <ignoredError sqref="I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34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9">
        <v>3.3000000000000002E-2</v>
      </c>
      <c r="J5" s="140"/>
      <c r="K5" s="140"/>
      <c r="L5" s="141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42"/>
      <c r="J6" s="140"/>
      <c r="K6" s="140"/>
      <c r="L6" s="141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43"/>
      <c r="J7" s="144"/>
      <c r="K7" s="144"/>
      <c r="L7" s="145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14.884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14586.32</v>
      </c>
      <c r="J14" s="67"/>
      <c r="K14" s="68">
        <f>I14/2</f>
        <v>7293.16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15479.36</v>
      </c>
      <c r="J15" s="26"/>
      <c r="K15" s="27">
        <f t="shared" ref="K15:K43" si="1">I15/2</f>
        <v>7739.68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16372.4</v>
      </c>
      <c r="J16" s="16"/>
      <c r="K16" s="17">
        <f t="shared" si="1"/>
        <v>8186.2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17563.12</v>
      </c>
      <c r="J17" s="26"/>
      <c r="K17" s="27">
        <f t="shared" si="1"/>
        <v>8781.56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18753.84</v>
      </c>
      <c r="J18" s="16"/>
      <c r="K18" s="17">
        <f t="shared" si="1"/>
        <v>9376.92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19944.560000000001</v>
      </c>
      <c r="J19" s="26"/>
      <c r="K19" s="27">
        <f t="shared" si="1"/>
        <v>9972.2800000000007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21135.279999999999</v>
      </c>
      <c r="J20" s="16"/>
      <c r="K20" s="17">
        <f t="shared" si="1"/>
        <v>10567.64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22326</v>
      </c>
      <c r="J21" s="26"/>
      <c r="K21" s="27">
        <f t="shared" si="1"/>
        <v>11163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23814.400000000001</v>
      </c>
      <c r="J22" s="16"/>
      <c r="K22" s="17">
        <f t="shared" si="1"/>
        <v>11907.2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25302.799999999999</v>
      </c>
      <c r="J23" s="26"/>
      <c r="K23" s="27">
        <f t="shared" si="1"/>
        <v>12651.4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26791.200000000001</v>
      </c>
      <c r="J24" s="16"/>
      <c r="K24" s="17">
        <f t="shared" si="1"/>
        <v>13395.6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28279.599999999999</v>
      </c>
      <c r="J25" s="26"/>
      <c r="K25" s="27">
        <f t="shared" si="1"/>
        <v>14139.8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29768</v>
      </c>
      <c r="J26" s="16"/>
      <c r="K26" s="17">
        <f t="shared" si="1"/>
        <v>14884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32744.799999999999</v>
      </c>
      <c r="J27" s="26"/>
      <c r="K27" s="27">
        <f t="shared" si="1"/>
        <v>16372.4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35721.599999999999</v>
      </c>
      <c r="J28" s="16"/>
      <c r="K28" s="17">
        <f t="shared" si="1"/>
        <v>17860.8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38698.400000000001</v>
      </c>
      <c r="J29" s="26"/>
      <c r="K29" s="27">
        <f t="shared" si="1"/>
        <v>19349.2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41675.199999999997</v>
      </c>
      <c r="J30" s="16"/>
      <c r="K30" s="17">
        <f t="shared" si="1"/>
        <v>20837.599999999999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44652</v>
      </c>
      <c r="J31" s="26"/>
      <c r="K31" s="27">
        <f t="shared" si="1"/>
        <v>22326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47628.800000000003</v>
      </c>
      <c r="J32" s="16"/>
      <c r="K32" s="17">
        <f t="shared" si="1"/>
        <v>23814.400000000001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50605.599999999999</v>
      </c>
      <c r="J33" s="26"/>
      <c r="K33" s="27">
        <f t="shared" si="1"/>
        <v>25302.799999999999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53582.400000000001</v>
      </c>
      <c r="J34" s="16"/>
      <c r="K34" s="17">
        <f t="shared" si="1"/>
        <v>26791.200000000001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56559.199999999997</v>
      </c>
      <c r="J35" s="26"/>
      <c r="K35" s="27">
        <f t="shared" si="1"/>
        <v>28279.599999999999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61024.4</v>
      </c>
      <c r="J36" s="16"/>
      <c r="K36" s="17">
        <f t="shared" si="1"/>
        <v>30512.2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65489.599999999999</v>
      </c>
      <c r="J37" s="26"/>
      <c r="K37" s="27">
        <f t="shared" si="1"/>
        <v>32744.799999999999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69954.8</v>
      </c>
      <c r="J38" s="16"/>
      <c r="K38" s="17">
        <f t="shared" si="1"/>
        <v>34977.4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74420</v>
      </c>
      <c r="J39" s="26"/>
      <c r="K39" s="27">
        <f t="shared" si="1"/>
        <v>37210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78885.2</v>
      </c>
      <c r="J40" s="16"/>
      <c r="K40" s="17">
        <f t="shared" si="1"/>
        <v>39442.6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83350.399999999994</v>
      </c>
      <c r="J41" s="26"/>
      <c r="K41" s="27">
        <f t="shared" si="1"/>
        <v>41675.199999999997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87815.6</v>
      </c>
      <c r="J42" s="16"/>
      <c r="K42" s="17">
        <f t="shared" si="1"/>
        <v>43907.8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92280.8</v>
      </c>
      <c r="J43" s="82"/>
      <c r="K43" s="83">
        <f t="shared" si="1"/>
        <v>46140.4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0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9">
        <v>3.4000000000000002E-2</v>
      </c>
      <c r="J5" s="140"/>
      <c r="K5" s="140"/>
      <c r="L5" s="141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42"/>
      <c r="J6" s="140"/>
      <c r="K6" s="140"/>
      <c r="L6" s="141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43"/>
      <c r="J7" s="144"/>
      <c r="K7" s="144"/>
      <c r="L7" s="145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14.784000000000001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14488.32</v>
      </c>
      <c r="J14" s="67"/>
      <c r="K14" s="68">
        <f>I14/2</f>
        <v>7244.16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15375.36</v>
      </c>
      <c r="J15" s="26"/>
      <c r="K15" s="27">
        <f t="shared" ref="K15:K43" si="1">I15/2</f>
        <v>7687.68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16262.4</v>
      </c>
      <c r="J16" s="16"/>
      <c r="K16" s="17">
        <f t="shared" si="1"/>
        <v>8131.2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17445.12</v>
      </c>
      <c r="J17" s="26"/>
      <c r="K17" s="27">
        <f t="shared" si="1"/>
        <v>8722.56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18627.84</v>
      </c>
      <c r="J18" s="16"/>
      <c r="K18" s="17">
        <f t="shared" si="1"/>
        <v>9313.92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19810.560000000001</v>
      </c>
      <c r="J19" s="26"/>
      <c r="K19" s="27">
        <f t="shared" si="1"/>
        <v>9905.2800000000007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20993.279999999999</v>
      </c>
      <c r="J20" s="16"/>
      <c r="K20" s="17">
        <f t="shared" si="1"/>
        <v>10496.64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22176</v>
      </c>
      <c r="J21" s="26"/>
      <c r="K21" s="27">
        <f t="shared" si="1"/>
        <v>11088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23654.400000000001</v>
      </c>
      <c r="J22" s="16"/>
      <c r="K22" s="17">
        <f t="shared" si="1"/>
        <v>11827.2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25132.799999999999</v>
      </c>
      <c r="J23" s="26"/>
      <c r="K23" s="27">
        <f t="shared" si="1"/>
        <v>12566.4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26611.200000000001</v>
      </c>
      <c r="J24" s="16"/>
      <c r="K24" s="17">
        <f t="shared" si="1"/>
        <v>13305.6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28089.599999999999</v>
      </c>
      <c r="J25" s="26"/>
      <c r="K25" s="27">
        <f t="shared" si="1"/>
        <v>14044.8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29568</v>
      </c>
      <c r="J26" s="16"/>
      <c r="K26" s="17">
        <f t="shared" si="1"/>
        <v>14784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32524.799999999999</v>
      </c>
      <c r="J27" s="26"/>
      <c r="K27" s="27">
        <f t="shared" si="1"/>
        <v>16262.4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35481.599999999999</v>
      </c>
      <c r="J28" s="16"/>
      <c r="K28" s="17">
        <f t="shared" si="1"/>
        <v>17740.8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38438.400000000001</v>
      </c>
      <c r="J29" s="26"/>
      <c r="K29" s="27">
        <f t="shared" si="1"/>
        <v>19219.2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41395.199999999997</v>
      </c>
      <c r="J30" s="16"/>
      <c r="K30" s="17">
        <f t="shared" si="1"/>
        <v>20697.599999999999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44352</v>
      </c>
      <c r="J31" s="26"/>
      <c r="K31" s="27">
        <f t="shared" si="1"/>
        <v>22176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47308.800000000003</v>
      </c>
      <c r="J32" s="16"/>
      <c r="K32" s="17">
        <f t="shared" si="1"/>
        <v>23654.400000000001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50265.599999999999</v>
      </c>
      <c r="J33" s="26"/>
      <c r="K33" s="27">
        <f t="shared" si="1"/>
        <v>25132.799999999999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53222.400000000001</v>
      </c>
      <c r="J34" s="16"/>
      <c r="K34" s="17">
        <f t="shared" si="1"/>
        <v>26611.200000000001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56179.199999999997</v>
      </c>
      <c r="J35" s="26"/>
      <c r="K35" s="27">
        <f t="shared" si="1"/>
        <v>28089.599999999999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60614.400000000001</v>
      </c>
      <c r="J36" s="16"/>
      <c r="K36" s="17">
        <f t="shared" si="1"/>
        <v>30307.200000000001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65049.599999999999</v>
      </c>
      <c r="J37" s="26"/>
      <c r="K37" s="27">
        <f t="shared" si="1"/>
        <v>32524.799999999999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69484.800000000003</v>
      </c>
      <c r="J38" s="16"/>
      <c r="K38" s="17">
        <f t="shared" si="1"/>
        <v>34742.400000000001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73920</v>
      </c>
      <c r="J39" s="26"/>
      <c r="K39" s="27">
        <f t="shared" si="1"/>
        <v>36960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78355.199999999997</v>
      </c>
      <c r="J40" s="16"/>
      <c r="K40" s="17">
        <f t="shared" si="1"/>
        <v>39177.599999999999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82790.399999999994</v>
      </c>
      <c r="J41" s="26"/>
      <c r="K41" s="27">
        <f t="shared" si="1"/>
        <v>41395.199999999997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87225.600000000006</v>
      </c>
      <c r="J42" s="16"/>
      <c r="K42" s="17">
        <f t="shared" si="1"/>
        <v>43612.800000000003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91660.800000000003</v>
      </c>
      <c r="J43" s="82"/>
      <c r="K43" s="83">
        <f t="shared" si="1"/>
        <v>45830.400000000001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37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9">
        <v>3.5000000000000003E-2</v>
      </c>
      <c r="J5" s="140"/>
      <c r="K5" s="140"/>
      <c r="L5" s="141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42"/>
      <c r="J6" s="140"/>
      <c r="K6" s="140"/>
      <c r="L6" s="141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43"/>
      <c r="J7" s="144"/>
      <c r="K7" s="144"/>
      <c r="L7" s="145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14.683999999999999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14390.32</v>
      </c>
      <c r="J14" s="67"/>
      <c r="K14" s="68">
        <f>I14/2</f>
        <v>7195.16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15271.36</v>
      </c>
      <c r="J15" s="26"/>
      <c r="K15" s="27">
        <f t="shared" ref="K15:K43" si="1">I15/2</f>
        <v>7635.68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16152.4</v>
      </c>
      <c r="J16" s="16"/>
      <c r="K16" s="17">
        <f t="shared" si="1"/>
        <v>8076.2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17327.12</v>
      </c>
      <c r="J17" s="26"/>
      <c r="K17" s="27">
        <f t="shared" si="1"/>
        <v>8663.56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18501.84</v>
      </c>
      <c r="J18" s="16"/>
      <c r="K18" s="17">
        <f t="shared" si="1"/>
        <v>9250.92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19676.560000000001</v>
      </c>
      <c r="J19" s="26"/>
      <c r="K19" s="27">
        <f t="shared" si="1"/>
        <v>9838.2800000000007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20851.28</v>
      </c>
      <c r="J20" s="16"/>
      <c r="K20" s="17">
        <f t="shared" si="1"/>
        <v>10425.64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22026</v>
      </c>
      <c r="J21" s="26"/>
      <c r="K21" s="27">
        <f t="shared" si="1"/>
        <v>11013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23494.400000000001</v>
      </c>
      <c r="J22" s="16"/>
      <c r="K22" s="17">
        <f t="shared" si="1"/>
        <v>11747.2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24962.799999999999</v>
      </c>
      <c r="J23" s="26"/>
      <c r="K23" s="27">
        <f t="shared" si="1"/>
        <v>12481.4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26431.200000000001</v>
      </c>
      <c r="J24" s="16"/>
      <c r="K24" s="17">
        <f t="shared" si="1"/>
        <v>13215.6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27899.599999999999</v>
      </c>
      <c r="J25" s="26"/>
      <c r="K25" s="27">
        <f t="shared" si="1"/>
        <v>13949.8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29368</v>
      </c>
      <c r="J26" s="16"/>
      <c r="K26" s="17">
        <f t="shared" si="1"/>
        <v>14684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32304.799999999999</v>
      </c>
      <c r="J27" s="26"/>
      <c r="K27" s="27">
        <f t="shared" si="1"/>
        <v>16152.4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35241.599999999999</v>
      </c>
      <c r="J28" s="16"/>
      <c r="K28" s="17">
        <f t="shared" si="1"/>
        <v>17620.8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38178.400000000001</v>
      </c>
      <c r="J29" s="26"/>
      <c r="K29" s="27">
        <f t="shared" si="1"/>
        <v>19089.2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41115.199999999997</v>
      </c>
      <c r="J30" s="16"/>
      <c r="K30" s="17">
        <f t="shared" si="1"/>
        <v>20557.599999999999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44052</v>
      </c>
      <c r="J31" s="26"/>
      <c r="K31" s="27">
        <f t="shared" si="1"/>
        <v>22026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46988.800000000003</v>
      </c>
      <c r="J32" s="16"/>
      <c r="K32" s="17">
        <f t="shared" si="1"/>
        <v>23494.400000000001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49925.599999999999</v>
      </c>
      <c r="J33" s="26"/>
      <c r="K33" s="27">
        <f t="shared" si="1"/>
        <v>24962.799999999999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52862.400000000001</v>
      </c>
      <c r="J34" s="16"/>
      <c r="K34" s="17">
        <f t="shared" si="1"/>
        <v>26431.200000000001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55799.199999999997</v>
      </c>
      <c r="J35" s="26"/>
      <c r="K35" s="27">
        <f t="shared" si="1"/>
        <v>27899.599999999999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60204.4</v>
      </c>
      <c r="J36" s="16"/>
      <c r="K36" s="17">
        <f t="shared" si="1"/>
        <v>30102.2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64609.599999999999</v>
      </c>
      <c r="J37" s="26"/>
      <c r="K37" s="27">
        <f t="shared" si="1"/>
        <v>32304.799999999999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69014.8</v>
      </c>
      <c r="J38" s="16"/>
      <c r="K38" s="17">
        <f t="shared" si="1"/>
        <v>34507.4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73420</v>
      </c>
      <c r="J39" s="26"/>
      <c r="K39" s="27">
        <f t="shared" si="1"/>
        <v>36710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77825.2</v>
      </c>
      <c r="J40" s="16"/>
      <c r="K40" s="17">
        <f t="shared" si="1"/>
        <v>38912.6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82230.399999999994</v>
      </c>
      <c r="J41" s="26"/>
      <c r="K41" s="27">
        <f t="shared" si="1"/>
        <v>41115.199999999997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86635.6</v>
      </c>
      <c r="J42" s="16"/>
      <c r="K42" s="17">
        <f t="shared" si="1"/>
        <v>43317.8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91040.8</v>
      </c>
      <c r="J43" s="82"/>
      <c r="K43" s="83">
        <f t="shared" si="1"/>
        <v>45520.4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37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9">
        <v>3.5999999999999997E-2</v>
      </c>
      <c r="J5" s="140"/>
      <c r="K5" s="140"/>
      <c r="L5" s="141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42"/>
      <c r="J6" s="140"/>
      <c r="K6" s="140"/>
      <c r="L6" s="141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43"/>
      <c r="J7" s="144"/>
      <c r="K7" s="144"/>
      <c r="L7" s="145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14.584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14292.32</v>
      </c>
      <c r="J14" s="67"/>
      <c r="K14" s="68">
        <f>I14/2</f>
        <v>7146.16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15167.36</v>
      </c>
      <c r="J15" s="26"/>
      <c r="K15" s="27">
        <f t="shared" ref="K15:K43" si="1">I15/2</f>
        <v>7583.68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16042.4</v>
      </c>
      <c r="J16" s="16"/>
      <c r="K16" s="17">
        <f t="shared" si="1"/>
        <v>8021.2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17209.12</v>
      </c>
      <c r="J17" s="26"/>
      <c r="K17" s="27">
        <f t="shared" si="1"/>
        <v>8604.56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18375.84</v>
      </c>
      <c r="J18" s="16"/>
      <c r="K18" s="17">
        <f t="shared" si="1"/>
        <v>9187.92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19542.560000000001</v>
      </c>
      <c r="J19" s="26"/>
      <c r="K19" s="27">
        <f t="shared" si="1"/>
        <v>9771.2800000000007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20709.28</v>
      </c>
      <c r="J20" s="16"/>
      <c r="K20" s="17">
        <f t="shared" si="1"/>
        <v>10354.64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21876</v>
      </c>
      <c r="J21" s="26"/>
      <c r="K21" s="27">
        <f t="shared" si="1"/>
        <v>10938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23334.400000000001</v>
      </c>
      <c r="J22" s="16"/>
      <c r="K22" s="17">
        <f t="shared" si="1"/>
        <v>11667.2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24792.799999999999</v>
      </c>
      <c r="J23" s="26"/>
      <c r="K23" s="27">
        <f t="shared" si="1"/>
        <v>12396.4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26251.200000000001</v>
      </c>
      <c r="J24" s="16"/>
      <c r="K24" s="17">
        <f t="shared" si="1"/>
        <v>13125.6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27709.599999999999</v>
      </c>
      <c r="J25" s="26"/>
      <c r="K25" s="27">
        <f t="shared" si="1"/>
        <v>13854.8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29168</v>
      </c>
      <c r="J26" s="16"/>
      <c r="K26" s="17">
        <f t="shared" si="1"/>
        <v>14584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32084.799999999999</v>
      </c>
      <c r="J27" s="26"/>
      <c r="K27" s="27">
        <f t="shared" si="1"/>
        <v>16042.4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35001.599999999999</v>
      </c>
      <c r="J28" s="16"/>
      <c r="K28" s="17">
        <f t="shared" si="1"/>
        <v>17500.8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37918.400000000001</v>
      </c>
      <c r="J29" s="26"/>
      <c r="K29" s="27">
        <f t="shared" si="1"/>
        <v>18959.2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40835.199999999997</v>
      </c>
      <c r="J30" s="16"/>
      <c r="K30" s="17">
        <f t="shared" si="1"/>
        <v>20417.599999999999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43752</v>
      </c>
      <c r="J31" s="26"/>
      <c r="K31" s="27">
        <f t="shared" si="1"/>
        <v>21876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46668.800000000003</v>
      </c>
      <c r="J32" s="16"/>
      <c r="K32" s="17">
        <f t="shared" si="1"/>
        <v>23334.400000000001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49585.599999999999</v>
      </c>
      <c r="J33" s="26"/>
      <c r="K33" s="27">
        <f t="shared" si="1"/>
        <v>24792.799999999999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52502.400000000001</v>
      </c>
      <c r="J34" s="16"/>
      <c r="K34" s="17">
        <f t="shared" si="1"/>
        <v>26251.200000000001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55419.199999999997</v>
      </c>
      <c r="J35" s="26"/>
      <c r="K35" s="27">
        <f t="shared" si="1"/>
        <v>27709.599999999999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59794.400000000001</v>
      </c>
      <c r="J36" s="16"/>
      <c r="K36" s="17">
        <f t="shared" si="1"/>
        <v>29897.200000000001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64169.599999999999</v>
      </c>
      <c r="J37" s="26"/>
      <c r="K37" s="27">
        <f t="shared" si="1"/>
        <v>32084.799999999999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68544.800000000003</v>
      </c>
      <c r="J38" s="16"/>
      <c r="K38" s="17">
        <f t="shared" si="1"/>
        <v>34272.400000000001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72920</v>
      </c>
      <c r="J39" s="26"/>
      <c r="K39" s="27">
        <f t="shared" si="1"/>
        <v>36460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77295.199999999997</v>
      </c>
      <c r="J40" s="16"/>
      <c r="K40" s="17">
        <f t="shared" si="1"/>
        <v>38647.599999999999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81670.399999999994</v>
      </c>
      <c r="J41" s="26"/>
      <c r="K41" s="27">
        <f t="shared" si="1"/>
        <v>40835.199999999997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86045.6</v>
      </c>
      <c r="J42" s="16"/>
      <c r="K42" s="17">
        <f t="shared" si="1"/>
        <v>43022.8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90420.800000000003</v>
      </c>
      <c r="J43" s="82"/>
      <c r="K43" s="83">
        <f t="shared" si="1"/>
        <v>45210.400000000001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0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9">
        <v>3.6999999999999998E-2</v>
      </c>
      <c r="J5" s="140"/>
      <c r="K5" s="140"/>
      <c r="L5" s="141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42"/>
      <c r="J6" s="140"/>
      <c r="K6" s="140"/>
      <c r="L6" s="141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43"/>
      <c r="J7" s="144"/>
      <c r="K7" s="144"/>
      <c r="L7" s="145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14.484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14194.32</v>
      </c>
      <c r="J14" s="67"/>
      <c r="K14" s="68">
        <f>I14/2</f>
        <v>7097.16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15063.36</v>
      </c>
      <c r="J15" s="26"/>
      <c r="K15" s="27">
        <f t="shared" ref="K15:K43" si="1">I15/2</f>
        <v>7531.68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15932.4</v>
      </c>
      <c r="J16" s="16"/>
      <c r="K16" s="17">
        <f t="shared" si="1"/>
        <v>7966.2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17091.12</v>
      </c>
      <c r="J17" s="26"/>
      <c r="K17" s="27">
        <f t="shared" si="1"/>
        <v>8545.56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18249.84</v>
      </c>
      <c r="J18" s="16"/>
      <c r="K18" s="17">
        <f t="shared" si="1"/>
        <v>9124.92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19408.560000000001</v>
      </c>
      <c r="J19" s="26"/>
      <c r="K19" s="27">
        <f t="shared" si="1"/>
        <v>9704.2800000000007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20567.28</v>
      </c>
      <c r="J20" s="16"/>
      <c r="K20" s="17">
        <f t="shared" si="1"/>
        <v>10283.64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21726</v>
      </c>
      <c r="J21" s="26"/>
      <c r="K21" s="27">
        <f t="shared" si="1"/>
        <v>10863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23174.400000000001</v>
      </c>
      <c r="J22" s="16"/>
      <c r="K22" s="17">
        <f t="shared" si="1"/>
        <v>11587.2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24622.799999999999</v>
      </c>
      <c r="J23" s="26"/>
      <c r="K23" s="27">
        <f t="shared" si="1"/>
        <v>12311.4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26071.200000000001</v>
      </c>
      <c r="J24" s="16"/>
      <c r="K24" s="17">
        <f t="shared" si="1"/>
        <v>13035.6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27519.599999999999</v>
      </c>
      <c r="J25" s="26"/>
      <c r="K25" s="27">
        <f t="shared" si="1"/>
        <v>13759.8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28968</v>
      </c>
      <c r="J26" s="16"/>
      <c r="K26" s="17">
        <f t="shared" si="1"/>
        <v>14484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31864.799999999999</v>
      </c>
      <c r="J27" s="26"/>
      <c r="K27" s="27">
        <f t="shared" si="1"/>
        <v>15932.4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34761.599999999999</v>
      </c>
      <c r="J28" s="16"/>
      <c r="K28" s="17">
        <f t="shared" si="1"/>
        <v>17380.8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37658.400000000001</v>
      </c>
      <c r="J29" s="26"/>
      <c r="K29" s="27">
        <f t="shared" si="1"/>
        <v>18829.2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40555.199999999997</v>
      </c>
      <c r="J30" s="16"/>
      <c r="K30" s="17">
        <f t="shared" si="1"/>
        <v>20277.599999999999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43452</v>
      </c>
      <c r="J31" s="26"/>
      <c r="K31" s="27">
        <f t="shared" si="1"/>
        <v>21726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46348.800000000003</v>
      </c>
      <c r="J32" s="16"/>
      <c r="K32" s="17">
        <f t="shared" si="1"/>
        <v>23174.400000000001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49245.599999999999</v>
      </c>
      <c r="J33" s="26"/>
      <c r="K33" s="27">
        <f t="shared" si="1"/>
        <v>24622.799999999999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52142.400000000001</v>
      </c>
      <c r="J34" s="16"/>
      <c r="K34" s="17">
        <f t="shared" si="1"/>
        <v>26071.200000000001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55039.199999999997</v>
      </c>
      <c r="J35" s="26"/>
      <c r="K35" s="27">
        <f t="shared" si="1"/>
        <v>27519.599999999999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59384.4</v>
      </c>
      <c r="J36" s="16"/>
      <c r="K36" s="17">
        <f t="shared" si="1"/>
        <v>29692.2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63729.599999999999</v>
      </c>
      <c r="J37" s="26"/>
      <c r="K37" s="27">
        <f t="shared" si="1"/>
        <v>31864.799999999999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68074.8</v>
      </c>
      <c r="J38" s="16"/>
      <c r="K38" s="17">
        <f t="shared" si="1"/>
        <v>34037.4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72420</v>
      </c>
      <c r="J39" s="26"/>
      <c r="K39" s="27">
        <f t="shared" si="1"/>
        <v>36210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76765.2</v>
      </c>
      <c r="J40" s="16"/>
      <c r="K40" s="17">
        <f t="shared" si="1"/>
        <v>38382.6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81110.399999999994</v>
      </c>
      <c r="J41" s="26"/>
      <c r="K41" s="27">
        <f t="shared" si="1"/>
        <v>40555.199999999997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85455.6</v>
      </c>
      <c r="J42" s="16"/>
      <c r="K42" s="17">
        <f t="shared" si="1"/>
        <v>42727.8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89800.8</v>
      </c>
      <c r="J43" s="82"/>
      <c r="K43" s="83">
        <f t="shared" si="1"/>
        <v>44900.4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37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9">
        <v>3.7999999999999999E-2</v>
      </c>
      <c r="J5" s="140"/>
      <c r="K5" s="140"/>
      <c r="L5" s="141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42"/>
      <c r="J6" s="140"/>
      <c r="K6" s="140"/>
      <c r="L6" s="141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43"/>
      <c r="J7" s="144"/>
      <c r="K7" s="144"/>
      <c r="L7" s="145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14.384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14096.32</v>
      </c>
      <c r="J14" s="67"/>
      <c r="K14" s="68">
        <f>I14/2</f>
        <v>7048.16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14959.36</v>
      </c>
      <c r="J15" s="26"/>
      <c r="K15" s="27">
        <f t="shared" ref="K15:K43" si="1">I15/2</f>
        <v>7479.68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15822.4</v>
      </c>
      <c r="J16" s="16"/>
      <c r="K16" s="17">
        <f t="shared" si="1"/>
        <v>7911.2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16973.12</v>
      </c>
      <c r="J17" s="26"/>
      <c r="K17" s="27">
        <f t="shared" si="1"/>
        <v>8486.56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18123.84</v>
      </c>
      <c r="J18" s="16"/>
      <c r="K18" s="17">
        <f t="shared" si="1"/>
        <v>9061.92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19274.560000000001</v>
      </c>
      <c r="J19" s="26"/>
      <c r="K19" s="27">
        <f t="shared" si="1"/>
        <v>9637.2800000000007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20425.28</v>
      </c>
      <c r="J20" s="16"/>
      <c r="K20" s="17">
        <f t="shared" si="1"/>
        <v>10212.64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21576</v>
      </c>
      <c r="J21" s="26"/>
      <c r="K21" s="27">
        <f t="shared" si="1"/>
        <v>10788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23014.400000000001</v>
      </c>
      <c r="J22" s="16"/>
      <c r="K22" s="17">
        <f t="shared" si="1"/>
        <v>11507.2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24452.799999999999</v>
      </c>
      <c r="J23" s="26"/>
      <c r="K23" s="27">
        <f t="shared" si="1"/>
        <v>12226.4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25891.200000000001</v>
      </c>
      <c r="J24" s="16"/>
      <c r="K24" s="17">
        <f t="shared" si="1"/>
        <v>12945.6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27329.599999999999</v>
      </c>
      <c r="J25" s="26"/>
      <c r="K25" s="27">
        <f t="shared" si="1"/>
        <v>13664.8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28768</v>
      </c>
      <c r="J26" s="16"/>
      <c r="K26" s="17">
        <f t="shared" si="1"/>
        <v>14384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31644.799999999999</v>
      </c>
      <c r="J27" s="26"/>
      <c r="K27" s="27">
        <f t="shared" si="1"/>
        <v>15822.4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34521.599999999999</v>
      </c>
      <c r="J28" s="16"/>
      <c r="K28" s="17">
        <f t="shared" si="1"/>
        <v>17260.8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37398.400000000001</v>
      </c>
      <c r="J29" s="26"/>
      <c r="K29" s="27">
        <f t="shared" si="1"/>
        <v>18699.2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40275.199999999997</v>
      </c>
      <c r="J30" s="16"/>
      <c r="K30" s="17">
        <f t="shared" si="1"/>
        <v>20137.599999999999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43152</v>
      </c>
      <c r="J31" s="26"/>
      <c r="K31" s="27">
        <f t="shared" si="1"/>
        <v>21576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46028.800000000003</v>
      </c>
      <c r="J32" s="16"/>
      <c r="K32" s="17">
        <f t="shared" si="1"/>
        <v>23014.400000000001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48905.599999999999</v>
      </c>
      <c r="J33" s="26"/>
      <c r="K33" s="27">
        <f t="shared" si="1"/>
        <v>24452.799999999999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51782.400000000001</v>
      </c>
      <c r="J34" s="16"/>
      <c r="K34" s="17">
        <f t="shared" si="1"/>
        <v>25891.200000000001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54659.199999999997</v>
      </c>
      <c r="J35" s="26"/>
      <c r="K35" s="27">
        <f t="shared" si="1"/>
        <v>27329.599999999999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58974.400000000001</v>
      </c>
      <c r="J36" s="16"/>
      <c r="K36" s="17">
        <f t="shared" si="1"/>
        <v>29487.200000000001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63289.599999999999</v>
      </c>
      <c r="J37" s="26"/>
      <c r="K37" s="27">
        <f t="shared" si="1"/>
        <v>31644.799999999999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67604.800000000003</v>
      </c>
      <c r="J38" s="16"/>
      <c r="K38" s="17">
        <f t="shared" si="1"/>
        <v>33802.400000000001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71920</v>
      </c>
      <c r="J39" s="26"/>
      <c r="K39" s="27">
        <f t="shared" si="1"/>
        <v>35960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76235.199999999997</v>
      </c>
      <c r="J40" s="16"/>
      <c r="K40" s="17">
        <f t="shared" si="1"/>
        <v>38117.599999999999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80550.399999999994</v>
      </c>
      <c r="J41" s="26"/>
      <c r="K41" s="27">
        <f t="shared" si="1"/>
        <v>40275.199999999997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84865.600000000006</v>
      </c>
      <c r="J42" s="16"/>
      <c r="K42" s="17">
        <f t="shared" si="1"/>
        <v>42432.800000000003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89180.800000000003</v>
      </c>
      <c r="J43" s="82"/>
      <c r="K43" s="83">
        <f t="shared" si="1"/>
        <v>44590.400000000001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34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9">
        <v>3.9E-2</v>
      </c>
      <c r="J5" s="140"/>
      <c r="K5" s="140"/>
      <c r="L5" s="141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42"/>
      <c r="J6" s="140"/>
      <c r="K6" s="140"/>
      <c r="L6" s="141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43"/>
      <c r="J7" s="144"/>
      <c r="K7" s="144"/>
      <c r="L7" s="145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14.284000000000001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13998.32</v>
      </c>
      <c r="J14" s="67"/>
      <c r="K14" s="68">
        <f>I14/2</f>
        <v>6999.16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14855.36</v>
      </c>
      <c r="J15" s="26"/>
      <c r="K15" s="27">
        <f t="shared" ref="K15:K43" si="1">I15/2</f>
        <v>7427.68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15712.4</v>
      </c>
      <c r="J16" s="16"/>
      <c r="K16" s="17">
        <f t="shared" si="1"/>
        <v>7856.2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16855.12</v>
      </c>
      <c r="J17" s="26"/>
      <c r="K17" s="27">
        <f t="shared" si="1"/>
        <v>8427.56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17997.84</v>
      </c>
      <c r="J18" s="16"/>
      <c r="K18" s="17">
        <f t="shared" si="1"/>
        <v>8998.92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19140.560000000001</v>
      </c>
      <c r="J19" s="26"/>
      <c r="K19" s="27">
        <f t="shared" si="1"/>
        <v>9570.2800000000007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20283.28</v>
      </c>
      <c r="J20" s="16"/>
      <c r="K20" s="17">
        <f t="shared" si="1"/>
        <v>10141.64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21426</v>
      </c>
      <c r="J21" s="26"/>
      <c r="K21" s="27">
        <f t="shared" si="1"/>
        <v>10713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22854.400000000001</v>
      </c>
      <c r="J22" s="16"/>
      <c r="K22" s="17">
        <f t="shared" si="1"/>
        <v>11427.2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24282.799999999999</v>
      </c>
      <c r="J23" s="26"/>
      <c r="K23" s="27">
        <f t="shared" si="1"/>
        <v>12141.4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25711.200000000001</v>
      </c>
      <c r="J24" s="16"/>
      <c r="K24" s="17">
        <f t="shared" si="1"/>
        <v>12855.6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27139.599999999999</v>
      </c>
      <c r="J25" s="26"/>
      <c r="K25" s="27">
        <f t="shared" si="1"/>
        <v>13569.8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28568</v>
      </c>
      <c r="J26" s="16"/>
      <c r="K26" s="17">
        <f t="shared" si="1"/>
        <v>14284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31424.799999999999</v>
      </c>
      <c r="J27" s="26"/>
      <c r="K27" s="27">
        <f t="shared" si="1"/>
        <v>15712.4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34281.599999999999</v>
      </c>
      <c r="J28" s="16"/>
      <c r="K28" s="17">
        <f t="shared" si="1"/>
        <v>17140.8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37138.400000000001</v>
      </c>
      <c r="J29" s="26"/>
      <c r="K29" s="27">
        <f t="shared" si="1"/>
        <v>18569.2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39995.199999999997</v>
      </c>
      <c r="J30" s="16"/>
      <c r="K30" s="17">
        <f t="shared" si="1"/>
        <v>19997.599999999999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42852</v>
      </c>
      <c r="J31" s="26"/>
      <c r="K31" s="27">
        <f t="shared" si="1"/>
        <v>21426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45708.800000000003</v>
      </c>
      <c r="J32" s="16"/>
      <c r="K32" s="17">
        <f t="shared" si="1"/>
        <v>22854.400000000001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48565.599999999999</v>
      </c>
      <c r="J33" s="26"/>
      <c r="K33" s="27">
        <f t="shared" si="1"/>
        <v>24282.799999999999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51422.400000000001</v>
      </c>
      <c r="J34" s="16"/>
      <c r="K34" s="17">
        <f t="shared" si="1"/>
        <v>25711.200000000001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54279.199999999997</v>
      </c>
      <c r="J35" s="26"/>
      <c r="K35" s="27">
        <f t="shared" si="1"/>
        <v>27139.599999999999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58564.4</v>
      </c>
      <c r="J36" s="16"/>
      <c r="K36" s="17">
        <f t="shared" si="1"/>
        <v>29282.2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62849.599999999999</v>
      </c>
      <c r="J37" s="26"/>
      <c r="K37" s="27">
        <f t="shared" si="1"/>
        <v>31424.799999999999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67134.8</v>
      </c>
      <c r="J38" s="16"/>
      <c r="K38" s="17">
        <f t="shared" si="1"/>
        <v>33567.4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71420</v>
      </c>
      <c r="J39" s="26"/>
      <c r="K39" s="27">
        <f t="shared" si="1"/>
        <v>35710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75705.2</v>
      </c>
      <c r="J40" s="16"/>
      <c r="K40" s="17">
        <f t="shared" si="1"/>
        <v>37852.6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79990.399999999994</v>
      </c>
      <c r="J41" s="26"/>
      <c r="K41" s="27">
        <f t="shared" si="1"/>
        <v>39995.199999999997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84275.6</v>
      </c>
      <c r="J42" s="16"/>
      <c r="K42" s="17">
        <f t="shared" si="1"/>
        <v>42137.8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88560.8</v>
      </c>
      <c r="J43" s="82"/>
      <c r="K43" s="83">
        <f t="shared" si="1"/>
        <v>44280.4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37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9">
        <v>0.04</v>
      </c>
      <c r="J5" s="140"/>
      <c r="K5" s="140"/>
      <c r="L5" s="141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42"/>
      <c r="J6" s="140"/>
      <c r="K6" s="140"/>
      <c r="L6" s="141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43"/>
      <c r="J7" s="144"/>
      <c r="K7" s="144"/>
      <c r="L7" s="145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14.183999999999999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13900.32</v>
      </c>
      <c r="J14" s="67"/>
      <c r="K14" s="68">
        <f>I14/2</f>
        <v>6950.16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14751.36</v>
      </c>
      <c r="J15" s="26"/>
      <c r="K15" s="27">
        <f t="shared" ref="K15:K43" si="1">I15/2</f>
        <v>7375.68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15602.4</v>
      </c>
      <c r="J16" s="16"/>
      <c r="K16" s="17">
        <f t="shared" si="1"/>
        <v>7801.2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16737.12</v>
      </c>
      <c r="J17" s="26"/>
      <c r="K17" s="27">
        <f t="shared" si="1"/>
        <v>8368.56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17871.84</v>
      </c>
      <c r="J18" s="16"/>
      <c r="K18" s="17">
        <f t="shared" si="1"/>
        <v>8935.92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19006.560000000001</v>
      </c>
      <c r="J19" s="26"/>
      <c r="K19" s="27">
        <f t="shared" si="1"/>
        <v>9503.2800000000007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20141.28</v>
      </c>
      <c r="J20" s="16"/>
      <c r="K20" s="17">
        <f t="shared" si="1"/>
        <v>10070.64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21276</v>
      </c>
      <c r="J21" s="26"/>
      <c r="K21" s="27">
        <f t="shared" si="1"/>
        <v>10638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22694.400000000001</v>
      </c>
      <c r="J22" s="16"/>
      <c r="K22" s="17">
        <f t="shared" si="1"/>
        <v>11347.2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24112.799999999999</v>
      </c>
      <c r="J23" s="26"/>
      <c r="K23" s="27">
        <f t="shared" si="1"/>
        <v>12056.4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25531.200000000001</v>
      </c>
      <c r="J24" s="16"/>
      <c r="K24" s="17">
        <f t="shared" si="1"/>
        <v>12765.6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26949.599999999999</v>
      </c>
      <c r="J25" s="26"/>
      <c r="K25" s="27">
        <f t="shared" si="1"/>
        <v>13474.8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28368</v>
      </c>
      <c r="J26" s="16"/>
      <c r="K26" s="17">
        <f t="shared" si="1"/>
        <v>14184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31204.799999999999</v>
      </c>
      <c r="J27" s="26"/>
      <c r="K27" s="27">
        <f t="shared" si="1"/>
        <v>15602.4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34041.599999999999</v>
      </c>
      <c r="J28" s="16"/>
      <c r="K28" s="17">
        <f t="shared" si="1"/>
        <v>17020.8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36878.400000000001</v>
      </c>
      <c r="J29" s="26"/>
      <c r="K29" s="27">
        <f t="shared" si="1"/>
        <v>18439.2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39715.199999999997</v>
      </c>
      <c r="J30" s="16"/>
      <c r="K30" s="17">
        <f t="shared" si="1"/>
        <v>19857.599999999999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42552</v>
      </c>
      <c r="J31" s="26"/>
      <c r="K31" s="27">
        <f t="shared" si="1"/>
        <v>21276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45388.800000000003</v>
      </c>
      <c r="J32" s="16"/>
      <c r="K32" s="17">
        <f t="shared" si="1"/>
        <v>22694.400000000001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48225.599999999999</v>
      </c>
      <c r="J33" s="26"/>
      <c r="K33" s="27">
        <f t="shared" si="1"/>
        <v>24112.799999999999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51062.400000000001</v>
      </c>
      <c r="J34" s="16"/>
      <c r="K34" s="17">
        <f t="shared" si="1"/>
        <v>25531.200000000001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53899.199999999997</v>
      </c>
      <c r="J35" s="26"/>
      <c r="K35" s="27">
        <f t="shared" si="1"/>
        <v>26949.599999999999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58154.400000000001</v>
      </c>
      <c r="J36" s="16"/>
      <c r="K36" s="17">
        <f t="shared" si="1"/>
        <v>29077.200000000001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62409.599999999999</v>
      </c>
      <c r="J37" s="26"/>
      <c r="K37" s="27">
        <f t="shared" si="1"/>
        <v>31204.799999999999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66664.800000000003</v>
      </c>
      <c r="J38" s="16"/>
      <c r="K38" s="17">
        <f t="shared" si="1"/>
        <v>33332.400000000001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70920</v>
      </c>
      <c r="J39" s="26"/>
      <c r="K39" s="27">
        <f t="shared" si="1"/>
        <v>35460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75175.199999999997</v>
      </c>
      <c r="J40" s="16"/>
      <c r="K40" s="17">
        <f t="shared" si="1"/>
        <v>37587.599999999999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79430.399999999994</v>
      </c>
      <c r="J41" s="26"/>
      <c r="K41" s="27">
        <f t="shared" si="1"/>
        <v>39715.199999999997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83685.600000000006</v>
      </c>
      <c r="J42" s="16"/>
      <c r="K42" s="17">
        <f t="shared" si="1"/>
        <v>41842.800000000003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87940.800000000003</v>
      </c>
      <c r="J43" s="82"/>
      <c r="K43" s="83">
        <f t="shared" si="1"/>
        <v>43970.400000000001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34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9">
        <v>4.1000000000000002E-2</v>
      </c>
      <c r="J5" s="140"/>
      <c r="K5" s="140"/>
      <c r="L5" s="141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42"/>
      <c r="J6" s="140"/>
      <c r="K6" s="140"/>
      <c r="L6" s="141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43"/>
      <c r="J7" s="144"/>
      <c r="K7" s="144"/>
      <c r="L7" s="145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14.084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13802.32</v>
      </c>
      <c r="J14" s="67"/>
      <c r="K14" s="68">
        <f>I14/2</f>
        <v>6901.16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14647.36</v>
      </c>
      <c r="J15" s="26"/>
      <c r="K15" s="27">
        <f t="shared" ref="K15:K43" si="1">I15/2</f>
        <v>7323.68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15492.4</v>
      </c>
      <c r="J16" s="16"/>
      <c r="K16" s="17">
        <f t="shared" si="1"/>
        <v>7746.2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16619.12</v>
      </c>
      <c r="J17" s="26"/>
      <c r="K17" s="27">
        <f t="shared" si="1"/>
        <v>8309.56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17745.84</v>
      </c>
      <c r="J18" s="16"/>
      <c r="K18" s="17">
        <f t="shared" si="1"/>
        <v>8872.92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18872.560000000001</v>
      </c>
      <c r="J19" s="26"/>
      <c r="K19" s="27">
        <f t="shared" si="1"/>
        <v>9436.2800000000007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19999.28</v>
      </c>
      <c r="J20" s="16"/>
      <c r="K20" s="17">
        <f t="shared" si="1"/>
        <v>9999.64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21126</v>
      </c>
      <c r="J21" s="26"/>
      <c r="K21" s="27">
        <f t="shared" si="1"/>
        <v>10563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22534.400000000001</v>
      </c>
      <c r="J22" s="16"/>
      <c r="K22" s="17">
        <f t="shared" si="1"/>
        <v>11267.2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23942.799999999999</v>
      </c>
      <c r="J23" s="26"/>
      <c r="K23" s="27">
        <f t="shared" si="1"/>
        <v>11971.4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25351.200000000001</v>
      </c>
      <c r="J24" s="16"/>
      <c r="K24" s="17">
        <f t="shared" si="1"/>
        <v>12675.6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26759.599999999999</v>
      </c>
      <c r="J25" s="26"/>
      <c r="K25" s="27">
        <f t="shared" si="1"/>
        <v>13379.8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28168</v>
      </c>
      <c r="J26" s="16"/>
      <c r="K26" s="17">
        <f t="shared" si="1"/>
        <v>14084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30984.799999999999</v>
      </c>
      <c r="J27" s="26"/>
      <c r="K27" s="27">
        <f t="shared" si="1"/>
        <v>15492.4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33801.599999999999</v>
      </c>
      <c r="J28" s="16"/>
      <c r="K28" s="17">
        <f t="shared" si="1"/>
        <v>16900.8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36618.400000000001</v>
      </c>
      <c r="J29" s="26"/>
      <c r="K29" s="27">
        <f t="shared" si="1"/>
        <v>18309.2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39435.199999999997</v>
      </c>
      <c r="J30" s="16"/>
      <c r="K30" s="17">
        <f t="shared" si="1"/>
        <v>19717.599999999999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42252</v>
      </c>
      <c r="J31" s="26"/>
      <c r="K31" s="27">
        <f t="shared" si="1"/>
        <v>21126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45068.800000000003</v>
      </c>
      <c r="J32" s="16"/>
      <c r="K32" s="17">
        <f t="shared" si="1"/>
        <v>22534.400000000001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47885.599999999999</v>
      </c>
      <c r="J33" s="26"/>
      <c r="K33" s="27">
        <f t="shared" si="1"/>
        <v>23942.799999999999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50702.400000000001</v>
      </c>
      <c r="J34" s="16"/>
      <c r="K34" s="17">
        <f t="shared" si="1"/>
        <v>25351.200000000001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53519.199999999997</v>
      </c>
      <c r="J35" s="26"/>
      <c r="K35" s="27">
        <f t="shared" si="1"/>
        <v>26759.599999999999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57744.4</v>
      </c>
      <c r="J36" s="16"/>
      <c r="K36" s="17">
        <f t="shared" si="1"/>
        <v>28872.2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61969.599999999999</v>
      </c>
      <c r="J37" s="26"/>
      <c r="K37" s="27">
        <f t="shared" si="1"/>
        <v>30984.799999999999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66194.8</v>
      </c>
      <c r="J38" s="16"/>
      <c r="K38" s="17">
        <f t="shared" si="1"/>
        <v>33097.4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70420</v>
      </c>
      <c r="J39" s="26"/>
      <c r="K39" s="27">
        <f t="shared" si="1"/>
        <v>35210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74645.2</v>
      </c>
      <c r="J40" s="16"/>
      <c r="K40" s="17">
        <f t="shared" si="1"/>
        <v>37322.6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78870.399999999994</v>
      </c>
      <c r="J41" s="26"/>
      <c r="K41" s="27">
        <f t="shared" si="1"/>
        <v>39435.199999999997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83095.600000000006</v>
      </c>
      <c r="J42" s="16"/>
      <c r="K42" s="17">
        <f t="shared" si="1"/>
        <v>41547.800000000003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87320.8</v>
      </c>
      <c r="J43" s="82"/>
      <c r="K43" s="83">
        <f t="shared" si="1"/>
        <v>43660.4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34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9">
        <v>4.2000000000000003E-2</v>
      </c>
      <c r="J5" s="140"/>
      <c r="K5" s="140"/>
      <c r="L5" s="141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42"/>
      <c r="J6" s="140"/>
      <c r="K6" s="140"/>
      <c r="L6" s="141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43"/>
      <c r="J7" s="144"/>
      <c r="K7" s="144"/>
      <c r="L7" s="145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13.984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13704.32</v>
      </c>
      <c r="J14" s="67"/>
      <c r="K14" s="68">
        <f>I14/2</f>
        <v>6852.16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14543.36</v>
      </c>
      <c r="J15" s="26"/>
      <c r="K15" s="27">
        <f t="shared" ref="K15:K43" si="1">I15/2</f>
        <v>7271.68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15382.4</v>
      </c>
      <c r="J16" s="16"/>
      <c r="K16" s="17">
        <f t="shared" si="1"/>
        <v>7691.2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16501.12</v>
      </c>
      <c r="J17" s="26"/>
      <c r="K17" s="27">
        <f t="shared" si="1"/>
        <v>8250.56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17619.84</v>
      </c>
      <c r="J18" s="16"/>
      <c r="K18" s="17">
        <f t="shared" si="1"/>
        <v>8809.92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18738.560000000001</v>
      </c>
      <c r="J19" s="26"/>
      <c r="K19" s="27">
        <f t="shared" si="1"/>
        <v>9369.2800000000007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19857.28</v>
      </c>
      <c r="J20" s="16"/>
      <c r="K20" s="17">
        <f t="shared" si="1"/>
        <v>9928.64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20976</v>
      </c>
      <c r="J21" s="26"/>
      <c r="K21" s="27">
        <f t="shared" si="1"/>
        <v>10488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22374.400000000001</v>
      </c>
      <c r="J22" s="16"/>
      <c r="K22" s="17">
        <f t="shared" si="1"/>
        <v>11187.2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23772.799999999999</v>
      </c>
      <c r="J23" s="26"/>
      <c r="K23" s="27">
        <f t="shared" si="1"/>
        <v>11886.4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25171.200000000001</v>
      </c>
      <c r="J24" s="16"/>
      <c r="K24" s="17">
        <f t="shared" si="1"/>
        <v>12585.6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26569.599999999999</v>
      </c>
      <c r="J25" s="26"/>
      <c r="K25" s="27">
        <f t="shared" si="1"/>
        <v>13284.8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27968</v>
      </c>
      <c r="J26" s="16"/>
      <c r="K26" s="17">
        <f t="shared" si="1"/>
        <v>13984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30764.799999999999</v>
      </c>
      <c r="J27" s="26"/>
      <c r="K27" s="27">
        <f t="shared" si="1"/>
        <v>15382.4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33561.599999999999</v>
      </c>
      <c r="J28" s="16"/>
      <c r="K28" s="17">
        <f t="shared" si="1"/>
        <v>16780.8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36358.400000000001</v>
      </c>
      <c r="J29" s="26"/>
      <c r="K29" s="27">
        <f t="shared" si="1"/>
        <v>18179.2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39155.199999999997</v>
      </c>
      <c r="J30" s="16"/>
      <c r="K30" s="17">
        <f t="shared" si="1"/>
        <v>19577.599999999999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41952</v>
      </c>
      <c r="J31" s="26"/>
      <c r="K31" s="27">
        <f t="shared" si="1"/>
        <v>20976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44748.800000000003</v>
      </c>
      <c r="J32" s="16"/>
      <c r="K32" s="17">
        <f t="shared" si="1"/>
        <v>22374.400000000001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47545.599999999999</v>
      </c>
      <c r="J33" s="26"/>
      <c r="K33" s="27">
        <f t="shared" si="1"/>
        <v>23772.799999999999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50342.400000000001</v>
      </c>
      <c r="J34" s="16"/>
      <c r="K34" s="17">
        <f t="shared" si="1"/>
        <v>25171.200000000001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53139.199999999997</v>
      </c>
      <c r="J35" s="26"/>
      <c r="K35" s="27">
        <f t="shared" si="1"/>
        <v>26569.599999999999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57334.400000000001</v>
      </c>
      <c r="J36" s="16"/>
      <c r="K36" s="17">
        <f t="shared" si="1"/>
        <v>28667.200000000001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61529.599999999999</v>
      </c>
      <c r="J37" s="26"/>
      <c r="K37" s="27">
        <f t="shared" si="1"/>
        <v>30764.799999999999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65724.800000000003</v>
      </c>
      <c r="J38" s="16"/>
      <c r="K38" s="17">
        <f t="shared" si="1"/>
        <v>32862.400000000001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69920</v>
      </c>
      <c r="J39" s="26"/>
      <c r="K39" s="27">
        <f t="shared" si="1"/>
        <v>34960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74115.199999999997</v>
      </c>
      <c r="J40" s="16"/>
      <c r="K40" s="17">
        <f t="shared" si="1"/>
        <v>37057.599999999999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78310.399999999994</v>
      </c>
      <c r="J41" s="26"/>
      <c r="K41" s="27">
        <f t="shared" si="1"/>
        <v>39155.199999999997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82505.600000000006</v>
      </c>
      <c r="J42" s="16"/>
      <c r="K42" s="17">
        <f t="shared" si="1"/>
        <v>41252.800000000003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86700.800000000003</v>
      </c>
      <c r="J43" s="82"/>
      <c r="K43" s="83">
        <f t="shared" si="1"/>
        <v>43350.400000000001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34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2">
        <v>2.5</v>
      </c>
      <c r="J5" s="133"/>
      <c r="K5" s="133"/>
      <c r="L5" s="134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35"/>
      <c r="J6" s="133"/>
      <c r="K6" s="133"/>
      <c r="L6" s="134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36"/>
      <c r="J7" s="137"/>
      <c r="K7" s="137"/>
      <c r="L7" s="138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15.683999999999999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15370.32</v>
      </c>
      <c r="J14" s="67"/>
      <c r="K14" s="68">
        <f>I14/2</f>
        <v>7685.16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16311.36</v>
      </c>
      <c r="J15" s="26"/>
      <c r="K15" s="27">
        <f t="shared" ref="K15:K43" si="1">I15/2</f>
        <v>8155.68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17252.400000000001</v>
      </c>
      <c r="J16" s="16"/>
      <c r="K16" s="17">
        <f t="shared" si="1"/>
        <v>8626.2000000000007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18507.12</v>
      </c>
      <c r="J17" s="26"/>
      <c r="K17" s="27">
        <f t="shared" si="1"/>
        <v>9253.56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19761.84</v>
      </c>
      <c r="J18" s="16"/>
      <c r="K18" s="17">
        <f t="shared" si="1"/>
        <v>9880.92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21016.560000000001</v>
      </c>
      <c r="J19" s="26"/>
      <c r="K19" s="27">
        <f t="shared" si="1"/>
        <v>10508.28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22271.279999999999</v>
      </c>
      <c r="J20" s="16"/>
      <c r="K20" s="17">
        <f t="shared" si="1"/>
        <v>11135.64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23526</v>
      </c>
      <c r="J21" s="26"/>
      <c r="K21" s="27">
        <f t="shared" si="1"/>
        <v>11763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25094.400000000001</v>
      </c>
      <c r="J22" s="16"/>
      <c r="K22" s="17">
        <f t="shared" si="1"/>
        <v>12547.2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26662.799999999999</v>
      </c>
      <c r="J23" s="26"/>
      <c r="K23" s="27">
        <f t="shared" si="1"/>
        <v>13331.4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28231.200000000001</v>
      </c>
      <c r="J24" s="16"/>
      <c r="K24" s="17">
        <f t="shared" si="1"/>
        <v>14115.6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29799.599999999999</v>
      </c>
      <c r="J25" s="26"/>
      <c r="K25" s="27">
        <f t="shared" si="1"/>
        <v>14899.8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31368</v>
      </c>
      <c r="J26" s="16"/>
      <c r="K26" s="17">
        <f t="shared" si="1"/>
        <v>15684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34504.800000000003</v>
      </c>
      <c r="J27" s="26"/>
      <c r="K27" s="27">
        <f t="shared" si="1"/>
        <v>17252.400000000001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37641.599999999999</v>
      </c>
      <c r="J28" s="16"/>
      <c r="K28" s="17">
        <f t="shared" si="1"/>
        <v>18820.8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40778.400000000001</v>
      </c>
      <c r="J29" s="26"/>
      <c r="K29" s="27">
        <f t="shared" si="1"/>
        <v>20389.2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43915.199999999997</v>
      </c>
      <c r="J30" s="16"/>
      <c r="K30" s="17">
        <f t="shared" si="1"/>
        <v>21957.599999999999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47052</v>
      </c>
      <c r="J31" s="26"/>
      <c r="K31" s="27">
        <f t="shared" si="1"/>
        <v>23526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50188.800000000003</v>
      </c>
      <c r="J32" s="16"/>
      <c r="K32" s="17">
        <f t="shared" si="1"/>
        <v>25094.400000000001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53325.599999999999</v>
      </c>
      <c r="J33" s="26"/>
      <c r="K33" s="27">
        <f t="shared" si="1"/>
        <v>26662.799999999999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56462.400000000001</v>
      </c>
      <c r="J34" s="16"/>
      <c r="K34" s="17">
        <f t="shared" si="1"/>
        <v>28231.200000000001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59599.199999999997</v>
      </c>
      <c r="J35" s="26"/>
      <c r="K35" s="27">
        <f t="shared" si="1"/>
        <v>29799.599999999999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64304.4</v>
      </c>
      <c r="J36" s="16"/>
      <c r="K36" s="17">
        <f t="shared" si="1"/>
        <v>32152.2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69009.600000000006</v>
      </c>
      <c r="J37" s="26"/>
      <c r="K37" s="27">
        <f t="shared" si="1"/>
        <v>34504.800000000003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73714.8</v>
      </c>
      <c r="J38" s="16"/>
      <c r="K38" s="17">
        <f t="shared" si="1"/>
        <v>36857.4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78420</v>
      </c>
      <c r="J39" s="26"/>
      <c r="K39" s="27">
        <f t="shared" si="1"/>
        <v>39210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83125.2</v>
      </c>
      <c r="J40" s="16"/>
      <c r="K40" s="17">
        <f t="shared" si="1"/>
        <v>41562.6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87830.399999999994</v>
      </c>
      <c r="J41" s="26"/>
      <c r="K41" s="27">
        <f t="shared" si="1"/>
        <v>43915.199999999997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92535.6</v>
      </c>
      <c r="J42" s="16"/>
      <c r="K42" s="17">
        <f t="shared" si="1"/>
        <v>46267.8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97240.8</v>
      </c>
      <c r="J43" s="82"/>
      <c r="K43" s="83">
        <f t="shared" si="1"/>
        <v>48620.4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0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9">
        <v>4.2999999999999997E-2</v>
      </c>
      <c r="J5" s="140"/>
      <c r="K5" s="140"/>
      <c r="L5" s="141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42"/>
      <c r="J6" s="140"/>
      <c r="K6" s="140"/>
      <c r="L6" s="141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43"/>
      <c r="J7" s="144"/>
      <c r="K7" s="144"/>
      <c r="L7" s="145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13.884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13606.32</v>
      </c>
      <c r="J14" s="67"/>
      <c r="K14" s="68">
        <f>I14/2</f>
        <v>6803.16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14439.36</v>
      </c>
      <c r="J15" s="26"/>
      <c r="K15" s="27">
        <f t="shared" ref="K15:K43" si="1">I15/2</f>
        <v>7219.68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15272.4</v>
      </c>
      <c r="J16" s="16"/>
      <c r="K16" s="17">
        <f t="shared" si="1"/>
        <v>7636.2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16383.12</v>
      </c>
      <c r="J17" s="26"/>
      <c r="K17" s="27">
        <f t="shared" si="1"/>
        <v>8191.56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17493.84</v>
      </c>
      <c r="J18" s="16"/>
      <c r="K18" s="17">
        <f t="shared" si="1"/>
        <v>8746.92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18604.560000000001</v>
      </c>
      <c r="J19" s="26"/>
      <c r="K19" s="27">
        <f t="shared" si="1"/>
        <v>9302.2800000000007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19715.28</v>
      </c>
      <c r="J20" s="16"/>
      <c r="K20" s="17">
        <f t="shared" si="1"/>
        <v>9857.64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20826</v>
      </c>
      <c r="J21" s="26"/>
      <c r="K21" s="27">
        <f t="shared" si="1"/>
        <v>10413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22214.400000000001</v>
      </c>
      <c r="J22" s="16"/>
      <c r="K22" s="17">
        <f t="shared" si="1"/>
        <v>11107.2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23602.799999999999</v>
      </c>
      <c r="J23" s="26"/>
      <c r="K23" s="27">
        <f t="shared" si="1"/>
        <v>11801.4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24991.200000000001</v>
      </c>
      <c r="J24" s="16"/>
      <c r="K24" s="17">
        <f t="shared" si="1"/>
        <v>12495.6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26379.599999999999</v>
      </c>
      <c r="J25" s="26"/>
      <c r="K25" s="27">
        <f t="shared" si="1"/>
        <v>13189.8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27768</v>
      </c>
      <c r="J26" s="16"/>
      <c r="K26" s="17">
        <f t="shared" si="1"/>
        <v>13884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30544.799999999999</v>
      </c>
      <c r="J27" s="26"/>
      <c r="K27" s="27">
        <f t="shared" si="1"/>
        <v>15272.4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33321.599999999999</v>
      </c>
      <c r="J28" s="16"/>
      <c r="K28" s="17">
        <f t="shared" si="1"/>
        <v>16660.8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36098.400000000001</v>
      </c>
      <c r="J29" s="26"/>
      <c r="K29" s="27">
        <f t="shared" si="1"/>
        <v>18049.2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38875.199999999997</v>
      </c>
      <c r="J30" s="16"/>
      <c r="K30" s="17">
        <f t="shared" si="1"/>
        <v>19437.599999999999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41652</v>
      </c>
      <c r="J31" s="26"/>
      <c r="K31" s="27">
        <f t="shared" si="1"/>
        <v>20826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44428.800000000003</v>
      </c>
      <c r="J32" s="16"/>
      <c r="K32" s="17">
        <f t="shared" si="1"/>
        <v>22214.400000000001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47205.599999999999</v>
      </c>
      <c r="J33" s="26"/>
      <c r="K33" s="27">
        <f t="shared" si="1"/>
        <v>23602.799999999999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49982.400000000001</v>
      </c>
      <c r="J34" s="16"/>
      <c r="K34" s="17">
        <f t="shared" si="1"/>
        <v>24991.200000000001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52759.199999999997</v>
      </c>
      <c r="J35" s="26"/>
      <c r="K35" s="27">
        <f t="shared" si="1"/>
        <v>26379.599999999999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56924.4</v>
      </c>
      <c r="J36" s="16"/>
      <c r="K36" s="17">
        <f t="shared" si="1"/>
        <v>28462.2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61089.599999999999</v>
      </c>
      <c r="J37" s="26"/>
      <c r="K37" s="27">
        <f t="shared" si="1"/>
        <v>30544.799999999999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65254.8</v>
      </c>
      <c r="J38" s="16"/>
      <c r="K38" s="17">
        <f t="shared" si="1"/>
        <v>32627.4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69420</v>
      </c>
      <c r="J39" s="26"/>
      <c r="K39" s="27">
        <f t="shared" si="1"/>
        <v>34710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73585.2</v>
      </c>
      <c r="J40" s="16"/>
      <c r="K40" s="17">
        <f t="shared" si="1"/>
        <v>36792.6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77750.399999999994</v>
      </c>
      <c r="J41" s="26"/>
      <c r="K41" s="27">
        <f t="shared" si="1"/>
        <v>38875.199999999997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81915.600000000006</v>
      </c>
      <c r="J42" s="16"/>
      <c r="K42" s="17">
        <f t="shared" si="1"/>
        <v>40957.800000000003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86080.8</v>
      </c>
      <c r="J43" s="82"/>
      <c r="K43" s="83">
        <f t="shared" si="1"/>
        <v>43040.4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0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9">
        <v>4.3999999999999997E-2</v>
      </c>
      <c r="J5" s="140"/>
      <c r="K5" s="140"/>
      <c r="L5" s="141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42"/>
      <c r="J6" s="140"/>
      <c r="K6" s="140"/>
      <c r="L6" s="141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43"/>
      <c r="J7" s="144"/>
      <c r="K7" s="144"/>
      <c r="L7" s="145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13.784000000000001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13508.32</v>
      </c>
      <c r="J14" s="67"/>
      <c r="K14" s="68">
        <f>I14/2</f>
        <v>6754.16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14335.36</v>
      </c>
      <c r="J15" s="26"/>
      <c r="K15" s="27">
        <f t="shared" ref="K15:K43" si="1">I15/2</f>
        <v>7167.68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15162.4</v>
      </c>
      <c r="J16" s="16"/>
      <c r="K16" s="17">
        <f t="shared" si="1"/>
        <v>7581.2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16265.12</v>
      </c>
      <c r="J17" s="26"/>
      <c r="K17" s="27">
        <f t="shared" si="1"/>
        <v>8132.56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17367.84</v>
      </c>
      <c r="J18" s="16"/>
      <c r="K18" s="17">
        <f t="shared" si="1"/>
        <v>8683.92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18470.560000000001</v>
      </c>
      <c r="J19" s="26"/>
      <c r="K19" s="27">
        <f t="shared" si="1"/>
        <v>9235.2800000000007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19573.28</v>
      </c>
      <c r="J20" s="16"/>
      <c r="K20" s="17">
        <f t="shared" si="1"/>
        <v>9786.64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20676</v>
      </c>
      <c r="J21" s="26"/>
      <c r="K21" s="27">
        <f t="shared" si="1"/>
        <v>10338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22054.400000000001</v>
      </c>
      <c r="J22" s="16"/>
      <c r="K22" s="17">
        <f t="shared" si="1"/>
        <v>11027.2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23432.799999999999</v>
      </c>
      <c r="J23" s="26"/>
      <c r="K23" s="27">
        <f t="shared" si="1"/>
        <v>11716.4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24811.200000000001</v>
      </c>
      <c r="J24" s="16"/>
      <c r="K24" s="17">
        <f t="shared" si="1"/>
        <v>12405.6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26189.599999999999</v>
      </c>
      <c r="J25" s="26"/>
      <c r="K25" s="27">
        <f t="shared" si="1"/>
        <v>13094.8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27568</v>
      </c>
      <c r="J26" s="16"/>
      <c r="K26" s="17">
        <f t="shared" si="1"/>
        <v>13784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30324.799999999999</v>
      </c>
      <c r="J27" s="26"/>
      <c r="K27" s="27">
        <f t="shared" si="1"/>
        <v>15162.4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33081.599999999999</v>
      </c>
      <c r="J28" s="16"/>
      <c r="K28" s="17">
        <f t="shared" si="1"/>
        <v>16540.8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35838.400000000001</v>
      </c>
      <c r="J29" s="26"/>
      <c r="K29" s="27">
        <f t="shared" si="1"/>
        <v>17919.2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38595.199999999997</v>
      </c>
      <c r="J30" s="16"/>
      <c r="K30" s="17">
        <f t="shared" si="1"/>
        <v>19297.599999999999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41352</v>
      </c>
      <c r="J31" s="26"/>
      <c r="K31" s="27">
        <f t="shared" si="1"/>
        <v>20676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44108.800000000003</v>
      </c>
      <c r="J32" s="16"/>
      <c r="K32" s="17">
        <f t="shared" si="1"/>
        <v>22054.400000000001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46865.599999999999</v>
      </c>
      <c r="J33" s="26"/>
      <c r="K33" s="27">
        <f t="shared" si="1"/>
        <v>23432.799999999999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49622.400000000001</v>
      </c>
      <c r="J34" s="16"/>
      <c r="K34" s="17">
        <f t="shared" si="1"/>
        <v>24811.200000000001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52379.199999999997</v>
      </c>
      <c r="J35" s="26"/>
      <c r="K35" s="27">
        <f t="shared" si="1"/>
        <v>26189.599999999999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56514.400000000001</v>
      </c>
      <c r="J36" s="16"/>
      <c r="K36" s="17">
        <f t="shared" si="1"/>
        <v>28257.200000000001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60649.599999999999</v>
      </c>
      <c r="J37" s="26"/>
      <c r="K37" s="27">
        <f t="shared" si="1"/>
        <v>30324.799999999999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64784.800000000003</v>
      </c>
      <c r="J38" s="16"/>
      <c r="K38" s="17">
        <f t="shared" si="1"/>
        <v>32392.400000000001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68920</v>
      </c>
      <c r="J39" s="26"/>
      <c r="K39" s="27">
        <f t="shared" si="1"/>
        <v>34460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73055.199999999997</v>
      </c>
      <c r="J40" s="16"/>
      <c r="K40" s="17">
        <f t="shared" si="1"/>
        <v>36527.599999999999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77190.399999999994</v>
      </c>
      <c r="J41" s="26"/>
      <c r="K41" s="27">
        <f t="shared" si="1"/>
        <v>38595.199999999997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81325.600000000006</v>
      </c>
      <c r="J42" s="16"/>
      <c r="K42" s="17">
        <f t="shared" si="1"/>
        <v>40662.800000000003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85460.800000000003</v>
      </c>
      <c r="J43" s="82"/>
      <c r="K43" s="83">
        <f t="shared" si="1"/>
        <v>42730.400000000001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37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9">
        <v>4.4999999999999998E-2</v>
      </c>
      <c r="J5" s="140"/>
      <c r="K5" s="140"/>
      <c r="L5" s="141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42"/>
      <c r="J6" s="140"/>
      <c r="K6" s="140"/>
      <c r="L6" s="141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43"/>
      <c r="J7" s="144"/>
      <c r="K7" s="144"/>
      <c r="L7" s="145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13.683999999999999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13410.32</v>
      </c>
      <c r="J14" s="67"/>
      <c r="K14" s="68">
        <f>I14/2</f>
        <v>6705.16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14231.36</v>
      </c>
      <c r="J15" s="26"/>
      <c r="K15" s="27">
        <f t="shared" ref="K15:K43" si="1">I15/2</f>
        <v>7115.68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15052.4</v>
      </c>
      <c r="J16" s="16"/>
      <c r="K16" s="17">
        <f t="shared" si="1"/>
        <v>7526.2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16147.12</v>
      </c>
      <c r="J17" s="26"/>
      <c r="K17" s="27">
        <f t="shared" si="1"/>
        <v>8073.56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17241.84</v>
      </c>
      <c r="J18" s="16"/>
      <c r="K18" s="17">
        <f t="shared" si="1"/>
        <v>8620.92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18336.560000000001</v>
      </c>
      <c r="J19" s="26"/>
      <c r="K19" s="27">
        <f t="shared" si="1"/>
        <v>9168.2800000000007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19431.28</v>
      </c>
      <c r="J20" s="16"/>
      <c r="K20" s="17">
        <f t="shared" si="1"/>
        <v>9715.64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20526</v>
      </c>
      <c r="J21" s="26"/>
      <c r="K21" s="27">
        <f t="shared" si="1"/>
        <v>10263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21894.400000000001</v>
      </c>
      <c r="J22" s="16"/>
      <c r="K22" s="17">
        <f t="shared" si="1"/>
        <v>10947.2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23262.799999999999</v>
      </c>
      <c r="J23" s="26"/>
      <c r="K23" s="27">
        <f t="shared" si="1"/>
        <v>11631.4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24631.200000000001</v>
      </c>
      <c r="J24" s="16"/>
      <c r="K24" s="17">
        <f t="shared" si="1"/>
        <v>12315.6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25999.599999999999</v>
      </c>
      <c r="J25" s="26"/>
      <c r="K25" s="27">
        <f t="shared" si="1"/>
        <v>12999.8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27368</v>
      </c>
      <c r="J26" s="16"/>
      <c r="K26" s="17">
        <f t="shared" si="1"/>
        <v>13684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30104.799999999999</v>
      </c>
      <c r="J27" s="26"/>
      <c r="K27" s="27">
        <f t="shared" si="1"/>
        <v>15052.4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32841.599999999999</v>
      </c>
      <c r="J28" s="16"/>
      <c r="K28" s="17">
        <f t="shared" si="1"/>
        <v>16420.8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35578.400000000001</v>
      </c>
      <c r="J29" s="26"/>
      <c r="K29" s="27">
        <f t="shared" si="1"/>
        <v>17789.2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38315.199999999997</v>
      </c>
      <c r="J30" s="16"/>
      <c r="K30" s="17">
        <f t="shared" si="1"/>
        <v>19157.599999999999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41052</v>
      </c>
      <c r="J31" s="26"/>
      <c r="K31" s="27">
        <f t="shared" si="1"/>
        <v>20526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43788.800000000003</v>
      </c>
      <c r="J32" s="16"/>
      <c r="K32" s="17">
        <f t="shared" si="1"/>
        <v>21894.400000000001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46525.599999999999</v>
      </c>
      <c r="J33" s="26"/>
      <c r="K33" s="27">
        <f t="shared" si="1"/>
        <v>23262.799999999999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49262.400000000001</v>
      </c>
      <c r="J34" s="16"/>
      <c r="K34" s="17">
        <f t="shared" si="1"/>
        <v>24631.200000000001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51999.199999999997</v>
      </c>
      <c r="J35" s="26"/>
      <c r="K35" s="27">
        <f t="shared" si="1"/>
        <v>25999.599999999999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56104.4</v>
      </c>
      <c r="J36" s="16"/>
      <c r="K36" s="17">
        <f t="shared" si="1"/>
        <v>28052.2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60209.599999999999</v>
      </c>
      <c r="J37" s="26"/>
      <c r="K37" s="27">
        <f t="shared" si="1"/>
        <v>30104.799999999999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64314.8</v>
      </c>
      <c r="J38" s="16"/>
      <c r="K38" s="17">
        <f t="shared" si="1"/>
        <v>32157.4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68420</v>
      </c>
      <c r="J39" s="26"/>
      <c r="K39" s="27">
        <f t="shared" si="1"/>
        <v>34210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72525.2</v>
      </c>
      <c r="J40" s="16"/>
      <c r="K40" s="17">
        <f t="shared" si="1"/>
        <v>36262.6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76630.399999999994</v>
      </c>
      <c r="J41" s="26"/>
      <c r="K41" s="27">
        <f t="shared" si="1"/>
        <v>38315.199999999997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80735.600000000006</v>
      </c>
      <c r="J42" s="16"/>
      <c r="K42" s="17">
        <f t="shared" si="1"/>
        <v>40367.800000000003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84840.8</v>
      </c>
      <c r="J43" s="82"/>
      <c r="K43" s="83">
        <f t="shared" si="1"/>
        <v>42420.4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34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9">
        <v>4.5999999999999999E-2</v>
      </c>
      <c r="J5" s="140"/>
      <c r="K5" s="140"/>
      <c r="L5" s="141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42"/>
      <c r="J6" s="140"/>
      <c r="K6" s="140"/>
      <c r="L6" s="141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43"/>
      <c r="J7" s="144"/>
      <c r="K7" s="144"/>
      <c r="L7" s="145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13.584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13312.32</v>
      </c>
      <c r="J14" s="67"/>
      <c r="K14" s="68">
        <f>I14/2</f>
        <v>6656.16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14127.36</v>
      </c>
      <c r="J15" s="26"/>
      <c r="K15" s="27">
        <f t="shared" ref="K15:K43" si="1">I15/2</f>
        <v>7063.68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14942.4</v>
      </c>
      <c r="J16" s="16"/>
      <c r="K16" s="17">
        <f t="shared" si="1"/>
        <v>7471.2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16029.12</v>
      </c>
      <c r="J17" s="26"/>
      <c r="K17" s="27">
        <f t="shared" si="1"/>
        <v>8014.56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17115.84</v>
      </c>
      <c r="J18" s="16"/>
      <c r="K18" s="17">
        <f t="shared" si="1"/>
        <v>8557.92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18202.560000000001</v>
      </c>
      <c r="J19" s="26"/>
      <c r="K19" s="27">
        <f t="shared" si="1"/>
        <v>9101.2800000000007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19289.28</v>
      </c>
      <c r="J20" s="16"/>
      <c r="K20" s="17">
        <f t="shared" si="1"/>
        <v>9644.64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20376</v>
      </c>
      <c r="J21" s="26"/>
      <c r="K21" s="27">
        <f t="shared" si="1"/>
        <v>10188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21734.400000000001</v>
      </c>
      <c r="J22" s="16"/>
      <c r="K22" s="17">
        <f t="shared" si="1"/>
        <v>10867.2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23092.799999999999</v>
      </c>
      <c r="J23" s="26"/>
      <c r="K23" s="27">
        <f t="shared" si="1"/>
        <v>11546.4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24451.200000000001</v>
      </c>
      <c r="J24" s="16"/>
      <c r="K24" s="17">
        <f t="shared" si="1"/>
        <v>12225.6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25809.599999999999</v>
      </c>
      <c r="J25" s="26"/>
      <c r="K25" s="27">
        <f t="shared" si="1"/>
        <v>12904.8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27168</v>
      </c>
      <c r="J26" s="16"/>
      <c r="K26" s="17">
        <f t="shared" si="1"/>
        <v>13584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29884.799999999999</v>
      </c>
      <c r="J27" s="26"/>
      <c r="K27" s="27">
        <f t="shared" si="1"/>
        <v>14942.4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32601.599999999999</v>
      </c>
      <c r="J28" s="16"/>
      <c r="K28" s="17">
        <f t="shared" si="1"/>
        <v>16300.8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35318.400000000001</v>
      </c>
      <c r="J29" s="26"/>
      <c r="K29" s="27">
        <f t="shared" si="1"/>
        <v>17659.2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38035.199999999997</v>
      </c>
      <c r="J30" s="16"/>
      <c r="K30" s="17">
        <f t="shared" si="1"/>
        <v>19017.599999999999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40752</v>
      </c>
      <c r="J31" s="26"/>
      <c r="K31" s="27">
        <f t="shared" si="1"/>
        <v>20376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43468.800000000003</v>
      </c>
      <c r="J32" s="16"/>
      <c r="K32" s="17">
        <f t="shared" si="1"/>
        <v>21734.400000000001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46185.599999999999</v>
      </c>
      <c r="J33" s="26"/>
      <c r="K33" s="27">
        <f t="shared" si="1"/>
        <v>23092.799999999999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48902.400000000001</v>
      </c>
      <c r="J34" s="16"/>
      <c r="K34" s="17">
        <f t="shared" si="1"/>
        <v>24451.200000000001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51619.199999999997</v>
      </c>
      <c r="J35" s="26"/>
      <c r="K35" s="27">
        <f t="shared" si="1"/>
        <v>25809.599999999999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55694.400000000001</v>
      </c>
      <c r="J36" s="16"/>
      <c r="K36" s="17">
        <f t="shared" si="1"/>
        <v>27847.200000000001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59769.599999999999</v>
      </c>
      <c r="J37" s="26"/>
      <c r="K37" s="27">
        <f t="shared" si="1"/>
        <v>29884.799999999999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63844.800000000003</v>
      </c>
      <c r="J38" s="16"/>
      <c r="K38" s="17">
        <f t="shared" si="1"/>
        <v>31922.400000000001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67920</v>
      </c>
      <c r="J39" s="26"/>
      <c r="K39" s="27">
        <f t="shared" si="1"/>
        <v>33960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71995.199999999997</v>
      </c>
      <c r="J40" s="16"/>
      <c r="K40" s="17">
        <f t="shared" si="1"/>
        <v>35997.599999999999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76070.399999999994</v>
      </c>
      <c r="J41" s="26"/>
      <c r="K41" s="27">
        <f t="shared" si="1"/>
        <v>38035.199999999997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80145.600000000006</v>
      </c>
      <c r="J42" s="16"/>
      <c r="K42" s="17">
        <f t="shared" si="1"/>
        <v>40072.800000000003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84220.800000000003</v>
      </c>
      <c r="J43" s="82"/>
      <c r="K43" s="83">
        <f t="shared" si="1"/>
        <v>42110.400000000001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34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9">
        <v>4.7E-2</v>
      </c>
      <c r="J5" s="140"/>
      <c r="K5" s="140"/>
      <c r="L5" s="141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42"/>
      <c r="J6" s="140"/>
      <c r="K6" s="140"/>
      <c r="L6" s="141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43"/>
      <c r="J7" s="144"/>
      <c r="K7" s="144"/>
      <c r="L7" s="145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13.484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13214.32</v>
      </c>
      <c r="J14" s="67"/>
      <c r="K14" s="68">
        <f>I14/2</f>
        <v>6607.16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14023.36</v>
      </c>
      <c r="J15" s="26"/>
      <c r="K15" s="27">
        <f t="shared" ref="K15:K43" si="1">I15/2</f>
        <v>7011.68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14832.4</v>
      </c>
      <c r="J16" s="16"/>
      <c r="K16" s="17">
        <f t="shared" si="1"/>
        <v>7416.2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15911.12</v>
      </c>
      <c r="J17" s="26"/>
      <c r="K17" s="27">
        <f t="shared" si="1"/>
        <v>7955.56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16989.84</v>
      </c>
      <c r="J18" s="16"/>
      <c r="K18" s="17">
        <f t="shared" si="1"/>
        <v>8494.92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18068.560000000001</v>
      </c>
      <c r="J19" s="26"/>
      <c r="K19" s="27">
        <f t="shared" si="1"/>
        <v>9034.2800000000007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19147.28</v>
      </c>
      <c r="J20" s="16"/>
      <c r="K20" s="17">
        <f t="shared" si="1"/>
        <v>9573.64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20226</v>
      </c>
      <c r="J21" s="26"/>
      <c r="K21" s="27">
        <f t="shared" si="1"/>
        <v>10113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21574.400000000001</v>
      </c>
      <c r="J22" s="16"/>
      <c r="K22" s="17">
        <f t="shared" si="1"/>
        <v>10787.2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22922.799999999999</v>
      </c>
      <c r="J23" s="26"/>
      <c r="K23" s="27">
        <f t="shared" si="1"/>
        <v>11461.4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24271.200000000001</v>
      </c>
      <c r="J24" s="16"/>
      <c r="K24" s="17">
        <f t="shared" si="1"/>
        <v>12135.6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25619.599999999999</v>
      </c>
      <c r="J25" s="26"/>
      <c r="K25" s="27">
        <f t="shared" si="1"/>
        <v>12809.8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26968</v>
      </c>
      <c r="J26" s="16"/>
      <c r="K26" s="17">
        <f t="shared" si="1"/>
        <v>13484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29664.799999999999</v>
      </c>
      <c r="J27" s="26"/>
      <c r="K27" s="27">
        <f t="shared" si="1"/>
        <v>14832.4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32361.599999999999</v>
      </c>
      <c r="J28" s="16"/>
      <c r="K28" s="17">
        <f t="shared" si="1"/>
        <v>16180.8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35058.400000000001</v>
      </c>
      <c r="J29" s="26"/>
      <c r="K29" s="27">
        <f t="shared" si="1"/>
        <v>17529.2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37755.199999999997</v>
      </c>
      <c r="J30" s="16"/>
      <c r="K30" s="17">
        <f t="shared" si="1"/>
        <v>18877.599999999999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40452</v>
      </c>
      <c r="J31" s="26"/>
      <c r="K31" s="27">
        <f t="shared" si="1"/>
        <v>20226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43148.800000000003</v>
      </c>
      <c r="J32" s="16"/>
      <c r="K32" s="17">
        <f t="shared" si="1"/>
        <v>21574.400000000001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45845.599999999999</v>
      </c>
      <c r="J33" s="26"/>
      <c r="K33" s="27">
        <f t="shared" si="1"/>
        <v>22922.799999999999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48542.400000000001</v>
      </c>
      <c r="J34" s="16"/>
      <c r="K34" s="17">
        <f t="shared" si="1"/>
        <v>24271.200000000001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51239.199999999997</v>
      </c>
      <c r="J35" s="26"/>
      <c r="K35" s="27">
        <f t="shared" si="1"/>
        <v>25619.599999999999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55284.4</v>
      </c>
      <c r="J36" s="16"/>
      <c r="K36" s="17">
        <f t="shared" si="1"/>
        <v>27642.2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59329.599999999999</v>
      </c>
      <c r="J37" s="26"/>
      <c r="K37" s="27">
        <f t="shared" si="1"/>
        <v>29664.799999999999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63374.8</v>
      </c>
      <c r="J38" s="16"/>
      <c r="K38" s="17">
        <f t="shared" si="1"/>
        <v>31687.4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67420</v>
      </c>
      <c r="J39" s="26"/>
      <c r="K39" s="27">
        <f t="shared" si="1"/>
        <v>33710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71465.2</v>
      </c>
      <c r="J40" s="16"/>
      <c r="K40" s="17">
        <f t="shared" si="1"/>
        <v>35732.6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75510.399999999994</v>
      </c>
      <c r="J41" s="26"/>
      <c r="K41" s="27">
        <f t="shared" si="1"/>
        <v>37755.199999999997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79555.600000000006</v>
      </c>
      <c r="J42" s="16"/>
      <c r="K42" s="17">
        <f t="shared" si="1"/>
        <v>39777.800000000003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83600.800000000003</v>
      </c>
      <c r="J43" s="82"/>
      <c r="K43" s="83">
        <f t="shared" si="1"/>
        <v>41800.400000000001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34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9">
        <v>4.8000000000000001E-2</v>
      </c>
      <c r="J5" s="140"/>
      <c r="K5" s="140"/>
      <c r="L5" s="141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42"/>
      <c r="J6" s="140"/>
      <c r="K6" s="140"/>
      <c r="L6" s="141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43"/>
      <c r="J7" s="144"/>
      <c r="K7" s="144"/>
      <c r="L7" s="145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13.384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13116.32</v>
      </c>
      <c r="J14" s="67"/>
      <c r="K14" s="68">
        <f>I14/2</f>
        <v>6558.16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13919.36</v>
      </c>
      <c r="J15" s="26"/>
      <c r="K15" s="27">
        <f t="shared" ref="K15:K43" si="1">I15/2</f>
        <v>6959.68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14722.4</v>
      </c>
      <c r="J16" s="16"/>
      <c r="K16" s="17">
        <f t="shared" si="1"/>
        <v>7361.2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15793.12</v>
      </c>
      <c r="J17" s="26"/>
      <c r="K17" s="27">
        <f t="shared" si="1"/>
        <v>7896.56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16863.84</v>
      </c>
      <c r="J18" s="16"/>
      <c r="K18" s="17">
        <f t="shared" si="1"/>
        <v>8431.92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17934.560000000001</v>
      </c>
      <c r="J19" s="26"/>
      <c r="K19" s="27">
        <f t="shared" si="1"/>
        <v>8967.2800000000007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19005.28</v>
      </c>
      <c r="J20" s="16"/>
      <c r="K20" s="17">
        <f t="shared" si="1"/>
        <v>9502.64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20076</v>
      </c>
      <c r="J21" s="26"/>
      <c r="K21" s="27">
        <f t="shared" si="1"/>
        <v>10038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21414.400000000001</v>
      </c>
      <c r="J22" s="16"/>
      <c r="K22" s="17">
        <f t="shared" si="1"/>
        <v>10707.2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22752.799999999999</v>
      </c>
      <c r="J23" s="26"/>
      <c r="K23" s="27">
        <f t="shared" si="1"/>
        <v>11376.4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24091.200000000001</v>
      </c>
      <c r="J24" s="16"/>
      <c r="K24" s="17">
        <f t="shared" si="1"/>
        <v>12045.6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25429.599999999999</v>
      </c>
      <c r="J25" s="26"/>
      <c r="K25" s="27">
        <f t="shared" si="1"/>
        <v>12714.8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26768</v>
      </c>
      <c r="J26" s="16"/>
      <c r="K26" s="17">
        <f t="shared" si="1"/>
        <v>13384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29444.799999999999</v>
      </c>
      <c r="J27" s="26"/>
      <c r="K27" s="27">
        <f t="shared" si="1"/>
        <v>14722.4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32121.599999999999</v>
      </c>
      <c r="J28" s="16"/>
      <c r="K28" s="17">
        <f t="shared" si="1"/>
        <v>16060.8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34798.400000000001</v>
      </c>
      <c r="J29" s="26"/>
      <c r="K29" s="27">
        <f t="shared" si="1"/>
        <v>17399.2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37475.199999999997</v>
      </c>
      <c r="J30" s="16"/>
      <c r="K30" s="17">
        <f t="shared" si="1"/>
        <v>18737.599999999999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40152</v>
      </c>
      <c r="J31" s="26"/>
      <c r="K31" s="27">
        <f t="shared" si="1"/>
        <v>20076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42828.800000000003</v>
      </c>
      <c r="J32" s="16"/>
      <c r="K32" s="17">
        <f t="shared" si="1"/>
        <v>21414.400000000001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45505.599999999999</v>
      </c>
      <c r="J33" s="26"/>
      <c r="K33" s="27">
        <f t="shared" si="1"/>
        <v>22752.799999999999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48182.400000000001</v>
      </c>
      <c r="J34" s="16"/>
      <c r="K34" s="17">
        <f t="shared" si="1"/>
        <v>24091.200000000001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50859.199999999997</v>
      </c>
      <c r="J35" s="26"/>
      <c r="K35" s="27">
        <f t="shared" si="1"/>
        <v>25429.599999999999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54874.400000000001</v>
      </c>
      <c r="J36" s="16"/>
      <c r="K36" s="17">
        <f t="shared" si="1"/>
        <v>27437.200000000001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58889.599999999999</v>
      </c>
      <c r="J37" s="26"/>
      <c r="K37" s="27">
        <f t="shared" si="1"/>
        <v>29444.799999999999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62904.800000000003</v>
      </c>
      <c r="J38" s="16"/>
      <c r="K38" s="17">
        <f t="shared" si="1"/>
        <v>31452.400000000001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66920</v>
      </c>
      <c r="J39" s="26"/>
      <c r="K39" s="27">
        <f t="shared" si="1"/>
        <v>33460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70935.199999999997</v>
      </c>
      <c r="J40" s="16"/>
      <c r="K40" s="17">
        <f t="shared" si="1"/>
        <v>35467.599999999999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74950.399999999994</v>
      </c>
      <c r="J41" s="26"/>
      <c r="K41" s="27">
        <f t="shared" si="1"/>
        <v>37475.199999999997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78965.600000000006</v>
      </c>
      <c r="J42" s="16"/>
      <c r="K42" s="17">
        <f t="shared" si="1"/>
        <v>39482.800000000003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82980.800000000003</v>
      </c>
      <c r="J43" s="82"/>
      <c r="K43" s="83">
        <f t="shared" si="1"/>
        <v>41490.400000000001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37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9">
        <v>4.9000000000000002E-2</v>
      </c>
      <c r="J5" s="140"/>
      <c r="K5" s="140"/>
      <c r="L5" s="141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42"/>
      <c r="J6" s="140"/>
      <c r="K6" s="140"/>
      <c r="L6" s="141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43"/>
      <c r="J7" s="144"/>
      <c r="K7" s="144"/>
      <c r="L7" s="145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13.284000000000001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13018.32</v>
      </c>
      <c r="J14" s="67"/>
      <c r="K14" s="68">
        <f>I14/2</f>
        <v>6509.16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13815.36</v>
      </c>
      <c r="J15" s="26"/>
      <c r="K15" s="27">
        <f t="shared" ref="K15:K43" si="1">I15/2</f>
        <v>6907.68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14612.4</v>
      </c>
      <c r="J16" s="16"/>
      <c r="K16" s="17">
        <f t="shared" si="1"/>
        <v>7306.2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15675.12</v>
      </c>
      <c r="J17" s="26"/>
      <c r="K17" s="27">
        <f t="shared" si="1"/>
        <v>7837.56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16737.84</v>
      </c>
      <c r="J18" s="16"/>
      <c r="K18" s="17">
        <f t="shared" si="1"/>
        <v>8368.92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17800.560000000001</v>
      </c>
      <c r="J19" s="26"/>
      <c r="K19" s="27">
        <f t="shared" si="1"/>
        <v>8900.2800000000007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18863.28</v>
      </c>
      <c r="J20" s="16"/>
      <c r="K20" s="17">
        <f t="shared" si="1"/>
        <v>9431.64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19926</v>
      </c>
      <c r="J21" s="26"/>
      <c r="K21" s="27">
        <f t="shared" si="1"/>
        <v>9963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21254.400000000001</v>
      </c>
      <c r="J22" s="16"/>
      <c r="K22" s="17">
        <f t="shared" si="1"/>
        <v>10627.2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22582.799999999999</v>
      </c>
      <c r="J23" s="26"/>
      <c r="K23" s="27">
        <f t="shared" si="1"/>
        <v>11291.4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23911.200000000001</v>
      </c>
      <c r="J24" s="16"/>
      <c r="K24" s="17">
        <f t="shared" si="1"/>
        <v>11955.6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25239.599999999999</v>
      </c>
      <c r="J25" s="26"/>
      <c r="K25" s="27">
        <f t="shared" si="1"/>
        <v>12619.8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26568</v>
      </c>
      <c r="J26" s="16"/>
      <c r="K26" s="17">
        <f t="shared" si="1"/>
        <v>13284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29224.799999999999</v>
      </c>
      <c r="J27" s="26"/>
      <c r="K27" s="27">
        <f t="shared" si="1"/>
        <v>14612.4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31881.599999999999</v>
      </c>
      <c r="J28" s="16"/>
      <c r="K28" s="17">
        <f t="shared" si="1"/>
        <v>15940.8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34538.400000000001</v>
      </c>
      <c r="J29" s="26"/>
      <c r="K29" s="27">
        <f t="shared" si="1"/>
        <v>17269.2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37195.199999999997</v>
      </c>
      <c r="J30" s="16"/>
      <c r="K30" s="17">
        <f t="shared" si="1"/>
        <v>18597.599999999999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39852</v>
      </c>
      <c r="J31" s="26"/>
      <c r="K31" s="27">
        <f t="shared" si="1"/>
        <v>19926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42508.800000000003</v>
      </c>
      <c r="J32" s="16"/>
      <c r="K32" s="17">
        <f t="shared" si="1"/>
        <v>21254.400000000001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45165.599999999999</v>
      </c>
      <c r="J33" s="26"/>
      <c r="K33" s="27">
        <f t="shared" si="1"/>
        <v>22582.799999999999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47822.400000000001</v>
      </c>
      <c r="J34" s="16"/>
      <c r="K34" s="17">
        <f t="shared" si="1"/>
        <v>23911.200000000001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50479.199999999997</v>
      </c>
      <c r="J35" s="26"/>
      <c r="K35" s="27">
        <f t="shared" si="1"/>
        <v>25239.599999999999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54464.4</v>
      </c>
      <c r="J36" s="16"/>
      <c r="K36" s="17">
        <f t="shared" si="1"/>
        <v>27232.2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58449.599999999999</v>
      </c>
      <c r="J37" s="26"/>
      <c r="K37" s="27">
        <f t="shared" si="1"/>
        <v>29224.799999999999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62434.8</v>
      </c>
      <c r="J38" s="16"/>
      <c r="K38" s="17">
        <f t="shared" si="1"/>
        <v>31217.4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66420</v>
      </c>
      <c r="J39" s="26"/>
      <c r="K39" s="27">
        <f t="shared" si="1"/>
        <v>33210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70405.2</v>
      </c>
      <c r="J40" s="16"/>
      <c r="K40" s="17">
        <f t="shared" si="1"/>
        <v>35202.6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74390.399999999994</v>
      </c>
      <c r="J41" s="26"/>
      <c r="K41" s="27">
        <f t="shared" si="1"/>
        <v>37195.199999999997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78375.600000000006</v>
      </c>
      <c r="J42" s="16"/>
      <c r="K42" s="17">
        <f t="shared" si="1"/>
        <v>39187.800000000003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82360.800000000003</v>
      </c>
      <c r="J43" s="82"/>
      <c r="K43" s="83">
        <f t="shared" si="1"/>
        <v>41180.400000000001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34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9">
        <v>0.05</v>
      </c>
      <c r="J5" s="140"/>
      <c r="K5" s="140"/>
      <c r="L5" s="141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42"/>
      <c r="J6" s="140"/>
      <c r="K6" s="140"/>
      <c r="L6" s="141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43"/>
      <c r="J7" s="144"/>
      <c r="K7" s="144"/>
      <c r="L7" s="145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13.183999999999999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12920.32</v>
      </c>
      <c r="J14" s="67"/>
      <c r="K14" s="68">
        <f>I14/2</f>
        <v>6460.16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13711.36</v>
      </c>
      <c r="J15" s="26"/>
      <c r="K15" s="27">
        <f t="shared" ref="K15:K43" si="1">I15/2</f>
        <v>6855.68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14502.4</v>
      </c>
      <c r="J16" s="16"/>
      <c r="K16" s="17">
        <f t="shared" si="1"/>
        <v>7251.2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15557.12</v>
      </c>
      <c r="J17" s="26"/>
      <c r="K17" s="27">
        <f t="shared" si="1"/>
        <v>7778.56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16611.84</v>
      </c>
      <c r="J18" s="16"/>
      <c r="K18" s="17">
        <f t="shared" si="1"/>
        <v>8305.92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17666.560000000001</v>
      </c>
      <c r="J19" s="26"/>
      <c r="K19" s="27">
        <f t="shared" si="1"/>
        <v>8833.2800000000007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18721.28</v>
      </c>
      <c r="J20" s="16"/>
      <c r="K20" s="17">
        <f t="shared" si="1"/>
        <v>9360.64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19776</v>
      </c>
      <c r="J21" s="26"/>
      <c r="K21" s="27">
        <f t="shared" si="1"/>
        <v>9888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21094.400000000001</v>
      </c>
      <c r="J22" s="16"/>
      <c r="K22" s="17">
        <f t="shared" si="1"/>
        <v>10547.2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22412.799999999999</v>
      </c>
      <c r="J23" s="26"/>
      <c r="K23" s="27">
        <f t="shared" si="1"/>
        <v>11206.4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23731.200000000001</v>
      </c>
      <c r="J24" s="16"/>
      <c r="K24" s="17">
        <f t="shared" si="1"/>
        <v>11865.6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25049.599999999999</v>
      </c>
      <c r="J25" s="26"/>
      <c r="K25" s="27">
        <f t="shared" si="1"/>
        <v>12524.8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26368</v>
      </c>
      <c r="J26" s="16"/>
      <c r="K26" s="17">
        <f t="shared" si="1"/>
        <v>13184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29004.799999999999</v>
      </c>
      <c r="J27" s="26"/>
      <c r="K27" s="27">
        <f t="shared" si="1"/>
        <v>14502.4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31641.599999999999</v>
      </c>
      <c r="J28" s="16"/>
      <c r="K28" s="17">
        <f t="shared" si="1"/>
        <v>15820.8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34278.400000000001</v>
      </c>
      <c r="J29" s="26"/>
      <c r="K29" s="27">
        <f t="shared" si="1"/>
        <v>17139.2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36915.199999999997</v>
      </c>
      <c r="J30" s="16"/>
      <c r="K30" s="17">
        <f t="shared" si="1"/>
        <v>18457.599999999999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39552</v>
      </c>
      <c r="J31" s="26"/>
      <c r="K31" s="27">
        <f t="shared" si="1"/>
        <v>19776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42188.800000000003</v>
      </c>
      <c r="J32" s="16"/>
      <c r="K32" s="17">
        <f t="shared" si="1"/>
        <v>21094.400000000001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44825.599999999999</v>
      </c>
      <c r="J33" s="26"/>
      <c r="K33" s="27">
        <f t="shared" si="1"/>
        <v>22412.799999999999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47462.400000000001</v>
      </c>
      <c r="J34" s="16"/>
      <c r="K34" s="17">
        <f t="shared" si="1"/>
        <v>23731.200000000001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50099.199999999997</v>
      </c>
      <c r="J35" s="26"/>
      <c r="K35" s="27">
        <f t="shared" si="1"/>
        <v>25049.599999999999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54054.400000000001</v>
      </c>
      <c r="J36" s="16"/>
      <c r="K36" s="17">
        <f t="shared" si="1"/>
        <v>27027.200000000001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58009.599999999999</v>
      </c>
      <c r="J37" s="26"/>
      <c r="K37" s="27">
        <f t="shared" si="1"/>
        <v>29004.799999999999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61964.800000000003</v>
      </c>
      <c r="J38" s="16"/>
      <c r="K38" s="17">
        <f t="shared" si="1"/>
        <v>30982.400000000001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65920</v>
      </c>
      <c r="J39" s="26"/>
      <c r="K39" s="27">
        <f t="shared" si="1"/>
        <v>32960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69875.199999999997</v>
      </c>
      <c r="J40" s="16"/>
      <c r="K40" s="17">
        <f t="shared" si="1"/>
        <v>34937.599999999999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73830.399999999994</v>
      </c>
      <c r="J41" s="26"/>
      <c r="K41" s="27">
        <f t="shared" si="1"/>
        <v>36915.199999999997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77785.600000000006</v>
      </c>
      <c r="J42" s="16"/>
      <c r="K42" s="17">
        <f t="shared" si="1"/>
        <v>38892.800000000003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81740.800000000003</v>
      </c>
      <c r="J43" s="82"/>
      <c r="K43" s="83">
        <f t="shared" si="1"/>
        <v>40870.400000000001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37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2">
        <v>2.6</v>
      </c>
      <c r="J5" s="133"/>
      <c r="K5" s="133"/>
      <c r="L5" s="134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35"/>
      <c r="J6" s="133"/>
      <c r="K6" s="133"/>
      <c r="L6" s="134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36"/>
      <c r="J7" s="137"/>
      <c r="K7" s="137"/>
      <c r="L7" s="138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15.584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15272.32</v>
      </c>
      <c r="J14" s="67"/>
      <c r="K14" s="68">
        <f>I14/2</f>
        <v>7636.16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16207.36</v>
      </c>
      <c r="J15" s="26"/>
      <c r="K15" s="27">
        <f t="shared" ref="K15:K43" si="1">I15/2</f>
        <v>8103.68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17142.400000000001</v>
      </c>
      <c r="J16" s="16"/>
      <c r="K16" s="17">
        <f t="shared" si="1"/>
        <v>8571.2000000000007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18389.12</v>
      </c>
      <c r="J17" s="26"/>
      <c r="K17" s="27">
        <f t="shared" si="1"/>
        <v>9194.56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19635.84</v>
      </c>
      <c r="J18" s="16"/>
      <c r="K18" s="17">
        <f t="shared" si="1"/>
        <v>9817.92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20882.560000000001</v>
      </c>
      <c r="J19" s="26"/>
      <c r="K19" s="27">
        <f t="shared" si="1"/>
        <v>10441.280000000001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22129.279999999999</v>
      </c>
      <c r="J20" s="16"/>
      <c r="K20" s="17">
        <f t="shared" si="1"/>
        <v>11064.64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23376</v>
      </c>
      <c r="J21" s="26"/>
      <c r="K21" s="27">
        <f t="shared" si="1"/>
        <v>11688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24934.400000000001</v>
      </c>
      <c r="J22" s="16"/>
      <c r="K22" s="17">
        <f t="shared" si="1"/>
        <v>12467.2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26492.799999999999</v>
      </c>
      <c r="J23" s="26"/>
      <c r="K23" s="27">
        <f t="shared" si="1"/>
        <v>13246.4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28051.200000000001</v>
      </c>
      <c r="J24" s="16"/>
      <c r="K24" s="17">
        <f t="shared" si="1"/>
        <v>14025.6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29609.599999999999</v>
      </c>
      <c r="J25" s="26"/>
      <c r="K25" s="27">
        <f t="shared" si="1"/>
        <v>14804.8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31168</v>
      </c>
      <c r="J26" s="16"/>
      <c r="K26" s="17">
        <f t="shared" si="1"/>
        <v>15584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34284.800000000003</v>
      </c>
      <c r="J27" s="26"/>
      <c r="K27" s="27">
        <f t="shared" si="1"/>
        <v>17142.400000000001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37401.599999999999</v>
      </c>
      <c r="J28" s="16"/>
      <c r="K28" s="17">
        <f t="shared" si="1"/>
        <v>18700.8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40518.400000000001</v>
      </c>
      <c r="J29" s="26"/>
      <c r="K29" s="27">
        <f t="shared" si="1"/>
        <v>20259.2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43635.199999999997</v>
      </c>
      <c r="J30" s="16"/>
      <c r="K30" s="17">
        <f t="shared" si="1"/>
        <v>21817.599999999999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46752</v>
      </c>
      <c r="J31" s="26"/>
      <c r="K31" s="27">
        <f t="shared" si="1"/>
        <v>23376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49868.800000000003</v>
      </c>
      <c r="J32" s="16"/>
      <c r="K32" s="17">
        <f t="shared" si="1"/>
        <v>24934.400000000001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52985.599999999999</v>
      </c>
      <c r="J33" s="26"/>
      <c r="K33" s="27">
        <f t="shared" si="1"/>
        <v>26492.799999999999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56102.400000000001</v>
      </c>
      <c r="J34" s="16"/>
      <c r="K34" s="17">
        <f t="shared" si="1"/>
        <v>28051.200000000001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59219.199999999997</v>
      </c>
      <c r="J35" s="26"/>
      <c r="K35" s="27">
        <f t="shared" si="1"/>
        <v>29609.599999999999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63894.400000000001</v>
      </c>
      <c r="J36" s="16"/>
      <c r="K36" s="17">
        <f t="shared" si="1"/>
        <v>31947.200000000001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68569.600000000006</v>
      </c>
      <c r="J37" s="26"/>
      <c r="K37" s="27">
        <f t="shared" si="1"/>
        <v>34284.800000000003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73244.800000000003</v>
      </c>
      <c r="J38" s="16"/>
      <c r="K38" s="17">
        <f t="shared" si="1"/>
        <v>36622.400000000001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77920</v>
      </c>
      <c r="J39" s="26"/>
      <c r="K39" s="27">
        <f t="shared" si="1"/>
        <v>38960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82595.199999999997</v>
      </c>
      <c r="J40" s="16"/>
      <c r="K40" s="17">
        <f t="shared" si="1"/>
        <v>41297.599999999999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87270.399999999994</v>
      </c>
      <c r="J41" s="26"/>
      <c r="K41" s="27">
        <f t="shared" si="1"/>
        <v>43635.199999999997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91945.600000000006</v>
      </c>
      <c r="J42" s="16"/>
      <c r="K42" s="17">
        <f t="shared" si="1"/>
        <v>45972.800000000003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96620.800000000003</v>
      </c>
      <c r="J43" s="82"/>
      <c r="K43" s="83">
        <f t="shared" si="1"/>
        <v>48310.400000000001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34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2">
        <v>2.7</v>
      </c>
      <c r="J5" s="133"/>
      <c r="K5" s="133"/>
      <c r="L5" s="134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35"/>
      <c r="J6" s="133"/>
      <c r="K6" s="133"/>
      <c r="L6" s="134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36"/>
      <c r="J7" s="137"/>
      <c r="K7" s="137"/>
      <c r="L7" s="138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15.484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15174.32</v>
      </c>
      <c r="J14" s="67"/>
      <c r="K14" s="68">
        <f>I14/2</f>
        <v>7587.16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16103.36</v>
      </c>
      <c r="J15" s="26"/>
      <c r="K15" s="27">
        <f t="shared" ref="K15:K43" si="1">I15/2</f>
        <v>8051.68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17032.400000000001</v>
      </c>
      <c r="J16" s="16"/>
      <c r="K16" s="17">
        <f t="shared" si="1"/>
        <v>8516.2000000000007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18271.12</v>
      </c>
      <c r="J17" s="26"/>
      <c r="K17" s="27">
        <f t="shared" si="1"/>
        <v>9135.56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19509.84</v>
      </c>
      <c r="J18" s="16"/>
      <c r="K18" s="17">
        <f t="shared" si="1"/>
        <v>9754.92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20748.560000000001</v>
      </c>
      <c r="J19" s="26"/>
      <c r="K19" s="27">
        <f t="shared" si="1"/>
        <v>10374.280000000001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21987.279999999999</v>
      </c>
      <c r="J20" s="16"/>
      <c r="K20" s="17">
        <f t="shared" si="1"/>
        <v>10993.64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23226</v>
      </c>
      <c r="J21" s="26"/>
      <c r="K21" s="27">
        <f t="shared" si="1"/>
        <v>11613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24774.400000000001</v>
      </c>
      <c r="J22" s="16"/>
      <c r="K22" s="17">
        <f t="shared" si="1"/>
        <v>12387.2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26322.799999999999</v>
      </c>
      <c r="J23" s="26"/>
      <c r="K23" s="27">
        <f t="shared" si="1"/>
        <v>13161.4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27871.200000000001</v>
      </c>
      <c r="J24" s="16"/>
      <c r="K24" s="17">
        <f t="shared" si="1"/>
        <v>13935.6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29419.599999999999</v>
      </c>
      <c r="J25" s="26"/>
      <c r="K25" s="27">
        <f t="shared" si="1"/>
        <v>14709.8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30968</v>
      </c>
      <c r="J26" s="16"/>
      <c r="K26" s="17">
        <f t="shared" si="1"/>
        <v>15484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34064.800000000003</v>
      </c>
      <c r="J27" s="26"/>
      <c r="K27" s="27">
        <f t="shared" si="1"/>
        <v>17032.400000000001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37161.599999999999</v>
      </c>
      <c r="J28" s="16"/>
      <c r="K28" s="17">
        <f t="shared" si="1"/>
        <v>18580.8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40258.400000000001</v>
      </c>
      <c r="J29" s="26"/>
      <c r="K29" s="27">
        <f t="shared" si="1"/>
        <v>20129.2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43355.199999999997</v>
      </c>
      <c r="J30" s="16"/>
      <c r="K30" s="17">
        <f t="shared" si="1"/>
        <v>21677.599999999999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46452</v>
      </c>
      <c r="J31" s="26"/>
      <c r="K31" s="27">
        <f t="shared" si="1"/>
        <v>23226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49548.800000000003</v>
      </c>
      <c r="J32" s="16"/>
      <c r="K32" s="17">
        <f t="shared" si="1"/>
        <v>24774.400000000001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52645.599999999999</v>
      </c>
      <c r="J33" s="26"/>
      <c r="K33" s="27">
        <f t="shared" si="1"/>
        <v>26322.799999999999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55742.400000000001</v>
      </c>
      <c r="J34" s="16"/>
      <c r="K34" s="17">
        <f t="shared" si="1"/>
        <v>27871.200000000001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58839.199999999997</v>
      </c>
      <c r="J35" s="26"/>
      <c r="K35" s="27">
        <f t="shared" si="1"/>
        <v>29419.599999999999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63484.4</v>
      </c>
      <c r="J36" s="16"/>
      <c r="K36" s="17">
        <f t="shared" si="1"/>
        <v>31742.2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68129.600000000006</v>
      </c>
      <c r="J37" s="26"/>
      <c r="K37" s="27">
        <f t="shared" si="1"/>
        <v>34064.800000000003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72774.8</v>
      </c>
      <c r="J38" s="16"/>
      <c r="K38" s="17">
        <f t="shared" si="1"/>
        <v>36387.4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77420</v>
      </c>
      <c r="J39" s="26"/>
      <c r="K39" s="27">
        <f t="shared" si="1"/>
        <v>38710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82065.2</v>
      </c>
      <c r="J40" s="16"/>
      <c r="K40" s="17">
        <f t="shared" si="1"/>
        <v>41032.6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86710.399999999994</v>
      </c>
      <c r="J41" s="26"/>
      <c r="K41" s="27">
        <f t="shared" si="1"/>
        <v>43355.199999999997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91355.6</v>
      </c>
      <c r="J42" s="16"/>
      <c r="K42" s="17">
        <f t="shared" si="1"/>
        <v>45677.8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96000.8</v>
      </c>
      <c r="J43" s="82"/>
      <c r="K43" s="83">
        <f t="shared" si="1"/>
        <v>48000.4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34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2">
        <v>2.8</v>
      </c>
      <c r="J5" s="133"/>
      <c r="K5" s="133"/>
      <c r="L5" s="134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35"/>
      <c r="J6" s="133"/>
      <c r="K6" s="133"/>
      <c r="L6" s="134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36"/>
      <c r="J7" s="137"/>
      <c r="K7" s="137"/>
      <c r="L7" s="138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15.384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15076.32</v>
      </c>
      <c r="J14" s="67"/>
      <c r="K14" s="68">
        <f>I14/2</f>
        <v>7538.16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15999.36</v>
      </c>
      <c r="J15" s="26"/>
      <c r="K15" s="27">
        <f t="shared" ref="K15:K43" si="1">I15/2</f>
        <v>7999.68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16922.400000000001</v>
      </c>
      <c r="J16" s="16"/>
      <c r="K16" s="17">
        <f t="shared" si="1"/>
        <v>8461.2000000000007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18153.12</v>
      </c>
      <c r="J17" s="26"/>
      <c r="K17" s="27">
        <f t="shared" si="1"/>
        <v>9076.56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19383.84</v>
      </c>
      <c r="J18" s="16"/>
      <c r="K18" s="17">
        <f t="shared" si="1"/>
        <v>9691.92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20614.560000000001</v>
      </c>
      <c r="J19" s="26"/>
      <c r="K19" s="27">
        <f t="shared" si="1"/>
        <v>10307.280000000001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21845.279999999999</v>
      </c>
      <c r="J20" s="16"/>
      <c r="K20" s="17">
        <f t="shared" si="1"/>
        <v>10922.64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23076</v>
      </c>
      <c r="J21" s="26"/>
      <c r="K21" s="27">
        <f t="shared" si="1"/>
        <v>11538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24614.400000000001</v>
      </c>
      <c r="J22" s="16"/>
      <c r="K22" s="17">
        <f t="shared" si="1"/>
        <v>12307.2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26152.799999999999</v>
      </c>
      <c r="J23" s="26"/>
      <c r="K23" s="27">
        <f t="shared" si="1"/>
        <v>13076.4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27691.200000000001</v>
      </c>
      <c r="J24" s="16"/>
      <c r="K24" s="17">
        <f t="shared" si="1"/>
        <v>13845.6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29229.599999999999</v>
      </c>
      <c r="J25" s="26"/>
      <c r="K25" s="27">
        <f t="shared" si="1"/>
        <v>14614.8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30768</v>
      </c>
      <c r="J26" s="16"/>
      <c r="K26" s="17">
        <f t="shared" si="1"/>
        <v>15384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33844.800000000003</v>
      </c>
      <c r="J27" s="26"/>
      <c r="K27" s="27">
        <f t="shared" si="1"/>
        <v>16922.400000000001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36921.599999999999</v>
      </c>
      <c r="J28" s="16"/>
      <c r="K28" s="17">
        <f t="shared" si="1"/>
        <v>18460.8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39998.400000000001</v>
      </c>
      <c r="J29" s="26"/>
      <c r="K29" s="27">
        <f t="shared" si="1"/>
        <v>19999.2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43075.199999999997</v>
      </c>
      <c r="J30" s="16"/>
      <c r="K30" s="17">
        <f t="shared" si="1"/>
        <v>21537.599999999999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46152</v>
      </c>
      <c r="J31" s="26"/>
      <c r="K31" s="27">
        <f t="shared" si="1"/>
        <v>23076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49228.800000000003</v>
      </c>
      <c r="J32" s="16"/>
      <c r="K32" s="17">
        <f t="shared" si="1"/>
        <v>24614.400000000001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52305.599999999999</v>
      </c>
      <c r="J33" s="26"/>
      <c r="K33" s="27">
        <f t="shared" si="1"/>
        <v>26152.799999999999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55382.400000000001</v>
      </c>
      <c r="J34" s="16"/>
      <c r="K34" s="17">
        <f t="shared" si="1"/>
        <v>27691.200000000001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58459.199999999997</v>
      </c>
      <c r="J35" s="26"/>
      <c r="K35" s="27">
        <f t="shared" si="1"/>
        <v>29229.599999999999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63074.400000000001</v>
      </c>
      <c r="J36" s="16"/>
      <c r="K36" s="17">
        <f t="shared" si="1"/>
        <v>31537.200000000001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67689.600000000006</v>
      </c>
      <c r="J37" s="26"/>
      <c r="K37" s="27">
        <f t="shared" si="1"/>
        <v>33844.800000000003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72304.800000000003</v>
      </c>
      <c r="J38" s="16"/>
      <c r="K38" s="17">
        <f t="shared" si="1"/>
        <v>36152.400000000001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76920</v>
      </c>
      <c r="J39" s="26"/>
      <c r="K39" s="27">
        <f t="shared" si="1"/>
        <v>38460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81535.199999999997</v>
      </c>
      <c r="J40" s="16"/>
      <c r="K40" s="17">
        <f t="shared" si="1"/>
        <v>40767.599999999999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86150.399999999994</v>
      </c>
      <c r="J41" s="26"/>
      <c r="K41" s="27">
        <f t="shared" si="1"/>
        <v>43075.199999999997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90765.6</v>
      </c>
      <c r="J42" s="16"/>
      <c r="K42" s="17">
        <f t="shared" si="1"/>
        <v>45382.8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95380.800000000003</v>
      </c>
      <c r="J43" s="82"/>
      <c r="K43" s="83">
        <f t="shared" si="1"/>
        <v>47690.400000000001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31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2">
        <v>2.9</v>
      </c>
      <c r="J5" s="133"/>
      <c r="K5" s="133"/>
      <c r="L5" s="134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35"/>
      <c r="J6" s="133"/>
      <c r="K6" s="133"/>
      <c r="L6" s="134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36"/>
      <c r="J7" s="137"/>
      <c r="K7" s="137"/>
      <c r="L7" s="138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15.284000000000001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14978.32</v>
      </c>
      <c r="J14" s="67"/>
      <c r="K14" s="68">
        <f>I14/2</f>
        <v>7489.16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15895.36</v>
      </c>
      <c r="J15" s="26"/>
      <c r="K15" s="27">
        <f t="shared" ref="K15:K43" si="1">I15/2</f>
        <v>7947.68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16812.400000000001</v>
      </c>
      <c r="J16" s="16"/>
      <c r="K16" s="17">
        <f t="shared" si="1"/>
        <v>8406.2000000000007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18035.12</v>
      </c>
      <c r="J17" s="26"/>
      <c r="K17" s="27">
        <f t="shared" si="1"/>
        <v>9017.56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19257.84</v>
      </c>
      <c r="J18" s="16"/>
      <c r="K18" s="17">
        <f t="shared" si="1"/>
        <v>9628.92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20480.560000000001</v>
      </c>
      <c r="J19" s="26"/>
      <c r="K19" s="27">
        <f t="shared" si="1"/>
        <v>10240.280000000001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21703.279999999999</v>
      </c>
      <c r="J20" s="16"/>
      <c r="K20" s="17">
        <f t="shared" si="1"/>
        <v>10851.64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22926</v>
      </c>
      <c r="J21" s="26"/>
      <c r="K21" s="27">
        <f t="shared" si="1"/>
        <v>11463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24454.400000000001</v>
      </c>
      <c r="J22" s="16"/>
      <c r="K22" s="17">
        <f t="shared" si="1"/>
        <v>12227.2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25982.799999999999</v>
      </c>
      <c r="J23" s="26"/>
      <c r="K23" s="27">
        <f t="shared" si="1"/>
        <v>12991.4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27511.200000000001</v>
      </c>
      <c r="J24" s="16"/>
      <c r="K24" s="17">
        <f t="shared" si="1"/>
        <v>13755.6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29039.599999999999</v>
      </c>
      <c r="J25" s="26"/>
      <c r="K25" s="27">
        <f t="shared" si="1"/>
        <v>14519.8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30568</v>
      </c>
      <c r="J26" s="16"/>
      <c r="K26" s="17">
        <f t="shared" si="1"/>
        <v>15284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33624.800000000003</v>
      </c>
      <c r="J27" s="26"/>
      <c r="K27" s="27">
        <f t="shared" si="1"/>
        <v>16812.400000000001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36681.599999999999</v>
      </c>
      <c r="J28" s="16"/>
      <c r="K28" s="17">
        <f t="shared" si="1"/>
        <v>18340.8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39738.400000000001</v>
      </c>
      <c r="J29" s="26"/>
      <c r="K29" s="27">
        <f t="shared" si="1"/>
        <v>19869.2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42795.199999999997</v>
      </c>
      <c r="J30" s="16"/>
      <c r="K30" s="17">
        <f t="shared" si="1"/>
        <v>21397.599999999999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45852</v>
      </c>
      <c r="J31" s="26"/>
      <c r="K31" s="27">
        <f t="shared" si="1"/>
        <v>22926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48908.800000000003</v>
      </c>
      <c r="J32" s="16"/>
      <c r="K32" s="17">
        <f t="shared" si="1"/>
        <v>24454.400000000001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51965.599999999999</v>
      </c>
      <c r="J33" s="26"/>
      <c r="K33" s="27">
        <f t="shared" si="1"/>
        <v>25982.799999999999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55022.400000000001</v>
      </c>
      <c r="J34" s="16"/>
      <c r="K34" s="17">
        <f t="shared" si="1"/>
        <v>27511.200000000001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58079.199999999997</v>
      </c>
      <c r="J35" s="26"/>
      <c r="K35" s="27">
        <f t="shared" si="1"/>
        <v>29039.599999999999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62664.4</v>
      </c>
      <c r="J36" s="16"/>
      <c r="K36" s="17">
        <f t="shared" si="1"/>
        <v>31332.2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67249.600000000006</v>
      </c>
      <c r="J37" s="26"/>
      <c r="K37" s="27">
        <f t="shared" si="1"/>
        <v>33624.800000000003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71834.8</v>
      </c>
      <c r="J38" s="16"/>
      <c r="K38" s="17">
        <f t="shared" si="1"/>
        <v>35917.4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76420</v>
      </c>
      <c r="J39" s="26"/>
      <c r="K39" s="27">
        <f t="shared" si="1"/>
        <v>38210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81005.2</v>
      </c>
      <c r="J40" s="16"/>
      <c r="K40" s="17">
        <f t="shared" si="1"/>
        <v>40502.6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85590.399999999994</v>
      </c>
      <c r="J41" s="26"/>
      <c r="K41" s="27">
        <f t="shared" si="1"/>
        <v>42795.199999999997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90175.6</v>
      </c>
      <c r="J42" s="16"/>
      <c r="K42" s="17">
        <f t="shared" si="1"/>
        <v>45087.8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94760.8</v>
      </c>
      <c r="J43" s="82"/>
      <c r="K43" s="83">
        <f t="shared" si="1"/>
        <v>47380.4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28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9">
        <v>0.03</v>
      </c>
      <c r="J5" s="140"/>
      <c r="K5" s="140"/>
      <c r="L5" s="141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42"/>
      <c r="J6" s="140"/>
      <c r="K6" s="140"/>
      <c r="L6" s="141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43"/>
      <c r="J7" s="144"/>
      <c r="K7" s="144"/>
      <c r="L7" s="145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15.183999999999999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14880.32</v>
      </c>
      <c r="J14" s="67"/>
      <c r="K14" s="68">
        <f>I14/2</f>
        <v>7440.16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15791.36</v>
      </c>
      <c r="J15" s="26"/>
      <c r="K15" s="27">
        <f t="shared" ref="K15:K43" si="1">I15/2</f>
        <v>7895.68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16702.400000000001</v>
      </c>
      <c r="J16" s="16"/>
      <c r="K16" s="17">
        <f t="shared" si="1"/>
        <v>8351.2000000000007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17917.12</v>
      </c>
      <c r="J17" s="26"/>
      <c r="K17" s="27">
        <f t="shared" si="1"/>
        <v>8958.56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19131.84</v>
      </c>
      <c r="J18" s="16"/>
      <c r="K18" s="17">
        <f t="shared" si="1"/>
        <v>9565.92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20346.560000000001</v>
      </c>
      <c r="J19" s="26"/>
      <c r="K19" s="27">
        <f t="shared" si="1"/>
        <v>10173.280000000001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21561.279999999999</v>
      </c>
      <c r="J20" s="16"/>
      <c r="K20" s="17">
        <f t="shared" si="1"/>
        <v>10780.64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22776</v>
      </c>
      <c r="J21" s="26"/>
      <c r="K21" s="27">
        <f t="shared" si="1"/>
        <v>11388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24294.400000000001</v>
      </c>
      <c r="J22" s="16"/>
      <c r="K22" s="17">
        <f t="shared" si="1"/>
        <v>12147.2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25812.799999999999</v>
      </c>
      <c r="J23" s="26"/>
      <c r="K23" s="27">
        <f t="shared" si="1"/>
        <v>12906.4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27331.200000000001</v>
      </c>
      <c r="J24" s="16"/>
      <c r="K24" s="17">
        <f t="shared" si="1"/>
        <v>13665.6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28849.599999999999</v>
      </c>
      <c r="J25" s="26"/>
      <c r="K25" s="27">
        <f t="shared" si="1"/>
        <v>14424.8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30368</v>
      </c>
      <c r="J26" s="16"/>
      <c r="K26" s="17">
        <f t="shared" si="1"/>
        <v>15184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33404.800000000003</v>
      </c>
      <c r="J27" s="26"/>
      <c r="K27" s="27">
        <f t="shared" si="1"/>
        <v>16702.400000000001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36441.599999999999</v>
      </c>
      <c r="J28" s="16"/>
      <c r="K28" s="17">
        <f t="shared" si="1"/>
        <v>18220.8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39478.400000000001</v>
      </c>
      <c r="J29" s="26"/>
      <c r="K29" s="27">
        <f t="shared" si="1"/>
        <v>19739.2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42515.199999999997</v>
      </c>
      <c r="J30" s="16"/>
      <c r="K30" s="17">
        <f t="shared" si="1"/>
        <v>21257.599999999999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45552</v>
      </c>
      <c r="J31" s="26"/>
      <c r="K31" s="27">
        <f t="shared" si="1"/>
        <v>22776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48588.800000000003</v>
      </c>
      <c r="J32" s="16"/>
      <c r="K32" s="17">
        <f t="shared" si="1"/>
        <v>24294.400000000001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51625.599999999999</v>
      </c>
      <c r="J33" s="26"/>
      <c r="K33" s="27">
        <f t="shared" si="1"/>
        <v>25812.799999999999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54662.400000000001</v>
      </c>
      <c r="J34" s="16"/>
      <c r="K34" s="17">
        <f t="shared" si="1"/>
        <v>27331.200000000001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57699.199999999997</v>
      </c>
      <c r="J35" s="26"/>
      <c r="K35" s="27">
        <f t="shared" si="1"/>
        <v>28849.599999999999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62254.400000000001</v>
      </c>
      <c r="J36" s="16"/>
      <c r="K36" s="17">
        <f t="shared" si="1"/>
        <v>31127.200000000001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66809.600000000006</v>
      </c>
      <c r="J37" s="26"/>
      <c r="K37" s="27">
        <f t="shared" si="1"/>
        <v>33404.800000000003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71364.800000000003</v>
      </c>
      <c r="J38" s="16"/>
      <c r="K38" s="17">
        <f t="shared" si="1"/>
        <v>35682.400000000001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75920</v>
      </c>
      <c r="J39" s="26"/>
      <c r="K39" s="27">
        <f t="shared" si="1"/>
        <v>37960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80475.199999999997</v>
      </c>
      <c r="J40" s="16"/>
      <c r="K40" s="17">
        <f t="shared" si="1"/>
        <v>40237.599999999999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85030.399999999994</v>
      </c>
      <c r="J41" s="26"/>
      <c r="K41" s="27">
        <f t="shared" si="1"/>
        <v>42515.199999999997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89585.600000000006</v>
      </c>
      <c r="J42" s="16"/>
      <c r="K42" s="17">
        <f t="shared" si="1"/>
        <v>44792.800000000003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94140.800000000003</v>
      </c>
      <c r="J43" s="82"/>
      <c r="K43" s="83">
        <f t="shared" si="1"/>
        <v>47070.400000000001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0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9">
        <v>3.1E-2</v>
      </c>
      <c r="J5" s="140"/>
      <c r="K5" s="140"/>
      <c r="L5" s="141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42"/>
      <c r="J6" s="140"/>
      <c r="K6" s="140"/>
      <c r="L6" s="141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43"/>
      <c r="J7" s="144"/>
      <c r="K7" s="144"/>
      <c r="L7" s="145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15.084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14782.32</v>
      </c>
      <c r="J14" s="67"/>
      <c r="K14" s="68">
        <f>I14/2</f>
        <v>7391.16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15687.36</v>
      </c>
      <c r="J15" s="26"/>
      <c r="K15" s="27">
        <f t="shared" ref="K15:K43" si="1">I15/2</f>
        <v>7843.68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16592.400000000001</v>
      </c>
      <c r="J16" s="16"/>
      <c r="K16" s="17">
        <f t="shared" si="1"/>
        <v>8296.2000000000007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17799.12</v>
      </c>
      <c r="J17" s="26"/>
      <c r="K17" s="27">
        <f t="shared" si="1"/>
        <v>8899.56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19005.84</v>
      </c>
      <c r="J18" s="16"/>
      <c r="K18" s="17">
        <f t="shared" si="1"/>
        <v>9502.92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20212.560000000001</v>
      </c>
      <c r="J19" s="26"/>
      <c r="K19" s="27">
        <f t="shared" si="1"/>
        <v>10106.280000000001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21419.279999999999</v>
      </c>
      <c r="J20" s="16"/>
      <c r="K20" s="17">
        <f t="shared" si="1"/>
        <v>10709.64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22626</v>
      </c>
      <c r="J21" s="26"/>
      <c r="K21" s="27">
        <f t="shared" si="1"/>
        <v>11313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24134.400000000001</v>
      </c>
      <c r="J22" s="16"/>
      <c r="K22" s="17">
        <f t="shared" si="1"/>
        <v>12067.2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25642.799999999999</v>
      </c>
      <c r="J23" s="26"/>
      <c r="K23" s="27">
        <f t="shared" si="1"/>
        <v>12821.4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27151.200000000001</v>
      </c>
      <c r="J24" s="16"/>
      <c r="K24" s="17">
        <f t="shared" si="1"/>
        <v>13575.6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28659.599999999999</v>
      </c>
      <c r="J25" s="26"/>
      <c r="K25" s="27">
        <f t="shared" si="1"/>
        <v>14329.8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30168</v>
      </c>
      <c r="J26" s="16"/>
      <c r="K26" s="17">
        <f t="shared" si="1"/>
        <v>15084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33184.800000000003</v>
      </c>
      <c r="J27" s="26"/>
      <c r="K27" s="27">
        <f t="shared" si="1"/>
        <v>16592.400000000001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36201.599999999999</v>
      </c>
      <c r="J28" s="16"/>
      <c r="K28" s="17">
        <f t="shared" si="1"/>
        <v>18100.8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39218.400000000001</v>
      </c>
      <c r="J29" s="26"/>
      <c r="K29" s="27">
        <f t="shared" si="1"/>
        <v>19609.2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42235.199999999997</v>
      </c>
      <c r="J30" s="16"/>
      <c r="K30" s="17">
        <f t="shared" si="1"/>
        <v>21117.599999999999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45252</v>
      </c>
      <c r="J31" s="26"/>
      <c r="K31" s="27">
        <f t="shared" si="1"/>
        <v>22626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48268.800000000003</v>
      </c>
      <c r="J32" s="16"/>
      <c r="K32" s="17">
        <f t="shared" si="1"/>
        <v>24134.400000000001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51285.599999999999</v>
      </c>
      <c r="J33" s="26"/>
      <c r="K33" s="27">
        <f t="shared" si="1"/>
        <v>25642.799999999999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54302.400000000001</v>
      </c>
      <c r="J34" s="16"/>
      <c r="K34" s="17">
        <f t="shared" si="1"/>
        <v>27151.200000000001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57319.199999999997</v>
      </c>
      <c r="J35" s="26"/>
      <c r="K35" s="27">
        <f t="shared" si="1"/>
        <v>28659.599999999999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61844.4</v>
      </c>
      <c r="J36" s="16"/>
      <c r="K36" s="17">
        <f t="shared" si="1"/>
        <v>30922.2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66369.600000000006</v>
      </c>
      <c r="J37" s="26"/>
      <c r="K37" s="27">
        <f t="shared" si="1"/>
        <v>33184.800000000003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70894.8</v>
      </c>
      <c r="J38" s="16"/>
      <c r="K38" s="17">
        <f t="shared" si="1"/>
        <v>35447.4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75420</v>
      </c>
      <c r="J39" s="26"/>
      <c r="K39" s="27">
        <f t="shared" si="1"/>
        <v>37710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79945.2</v>
      </c>
      <c r="J40" s="16"/>
      <c r="K40" s="17">
        <f t="shared" si="1"/>
        <v>39972.6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84470.399999999994</v>
      </c>
      <c r="J41" s="26"/>
      <c r="K41" s="27">
        <f t="shared" si="1"/>
        <v>42235.199999999997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88995.6</v>
      </c>
      <c r="J42" s="16"/>
      <c r="K42" s="17">
        <f t="shared" si="1"/>
        <v>44497.8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93520.8</v>
      </c>
      <c r="J43" s="82"/>
      <c r="K43" s="83">
        <f t="shared" si="1"/>
        <v>46760.4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view="pageBreakPreview" topLeftCell="A40" zoomScaleNormal="100" workbookViewId="0">
      <selection activeCell="A75" sqref="A75:M75"/>
    </sheetView>
  </sheetViews>
  <sheetFormatPr defaultRowHeight="18.75" x14ac:dyDescent="0.15"/>
  <cols>
    <col min="1" max="1" width="7.875" style="2" customWidth="1"/>
    <col min="2" max="2" width="16.625" style="45" customWidth="1"/>
    <col min="3" max="3" width="1.25" style="45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5" customWidth="1"/>
    <col min="10" max="10" width="1.25" style="46" customWidth="1"/>
    <col min="11" max="11" width="18.625" style="46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3" t="s">
        <v>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</row>
    <row r="2" spans="1:13" ht="16.5" customHeight="1" thickBot="1" x14ac:dyDescent="0.2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</row>
    <row r="3" spans="1:13" ht="27" customHeight="1" x14ac:dyDescent="0.15">
      <c r="A3" s="126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3" s="3" customFormat="1" ht="15" customHeight="1" x14ac:dyDescent="0.15">
      <c r="A4" s="87" t="s">
        <v>26</v>
      </c>
      <c r="B4" s="88"/>
      <c r="C4" s="88"/>
      <c r="D4" s="89" t="s">
        <v>27</v>
      </c>
      <c r="E4" s="90"/>
      <c r="F4" s="90"/>
      <c r="G4" s="90"/>
      <c r="H4" s="91"/>
      <c r="I4" s="129" t="s">
        <v>28</v>
      </c>
      <c r="J4" s="130"/>
      <c r="K4" s="130"/>
      <c r="L4" s="131"/>
    </row>
    <row r="5" spans="1:13" s="3" customFormat="1" ht="7.5" customHeight="1" x14ac:dyDescent="0.15">
      <c r="A5" s="87"/>
      <c r="B5" s="88"/>
      <c r="C5" s="88"/>
      <c r="D5" s="92"/>
      <c r="E5" s="88"/>
      <c r="F5" s="88"/>
      <c r="G5" s="88"/>
      <c r="H5" s="93"/>
      <c r="I5" s="139">
        <v>3.2000000000000001E-2</v>
      </c>
      <c r="J5" s="140"/>
      <c r="K5" s="140"/>
      <c r="L5" s="141"/>
    </row>
    <row r="6" spans="1:13" s="3" customFormat="1" ht="7.5" customHeight="1" x14ac:dyDescent="0.15">
      <c r="A6" s="87"/>
      <c r="B6" s="88"/>
      <c r="C6" s="88"/>
      <c r="D6" s="92"/>
      <c r="E6" s="88"/>
      <c r="F6" s="88"/>
      <c r="G6" s="88"/>
      <c r="H6" s="93"/>
      <c r="I6" s="142"/>
      <c r="J6" s="140"/>
      <c r="K6" s="140"/>
      <c r="L6" s="141"/>
    </row>
    <row r="7" spans="1:13" s="3" customFormat="1" ht="7.5" customHeight="1" x14ac:dyDescent="0.15">
      <c r="A7" s="87"/>
      <c r="B7" s="88"/>
      <c r="C7" s="88"/>
      <c r="D7" s="92"/>
      <c r="E7" s="88"/>
      <c r="F7" s="88"/>
      <c r="G7" s="88"/>
      <c r="H7" s="93"/>
      <c r="I7" s="143"/>
      <c r="J7" s="144"/>
      <c r="K7" s="144"/>
      <c r="L7" s="145"/>
    </row>
    <row r="8" spans="1:13" s="3" customFormat="1" ht="15" customHeight="1" x14ac:dyDescent="0.15">
      <c r="A8" s="87"/>
      <c r="B8" s="88"/>
      <c r="C8" s="88"/>
      <c r="D8" s="92"/>
      <c r="E8" s="88"/>
      <c r="F8" s="88"/>
      <c r="G8" s="88"/>
      <c r="H8" s="93"/>
      <c r="I8" s="116" t="s">
        <v>0</v>
      </c>
      <c r="J8" s="117"/>
      <c r="K8" s="117"/>
      <c r="L8" s="118"/>
    </row>
    <row r="9" spans="1:13" s="3" customFormat="1" ht="11.25" customHeight="1" x14ac:dyDescent="0.15">
      <c r="A9" s="87"/>
      <c r="B9" s="88"/>
      <c r="C9" s="88"/>
      <c r="D9" s="92"/>
      <c r="E9" s="88"/>
      <c r="F9" s="88"/>
      <c r="G9" s="88"/>
      <c r="H9" s="93"/>
      <c r="I9" s="106">
        <v>14.984</v>
      </c>
      <c r="J9" s="107"/>
      <c r="K9" s="107"/>
      <c r="L9" s="108"/>
    </row>
    <row r="10" spans="1:13" s="3" customFormat="1" ht="11.25" customHeight="1" x14ac:dyDescent="0.15">
      <c r="A10" s="87"/>
      <c r="B10" s="88"/>
      <c r="C10" s="88"/>
      <c r="D10" s="92"/>
      <c r="E10" s="88"/>
      <c r="F10" s="88"/>
      <c r="G10" s="88"/>
      <c r="H10" s="93"/>
      <c r="I10" s="109"/>
      <c r="J10" s="110"/>
      <c r="K10" s="110"/>
      <c r="L10" s="111"/>
    </row>
    <row r="11" spans="1:13" s="3" customFormat="1" ht="7.5" customHeight="1" x14ac:dyDescent="0.15">
      <c r="A11" s="85" t="s">
        <v>1</v>
      </c>
      <c r="B11" s="102" t="s">
        <v>2</v>
      </c>
      <c r="C11" s="103"/>
      <c r="D11" s="92"/>
      <c r="E11" s="88"/>
      <c r="F11" s="88"/>
      <c r="G11" s="88"/>
      <c r="H11" s="93"/>
      <c r="I11" s="112" t="s">
        <v>3</v>
      </c>
      <c r="J11" s="113"/>
      <c r="K11" s="97" t="s">
        <v>4</v>
      </c>
      <c r="L11" s="98"/>
    </row>
    <row r="12" spans="1:13" s="3" customFormat="1" ht="7.5" customHeight="1" x14ac:dyDescent="0.15">
      <c r="A12" s="86"/>
      <c r="B12" s="104"/>
      <c r="C12" s="105"/>
      <c r="D12" s="94"/>
      <c r="E12" s="95"/>
      <c r="F12" s="95"/>
      <c r="G12" s="95"/>
      <c r="H12" s="96"/>
      <c r="I12" s="114"/>
      <c r="J12" s="115"/>
      <c r="K12" s="99"/>
      <c r="L12" s="100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59">
        <v>1</v>
      </c>
      <c r="B14" s="60">
        <v>98000</v>
      </c>
      <c r="C14" s="61"/>
      <c r="D14" s="62"/>
      <c r="E14" s="63"/>
      <c r="F14" s="64" t="s">
        <v>7</v>
      </c>
      <c r="G14" s="65">
        <v>101000</v>
      </c>
      <c r="H14" s="63"/>
      <c r="I14" s="66">
        <f>B14*$I$9/100</f>
        <v>14684.32</v>
      </c>
      <c r="J14" s="67"/>
      <c r="K14" s="68">
        <f>I14/2</f>
        <v>7342.16</v>
      </c>
      <c r="L14" s="69"/>
    </row>
    <row r="15" spans="1:13" s="14" customFormat="1" ht="19.5" customHeight="1" x14ac:dyDescent="0.15">
      <c r="A15" s="50">
        <v>2</v>
      </c>
      <c r="B15" s="51">
        <v>104000</v>
      </c>
      <c r="C15" s="52"/>
      <c r="D15" s="58">
        <v>101000</v>
      </c>
      <c r="E15" s="53"/>
      <c r="F15" s="54" t="s">
        <v>7</v>
      </c>
      <c r="G15" s="54">
        <v>107000</v>
      </c>
      <c r="H15" s="55"/>
      <c r="I15" s="25">
        <f t="shared" ref="I15:I43" si="0">B15*$I$9/100</f>
        <v>15583.36</v>
      </c>
      <c r="J15" s="26"/>
      <c r="K15" s="27">
        <f t="shared" ref="K15:K43" si="1">I15/2</f>
        <v>7791.68</v>
      </c>
      <c r="L15" s="28"/>
    </row>
    <row r="16" spans="1:13" s="29" customFormat="1" ht="19.5" customHeight="1" x14ac:dyDescent="0.15">
      <c r="A16" s="30">
        <v>3</v>
      </c>
      <c r="B16" s="31">
        <v>110000</v>
      </c>
      <c r="C16" s="32"/>
      <c r="D16" s="48">
        <v>107000</v>
      </c>
      <c r="E16" s="34"/>
      <c r="F16" s="33" t="s">
        <v>7</v>
      </c>
      <c r="G16" s="38">
        <v>114000</v>
      </c>
      <c r="H16" s="35"/>
      <c r="I16" s="15">
        <f t="shared" si="0"/>
        <v>16482.400000000001</v>
      </c>
      <c r="J16" s="16"/>
      <c r="K16" s="17">
        <f t="shared" si="1"/>
        <v>8241.2000000000007</v>
      </c>
      <c r="L16" s="18"/>
    </row>
    <row r="17" spans="1:12" s="14" customFormat="1" ht="19.5" customHeight="1" x14ac:dyDescent="0.15">
      <c r="A17" s="19">
        <v>4</v>
      </c>
      <c r="B17" s="20">
        <v>118000</v>
      </c>
      <c r="C17" s="21"/>
      <c r="D17" s="47">
        <v>114000</v>
      </c>
      <c r="E17" s="23"/>
      <c r="F17" s="22" t="s">
        <v>7</v>
      </c>
      <c r="G17" s="49">
        <v>122000</v>
      </c>
      <c r="H17" s="24"/>
      <c r="I17" s="25">
        <f t="shared" si="0"/>
        <v>17681.12</v>
      </c>
      <c r="J17" s="26"/>
      <c r="K17" s="27">
        <f t="shared" si="1"/>
        <v>8840.56</v>
      </c>
      <c r="L17" s="28"/>
    </row>
    <row r="18" spans="1:12" s="29" customFormat="1" ht="19.5" customHeight="1" x14ac:dyDescent="0.15">
      <c r="A18" s="30">
        <v>5</v>
      </c>
      <c r="B18" s="31">
        <v>126000</v>
      </c>
      <c r="C18" s="32"/>
      <c r="D18" s="48">
        <v>122000</v>
      </c>
      <c r="E18" s="34"/>
      <c r="F18" s="33" t="s">
        <v>7</v>
      </c>
      <c r="G18" s="38">
        <v>130000</v>
      </c>
      <c r="H18" s="35"/>
      <c r="I18" s="15">
        <f t="shared" si="0"/>
        <v>18879.84</v>
      </c>
      <c r="J18" s="16"/>
      <c r="K18" s="17">
        <f t="shared" si="1"/>
        <v>9439.92</v>
      </c>
      <c r="L18" s="18"/>
    </row>
    <row r="19" spans="1:12" s="14" customFormat="1" ht="19.5" customHeight="1" x14ac:dyDescent="0.15">
      <c r="A19" s="19">
        <v>6</v>
      </c>
      <c r="B19" s="20">
        <v>134000</v>
      </c>
      <c r="C19" s="21"/>
      <c r="D19" s="47">
        <v>130000</v>
      </c>
      <c r="E19" s="23"/>
      <c r="F19" s="22" t="s">
        <v>7</v>
      </c>
      <c r="G19" s="49">
        <v>138000</v>
      </c>
      <c r="H19" s="24"/>
      <c r="I19" s="25">
        <f t="shared" si="0"/>
        <v>20078.560000000001</v>
      </c>
      <c r="J19" s="26"/>
      <c r="K19" s="27">
        <f t="shared" si="1"/>
        <v>10039.280000000001</v>
      </c>
      <c r="L19" s="28"/>
    </row>
    <row r="20" spans="1:12" s="29" customFormat="1" ht="19.5" customHeight="1" x14ac:dyDescent="0.15">
      <c r="A20" s="37">
        <v>7</v>
      </c>
      <c r="B20" s="31">
        <v>142000</v>
      </c>
      <c r="C20" s="32"/>
      <c r="D20" s="48">
        <v>138000</v>
      </c>
      <c r="E20" s="34"/>
      <c r="F20" s="33" t="s">
        <v>7</v>
      </c>
      <c r="G20" s="38">
        <v>146000</v>
      </c>
      <c r="H20" s="35"/>
      <c r="I20" s="15">
        <f t="shared" si="0"/>
        <v>21277.279999999999</v>
      </c>
      <c r="J20" s="16"/>
      <c r="K20" s="17">
        <f t="shared" si="1"/>
        <v>10638.64</v>
      </c>
      <c r="L20" s="18"/>
    </row>
    <row r="21" spans="1:12" s="14" customFormat="1" ht="19.5" customHeight="1" x14ac:dyDescent="0.15">
      <c r="A21" s="36">
        <v>8</v>
      </c>
      <c r="B21" s="20">
        <v>150000</v>
      </c>
      <c r="C21" s="21"/>
      <c r="D21" s="47">
        <v>146000</v>
      </c>
      <c r="E21" s="23"/>
      <c r="F21" s="22" t="s">
        <v>7</v>
      </c>
      <c r="G21" s="49">
        <v>155000</v>
      </c>
      <c r="H21" s="24"/>
      <c r="I21" s="25">
        <f t="shared" si="0"/>
        <v>22476</v>
      </c>
      <c r="J21" s="26"/>
      <c r="K21" s="27">
        <f t="shared" si="1"/>
        <v>11238</v>
      </c>
      <c r="L21" s="28"/>
    </row>
    <row r="22" spans="1:12" s="29" customFormat="1" ht="19.5" customHeight="1" x14ac:dyDescent="0.15">
      <c r="A22" s="37">
        <v>9</v>
      </c>
      <c r="B22" s="31">
        <v>160000</v>
      </c>
      <c r="C22" s="32"/>
      <c r="D22" s="48">
        <v>155000</v>
      </c>
      <c r="E22" s="34"/>
      <c r="F22" s="33" t="s">
        <v>7</v>
      </c>
      <c r="G22" s="38">
        <v>165000</v>
      </c>
      <c r="H22" s="35"/>
      <c r="I22" s="15">
        <f t="shared" si="0"/>
        <v>23974.400000000001</v>
      </c>
      <c r="J22" s="16"/>
      <c r="K22" s="17">
        <f t="shared" si="1"/>
        <v>11987.2</v>
      </c>
      <c r="L22" s="18"/>
    </row>
    <row r="23" spans="1:12" s="14" customFormat="1" ht="19.5" customHeight="1" x14ac:dyDescent="0.15">
      <c r="A23" s="36">
        <v>10</v>
      </c>
      <c r="B23" s="20">
        <v>170000</v>
      </c>
      <c r="C23" s="21"/>
      <c r="D23" s="47">
        <v>165000</v>
      </c>
      <c r="E23" s="23"/>
      <c r="F23" s="22" t="s">
        <v>7</v>
      </c>
      <c r="G23" s="49">
        <v>175000</v>
      </c>
      <c r="H23" s="24"/>
      <c r="I23" s="25">
        <f t="shared" si="0"/>
        <v>25472.799999999999</v>
      </c>
      <c r="J23" s="26"/>
      <c r="K23" s="27">
        <f t="shared" si="1"/>
        <v>12736.4</v>
      </c>
      <c r="L23" s="28"/>
    </row>
    <row r="24" spans="1:12" s="29" customFormat="1" ht="19.5" customHeight="1" x14ac:dyDescent="0.15">
      <c r="A24" s="37">
        <v>11</v>
      </c>
      <c r="B24" s="31">
        <v>180000</v>
      </c>
      <c r="C24" s="32"/>
      <c r="D24" s="48">
        <v>175000</v>
      </c>
      <c r="E24" s="34"/>
      <c r="F24" s="33" t="s">
        <v>7</v>
      </c>
      <c r="G24" s="38">
        <v>185000</v>
      </c>
      <c r="H24" s="35"/>
      <c r="I24" s="15">
        <f t="shared" si="0"/>
        <v>26971.200000000001</v>
      </c>
      <c r="J24" s="16"/>
      <c r="K24" s="17">
        <f t="shared" si="1"/>
        <v>13485.6</v>
      </c>
      <c r="L24" s="18"/>
    </row>
    <row r="25" spans="1:12" s="14" customFormat="1" ht="19.5" customHeight="1" x14ac:dyDescent="0.15">
      <c r="A25" s="36">
        <v>12</v>
      </c>
      <c r="B25" s="20">
        <v>190000</v>
      </c>
      <c r="C25" s="21"/>
      <c r="D25" s="47">
        <v>185000</v>
      </c>
      <c r="E25" s="23"/>
      <c r="F25" s="22" t="s">
        <v>7</v>
      </c>
      <c r="G25" s="49">
        <v>195000</v>
      </c>
      <c r="H25" s="24"/>
      <c r="I25" s="25">
        <f t="shared" si="0"/>
        <v>28469.599999999999</v>
      </c>
      <c r="J25" s="26"/>
      <c r="K25" s="27">
        <f t="shared" si="1"/>
        <v>14234.8</v>
      </c>
      <c r="L25" s="28"/>
    </row>
    <row r="26" spans="1:12" s="29" customFormat="1" ht="19.5" customHeight="1" x14ac:dyDescent="0.15">
      <c r="A26" s="37">
        <v>13</v>
      </c>
      <c r="B26" s="31">
        <v>200000</v>
      </c>
      <c r="C26" s="32"/>
      <c r="D26" s="48">
        <v>195000</v>
      </c>
      <c r="E26" s="34"/>
      <c r="F26" s="33" t="s">
        <v>7</v>
      </c>
      <c r="G26" s="38">
        <v>210000</v>
      </c>
      <c r="H26" s="35"/>
      <c r="I26" s="15">
        <f t="shared" si="0"/>
        <v>29968</v>
      </c>
      <c r="J26" s="16"/>
      <c r="K26" s="17">
        <f t="shared" si="1"/>
        <v>14984</v>
      </c>
      <c r="L26" s="18"/>
    </row>
    <row r="27" spans="1:12" s="14" customFormat="1" ht="19.5" customHeight="1" x14ac:dyDescent="0.15">
      <c r="A27" s="36">
        <v>14</v>
      </c>
      <c r="B27" s="20">
        <v>220000</v>
      </c>
      <c r="C27" s="21"/>
      <c r="D27" s="47">
        <v>210000</v>
      </c>
      <c r="E27" s="23"/>
      <c r="F27" s="22" t="s">
        <v>7</v>
      </c>
      <c r="G27" s="49">
        <v>230000</v>
      </c>
      <c r="H27" s="24"/>
      <c r="I27" s="25">
        <f t="shared" si="0"/>
        <v>32964.800000000003</v>
      </c>
      <c r="J27" s="26"/>
      <c r="K27" s="27">
        <f t="shared" si="1"/>
        <v>16482.400000000001</v>
      </c>
      <c r="L27" s="28"/>
    </row>
    <row r="28" spans="1:12" s="29" customFormat="1" ht="19.5" customHeight="1" x14ac:dyDescent="0.15">
      <c r="A28" s="37">
        <v>15</v>
      </c>
      <c r="B28" s="31">
        <v>240000</v>
      </c>
      <c r="C28" s="32"/>
      <c r="D28" s="48">
        <v>230000</v>
      </c>
      <c r="E28" s="34"/>
      <c r="F28" s="33" t="s">
        <v>7</v>
      </c>
      <c r="G28" s="38">
        <v>250000</v>
      </c>
      <c r="H28" s="35"/>
      <c r="I28" s="15">
        <f t="shared" si="0"/>
        <v>35961.599999999999</v>
      </c>
      <c r="J28" s="16"/>
      <c r="K28" s="17">
        <f t="shared" si="1"/>
        <v>17980.8</v>
      </c>
      <c r="L28" s="18"/>
    </row>
    <row r="29" spans="1:12" s="14" customFormat="1" ht="19.5" customHeight="1" x14ac:dyDescent="0.15">
      <c r="A29" s="36">
        <v>16</v>
      </c>
      <c r="B29" s="20">
        <v>260000</v>
      </c>
      <c r="C29" s="21"/>
      <c r="D29" s="47">
        <v>250000</v>
      </c>
      <c r="E29" s="23"/>
      <c r="F29" s="22" t="s">
        <v>7</v>
      </c>
      <c r="G29" s="49">
        <v>270000</v>
      </c>
      <c r="H29" s="24"/>
      <c r="I29" s="25">
        <f t="shared" si="0"/>
        <v>38958.400000000001</v>
      </c>
      <c r="J29" s="26"/>
      <c r="K29" s="27">
        <f t="shared" si="1"/>
        <v>19479.2</v>
      </c>
      <c r="L29" s="28"/>
    </row>
    <row r="30" spans="1:12" s="29" customFormat="1" ht="19.5" customHeight="1" x14ac:dyDescent="0.15">
      <c r="A30" s="37">
        <v>17</v>
      </c>
      <c r="B30" s="31">
        <v>280000</v>
      </c>
      <c r="C30" s="32"/>
      <c r="D30" s="48">
        <v>270000</v>
      </c>
      <c r="E30" s="34"/>
      <c r="F30" s="33" t="s">
        <v>7</v>
      </c>
      <c r="G30" s="38">
        <v>290000</v>
      </c>
      <c r="H30" s="35"/>
      <c r="I30" s="15">
        <f t="shared" si="0"/>
        <v>41955.199999999997</v>
      </c>
      <c r="J30" s="16"/>
      <c r="K30" s="17">
        <f t="shared" si="1"/>
        <v>20977.599999999999</v>
      </c>
      <c r="L30" s="18"/>
    </row>
    <row r="31" spans="1:12" s="14" customFormat="1" ht="19.5" customHeight="1" x14ac:dyDescent="0.15">
      <c r="A31" s="36">
        <v>18</v>
      </c>
      <c r="B31" s="20">
        <v>300000</v>
      </c>
      <c r="C31" s="56"/>
      <c r="D31" s="47">
        <v>290000</v>
      </c>
      <c r="E31" s="57"/>
      <c r="F31" s="49" t="s">
        <v>7</v>
      </c>
      <c r="G31" s="49">
        <v>310000</v>
      </c>
      <c r="H31" s="24"/>
      <c r="I31" s="25">
        <f t="shared" si="0"/>
        <v>44952</v>
      </c>
      <c r="J31" s="26"/>
      <c r="K31" s="27">
        <f t="shared" si="1"/>
        <v>22476</v>
      </c>
      <c r="L31" s="28"/>
    </row>
    <row r="32" spans="1:12" s="29" customFormat="1" ht="19.5" customHeight="1" x14ac:dyDescent="0.15">
      <c r="A32" s="37">
        <v>19</v>
      </c>
      <c r="B32" s="31">
        <v>320000</v>
      </c>
      <c r="C32" s="32"/>
      <c r="D32" s="48">
        <v>310000</v>
      </c>
      <c r="E32" s="34"/>
      <c r="F32" s="33" t="s">
        <v>7</v>
      </c>
      <c r="G32" s="38">
        <v>330000</v>
      </c>
      <c r="H32" s="35"/>
      <c r="I32" s="15">
        <f t="shared" si="0"/>
        <v>47948.800000000003</v>
      </c>
      <c r="J32" s="16"/>
      <c r="K32" s="17">
        <f t="shared" si="1"/>
        <v>23974.400000000001</v>
      </c>
      <c r="L32" s="18"/>
    </row>
    <row r="33" spans="1:13" s="14" customFormat="1" ht="19.5" customHeight="1" x14ac:dyDescent="0.15">
      <c r="A33" s="36">
        <v>20</v>
      </c>
      <c r="B33" s="20">
        <v>340000</v>
      </c>
      <c r="C33" s="21"/>
      <c r="D33" s="47">
        <v>330000</v>
      </c>
      <c r="E33" s="23"/>
      <c r="F33" s="22" t="s">
        <v>7</v>
      </c>
      <c r="G33" s="49">
        <v>350000</v>
      </c>
      <c r="H33" s="24"/>
      <c r="I33" s="25">
        <f t="shared" si="0"/>
        <v>50945.599999999999</v>
      </c>
      <c r="J33" s="26"/>
      <c r="K33" s="27">
        <f t="shared" si="1"/>
        <v>25472.799999999999</v>
      </c>
      <c r="L33" s="28"/>
    </row>
    <row r="34" spans="1:13" s="29" customFormat="1" ht="19.5" customHeight="1" x14ac:dyDescent="0.15">
      <c r="A34" s="37">
        <v>21</v>
      </c>
      <c r="B34" s="31">
        <v>360000</v>
      </c>
      <c r="C34" s="32"/>
      <c r="D34" s="48">
        <v>350000</v>
      </c>
      <c r="E34" s="34"/>
      <c r="F34" s="33" t="s">
        <v>7</v>
      </c>
      <c r="G34" s="38">
        <v>370000</v>
      </c>
      <c r="H34" s="35"/>
      <c r="I34" s="15">
        <f t="shared" si="0"/>
        <v>53942.400000000001</v>
      </c>
      <c r="J34" s="16"/>
      <c r="K34" s="17">
        <f t="shared" si="1"/>
        <v>26971.200000000001</v>
      </c>
      <c r="L34" s="18"/>
    </row>
    <row r="35" spans="1:13" s="14" customFormat="1" ht="19.5" customHeight="1" x14ac:dyDescent="0.15">
      <c r="A35" s="36">
        <v>22</v>
      </c>
      <c r="B35" s="20">
        <v>380000</v>
      </c>
      <c r="C35" s="21"/>
      <c r="D35" s="47">
        <v>370000</v>
      </c>
      <c r="E35" s="23"/>
      <c r="F35" s="22" t="s">
        <v>7</v>
      </c>
      <c r="G35" s="49">
        <v>395000</v>
      </c>
      <c r="H35" s="24"/>
      <c r="I35" s="25">
        <f t="shared" si="0"/>
        <v>56939.199999999997</v>
      </c>
      <c r="J35" s="26"/>
      <c r="K35" s="27">
        <f t="shared" si="1"/>
        <v>28469.599999999999</v>
      </c>
      <c r="L35" s="28"/>
    </row>
    <row r="36" spans="1:13" s="29" customFormat="1" ht="19.5" customHeight="1" x14ac:dyDescent="0.15">
      <c r="A36" s="37">
        <v>23</v>
      </c>
      <c r="B36" s="31">
        <v>410000</v>
      </c>
      <c r="C36" s="32"/>
      <c r="D36" s="48">
        <v>395000</v>
      </c>
      <c r="E36" s="34"/>
      <c r="F36" s="33" t="s">
        <v>7</v>
      </c>
      <c r="G36" s="38">
        <v>425000</v>
      </c>
      <c r="H36" s="35"/>
      <c r="I36" s="15">
        <f t="shared" si="0"/>
        <v>61434.400000000001</v>
      </c>
      <c r="J36" s="16"/>
      <c r="K36" s="17">
        <f t="shared" si="1"/>
        <v>30717.200000000001</v>
      </c>
      <c r="L36" s="18"/>
    </row>
    <row r="37" spans="1:13" s="14" customFormat="1" ht="19.5" customHeight="1" x14ac:dyDescent="0.15">
      <c r="A37" s="36">
        <v>24</v>
      </c>
      <c r="B37" s="20">
        <v>440000</v>
      </c>
      <c r="C37" s="21"/>
      <c r="D37" s="47">
        <v>425000</v>
      </c>
      <c r="E37" s="23"/>
      <c r="F37" s="22" t="s">
        <v>7</v>
      </c>
      <c r="G37" s="49">
        <v>455000</v>
      </c>
      <c r="H37" s="24"/>
      <c r="I37" s="25">
        <f t="shared" si="0"/>
        <v>65929.600000000006</v>
      </c>
      <c r="J37" s="26"/>
      <c r="K37" s="27">
        <f t="shared" si="1"/>
        <v>32964.800000000003</v>
      </c>
      <c r="L37" s="28"/>
    </row>
    <row r="38" spans="1:13" s="29" customFormat="1" ht="19.5" customHeight="1" x14ac:dyDescent="0.15">
      <c r="A38" s="37">
        <v>25</v>
      </c>
      <c r="B38" s="31">
        <v>470000</v>
      </c>
      <c r="C38" s="32"/>
      <c r="D38" s="48">
        <v>455000</v>
      </c>
      <c r="E38" s="34"/>
      <c r="F38" s="33" t="s">
        <v>7</v>
      </c>
      <c r="G38" s="38">
        <v>485000</v>
      </c>
      <c r="H38" s="35"/>
      <c r="I38" s="15">
        <f t="shared" si="0"/>
        <v>70424.800000000003</v>
      </c>
      <c r="J38" s="16"/>
      <c r="K38" s="17">
        <f t="shared" si="1"/>
        <v>35212.400000000001</v>
      </c>
      <c r="L38" s="18"/>
    </row>
    <row r="39" spans="1:13" s="14" customFormat="1" ht="19.5" customHeight="1" x14ac:dyDescent="0.15">
      <c r="A39" s="36">
        <v>26</v>
      </c>
      <c r="B39" s="20">
        <v>500000</v>
      </c>
      <c r="C39" s="21"/>
      <c r="D39" s="47">
        <v>485000</v>
      </c>
      <c r="E39" s="23"/>
      <c r="F39" s="22" t="s">
        <v>7</v>
      </c>
      <c r="G39" s="49">
        <v>515000</v>
      </c>
      <c r="H39" s="24"/>
      <c r="I39" s="25">
        <f t="shared" si="0"/>
        <v>74920</v>
      </c>
      <c r="J39" s="26"/>
      <c r="K39" s="27">
        <f t="shared" si="1"/>
        <v>37460</v>
      </c>
      <c r="L39" s="28"/>
    </row>
    <row r="40" spans="1:13" s="29" customFormat="1" ht="19.5" customHeight="1" x14ac:dyDescent="0.15">
      <c r="A40" s="37">
        <v>27</v>
      </c>
      <c r="B40" s="31">
        <v>530000</v>
      </c>
      <c r="C40" s="32"/>
      <c r="D40" s="48">
        <v>515000</v>
      </c>
      <c r="E40" s="34"/>
      <c r="F40" s="33" t="s">
        <v>7</v>
      </c>
      <c r="G40" s="38">
        <v>545000</v>
      </c>
      <c r="H40" s="35"/>
      <c r="I40" s="15">
        <f t="shared" si="0"/>
        <v>79415.199999999997</v>
      </c>
      <c r="J40" s="16"/>
      <c r="K40" s="17">
        <f t="shared" si="1"/>
        <v>39707.599999999999</v>
      </c>
      <c r="L40" s="18"/>
    </row>
    <row r="41" spans="1:13" s="14" customFormat="1" ht="19.5" customHeight="1" x14ac:dyDescent="0.15">
      <c r="A41" s="36">
        <v>28</v>
      </c>
      <c r="B41" s="20">
        <v>560000</v>
      </c>
      <c r="C41" s="21"/>
      <c r="D41" s="47">
        <v>545000</v>
      </c>
      <c r="E41" s="23"/>
      <c r="F41" s="22" t="s">
        <v>7</v>
      </c>
      <c r="G41" s="49">
        <v>575000</v>
      </c>
      <c r="H41" s="24"/>
      <c r="I41" s="25">
        <f t="shared" si="0"/>
        <v>83910.399999999994</v>
      </c>
      <c r="J41" s="26"/>
      <c r="K41" s="27">
        <f t="shared" si="1"/>
        <v>41955.199999999997</v>
      </c>
      <c r="L41" s="28"/>
    </row>
    <row r="42" spans="1:13" s="29" customFormat="1" ht="19.5" customHeight="1" x14ac:dyDescent="0.15">
      <c r="A42" s="37">
        <v>29</v>
      </c>
      <c r="B42" s="31">
        <v>590000</v>
      </c>
      <c r="C42" s="32"/>
      <c r="D42" s="48">
        <v>575000</v>
      </c>
      <c r="E42" s="34"/>
      <c r="F42" s="33" t="s">
        <v>7</v>
      </c>
      <c r="G42" s="38">
        <v>605000</v>
      </c>
      <c r="H42" s="35"/>
      <c r="I42" s="15">
        <f t="shared" si="0"/>
        <v>88405.6</v>
      </c>
      <c r="J42" s="16"/>
      <c r="K42" s="17">
        <f t="shared" si="1"/>
        <v>44202.8</v>
      </c>
      <c r="L42" s="18"/>
    </row>
    <row r="43" spans="1:13" s="14" customFormat="1" ht="19.5" customHeight="1" thickBot="1" x14ac:dyDescent="0.2">
      <c r="A43" s="73">
        <v>30</v>
      </c>
      <c r="B43" s="74">
        <v>620000</v>
      </c>
      <c r="C43" s="75"/>
      <c r="D43" s="76">
        <v>605000</v>
      </c>
      <c r="E43" s="77"/>
      <c r="F43" s="78" t="s">
        <v>7</v>
      </c>
      <c r="G43" s="79"/>
      <c r="H43" s="80"/>
      <c r="I43" s="81">
        <f t="shared" si="0"/>
        <v>92900.800000000003</v>
      </c>
      <c r="J43" s="82"/>
      <c r="K43" s="83">
        <f t="shared" si="1"/>
        <v>46450.400000000001</v>
      </c>
      <c r="L43" s="84"/>
    </row>
    <row r="44" spans="1:13" s="29" customFormat="1" ht="12" customHeight="1" x14ac:dyDescent="0.15">
      <c r="A44" s="39"/>
      <c r="B44" s="40"/>
      <c r="C44" s="40"/>
      <c r="D44" s="40"/>
      <c r="E44" s="40"/>
      <c r="F44" s="39"/>
      <c r="G44" s="41"/>
      <c r="H44" s="41"/>
      <c r="I44" s="42"/>
      <c r="J44" s="42"/>
      <c r="K44" s="120" t="s">
        <v>22</v>
      </c>
      <c r="L44" s="120"/>
      <c r="M44" s="3"/>
    </row>
    <row r="45" spans="1:13" s="3" customFormat="1" ht="12" customHeight="1" x14ac:dyDescent="0.15">
      <c r="A45" s="101" t="s">
        <v>39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s="3" customFormat="1" ht="12" customHeight="1" x14ac:dyDescent="0.15">
      <c r="A46" s="101" t="s">
        <v>40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72"/>
      <c r="M46" s="72"/>
    </row>
    <row r="47" spans="1:13" s="3" customFormat="1" ht="12" customHeight="1" x14ac:dyDescent="0.15">
      <c r="A47" s="119" t="s">
        <v>36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3" customFormat="1" ht="12" customHeight="1" x14ac:dyDescent="0.15">
      <c r="A48" s="119" t="s">
        <v>35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s="3" customFormat="1" ht="12" customHeight="1" x14ac:dyDescent="0.15">
      <c r="A49" s="119" t="s">
        <v>30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s="3" customFormat="1" ht="12" customHeight="1" x14ac:dyDescent="0.15">
      <c r="A50" s="119" t="s">
        <v>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s="3" customFormat="1" ht="12" customHeight="1" x14ac:dyDescent="0.1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71"/>
    </row>
    <row r="52" spans="1:13" s="3" customFormat="1" ht="15" customHeight="1" x14ac:dyDescent="0.15">
      <c r="A52" s="121" t="s">
        <v>10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s="3" customFormat="1" ht="12" customHeight="1" x14ac:dyDescent="0.15">
      <c r="A53" s="119" t="s">
        <v>11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9" t="s">
        <v>23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</row>
    <row r="55" spans="1:13" s="3" customFormat="1" ht="12" customHeight="1" x14ac:dyDescent="0.15">
      <c r="A55" s="119" t="s">
        <v>24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13" s="3" customFormat="1" ht="12" customHeight="1" x14ac:dyDescent="0.15">
      <c r="A56" s="119" t="s">
        <v>34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</row>
    <row r="57" spans="1:13" s="3" customFormat="1" ht="12" customHeight="1" x14ac:dyDescent="0.1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3" customFormat="1" ht="15" customHeight="1" x14ac:dyDescent="0.15">
      <c r="A58" s="121" t="s">
        <v>32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s="3" customFormat="1" ht="12" customHeight="1" x14ac:dyDescent="0.15">
      <c r="A59" s="119" t="s">
        <v>33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9" t="s">
        <v>12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s="3" customFormat="1" ht="12" customHeight="1" x14ac:dyDescent="0.15">
      <c r="A61" s="119" t="s">
        <v>41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s="3" customFormat="1" ht="12" customHeight="1" x14ac:dyDescent="0.15">
      <c r="A62" s="119" t="s">
        <v>13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3" customFormat="1" ht="12" customHeight="1" x14ac:dyDescent="0.15">
      <c r="A63" s="119" t="s">
        <v>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</row>
    <row r="64" spans="1:13" s="3" customFormat="1" ht="15" customHeight="1" x14ac:dyDescent="0.15">
      <c r="A64" s="121" t="s">
        <v>14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s="3" customFormat="1" ht="12" customHeight="1" x14ac:dyDescent="0.15">
      <c r="A65" s="119" t="s">
        <v>15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9" t="s">
        <v>25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s="3" customFormat="1" ht="12" customHeight="1" x14ac:dyDescent="0.15">
      <c r="A67" s="119" t="s">
        <v>16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3" customFormat="1" ht="12" customHeight="1" x14ac:dyDescent="0.15">
      <c r="A68" s="119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</row>
    <row r="69" spans="1:13" s="3" customFormat="1" ht="12" customHeight="1" x14ac:dyDescent="0.15">
      <c r="A69" s="119" t="s">
        <v>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s="3" customFormat="1" ht="12" customHeight="1" x14ac:dyDescent="0.15">
      <c r="A70" s="119" t="s">
        <v>9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s="3" customFormat="1" ht="15" customHeight="1" x14ac:dyDescent="0.15">
      <c r="A71" s="121" t="s">
        <v>19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 s="3" customFormat="1" ht="12" customHeight="1" x14ac:dyDescent="0.15">
      <c r="A72" s="119" t="s">
        <v>20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9" t="s">
        <v>21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</row>
    <row r="74" spans="1:13" s="3" customFormat="1" ht="12" customHeight="1" x14ac:dyDescent="0.15">
      <c r="A74" s="119" t="s">
        <v>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</row>
    <row r="75" spans="1:13" s="3" customFormat="1" ht="9" customHeight="1" x14ac:dyDescent="0.15">
      <c r="A75" s="119" t="s">
        <v>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6" spans="1:13" s="3" customFormat="1" ht="15" x14ac:dyDescent="0.15">
      <c r="B76" s="43"/>
      <c r="C76" s="43"/>
      <c r="I76" s="43"/>
      <c r="J76" s="44"/>
      <c r="K76" s="44"/>
    </row>
    <row r="77" spans="1:13" s="3" customFormat="1" ht="15" x14ac:dyDescent="0.15">
      <c r="B77" s="43"/>
      <c r="C77" s="43"/>
      <c r="I77" s="43"/>
      <c r="J77" s="44"/>
      <c r="K77" s="44"/>
    </row>
    <row r="78" spans="1:13" s="3" customFormat="1" ht="15" x14ac:dyDescent="0.15">
      <c r="B78" s="43"/>
      <c r="C78" s="43"/>
      <c r="I78" s="43"/>
      <c r="J78" s="44"/>
      <c r="K78" s="44"/>
    </row>
    <row r="79" spans="1:13" s="3" customFormat="1" ht="15" x14ac:dyDescent="0.15">
      <c r="B79" s="43"/>
      <c r="C79" s="43"/>
      <c r="I79" s="43"/>
      <c r="J79" s="44"/>
      <c r="K79" s="44"/>
    </row>
    <row r="80" spans="1:13" s="3" customFormat="1" ht="15" x14ac:dyDescent="0.15">
      <c r="B80" s="43"/>
      <c r="C80" s="43"/>
      <c r="I80" s="43"/>
      <c r="J80" s="44"/>
      <c r="K80" s="44"/>
    </row>
    <row r="81" spans="2:11" s="3" customFormat="1" ht="15" x14ac:dyDescent="0.15">
      <c r="B81" s="43"/>
      <c r="C81" s="43"/>
      <c r="I81" s="43"/>
      <c r="J81" s="44"/>
      <c r="K81" s="44"/>
    </row>
    <row r="82" spans="2:11" s="3" customFormat="1" ht="15" x14ac:dyDescent="0.15">
      <c r="B82" s="43"/>
      <c r="C82" s="43"/>
      <c r="I82" s="43"/>
      <c r="J82" s="44"/>
      <c r="K82" s="44"/>
    </row>
    <row r="83" spans="2:11" s="3" customFormat="1" ht="15" x14ac:dyDescent="0.15">
      <c r="B83" s="43"/>
      <c r="C83" s="43"/>
      <c r="I83" s="43"/>
      <c r="J83" s="44"/>
      <c r="K83" s="44"/>
    </row>
    <row r="84" spans="2:11" s="3" customFormat="1" ht="15" x14ac:dyDescent="0.15">
      <c r="B84" s="43"/>
      <c r="C84" s="43"/>
      <c r="I84" s="43"/>
      <c r="J84" s="44"/>
      <c r="K84" s="44"/>
    </row>
    <row r="85" spans="2:11" s="3" customFormat="1" ht="15" x14ac:dyDescent="0.15">
      <c r="B85" s="43"/>
      <c r="C85" s="43"/>
      <c r="I85" s="43"/>
      <c r="J85" s="44"/>
      <c r="K85" s="44"/>
    </row>
    <row r="86" spans="2:11" s="3" customFormat="1" ht="15" x14ac:dyDescent="0.15">
      <c r="B86" s="43"/>
      <c r="C86" s="43"/>
      <c r="I86" s="43"/>
      <c r="J86" s="44"/>
      <c r="K86" s="44"/>
    </row>
    <row r="87" spans="2:11" s="3" customFormat="1" ht="15" x14ac:dyDescent="0.15">
      <c r="B87" s="43"/>
      <c r="C87" s="43"/>
      <c r="I87" s="43"/>
      <c r="J87" s="44"/>
      <c r="K87" s="44"/>
    </row>
    <row r="88" spans="2:11" s="3" customFormat="1" ht="15" x14ac:dyDescent="0.15">
      <c r="B88" s="43"/>
      <c r="C88" s="43"/>
      <c r="I88" s="43"/>
      <c r="J88" s="44"/>
      <c r="K88" s="44"/>
    </row>
    <row r="89" spans="2:11" s="3" customFormat="1" ht="15" x14ac:dyDescent="0.15">
      <c r="B89" s="43"/>
      <c r="C89" s="43"/>
      <c r="I89" s="43"/>
      <c r="J89" s="44"/>
      <c r="K89" s="44"/>
    </row>
    <row r="90" spans="2:11" s="3" customFormat="1" ht="15" x14ac:dyDescent="0.15">
      <c r="B90" s="43"/>
      <c r="C90" s="43"/>
      <c r="I90" s="43"/>
      <c r="J90" s="44"/>
      <c r="K90" s="44"/>
    </row>
    <row r="91" spans="2:11" s="3" customFormat="1" ht="15" x14ac:dyDescent="0.15">
      <c r="B91" s="43"/>
      <c r="C91" s="43"/>
      <c r="I91" s="43"/>
      <c r="J91" s="44"/>
      <c r="K91" s="44"/>
    </row>
    <row r="92" spans="2:11" s="3" customFormat="1" ht="15" x14ac:dyDescent="0.15">
      <c r="B92" s="43"/>
      <c r="C92" s="43"/>
      <c r="I92" s="43"/>
      <c r="J92" s="44"/>
      <c r="K92" s="44"/>
    </row>
    <row r="93" spans="2:11" s="3" customFormat="1" ht="15" x14ac:dyDescent="0.15">
      <c r="B93" s="43"/>
      <c r="C93" s="43"/>
      <c r="I93" s="43"/>
      <c r="J93" s="44"/>
      <c r="K93" s="44"/>
    </row>
    <row r="94" spans="2:11" s="3" customFormat="1" ht="15" x14ac:dyDescent="0.15">
      <c r="B94" s="43"/>
      <c r="C94" s="43"/>
      <c r="I94" s="43"/>
      <c r="J94" s="44"/>
      <c r="K94" s="44"/>
    </row>
    <row r="95" spans="2:11" s="3" customFormat="1" ht="15" x14ac:dyDescent="0.15">
      <c r="B95" s="43"/>
      <c r="C95" s="43"/>
      <c r="I95" s="43"/>
      <c r="J95" s="44"/>
      <c r="K95" s="44"/>
    </row>
    <row r="96" spans="2:11" s="3" customFormat="1" ht="15" x14ac:dyDescent="0.15">
      <c r="B96" s="43"/>
      <c r="C96" s="43"/>
      <c r="I96" s="43"/>
      <c r="J96" s="44"/>
      <c r="K96" s="44"/>
    </row>
    <row r="97" spans="2:11" s="3" customFormat="1" ht="15" x14ac:dyDescent="0.15">
      <c r="B97" s="43"/>
      <c r="C97" s="43"/>
      <c r="I97" s="43"/>
      <c r="J97" s="44"/>
      <c r="K97" s="44"/>
    </row>
    <row r="98" spans="2:11" s="3" customFormat="1" ht="15" x14ac:dyDescent="0.15">
      <c r="B98" s="43"/>
      <c r="C98" s="43"/>
      <c r="I98" s="43"/>
      <c r="J98" s="44"/>
      <c r="K98" s="44"/>
    </row>
    <row r="99" spans="2:11" s="3" customFormat="1" ht="15" x14ac:dyDescent="0.15">
      <c r="B99" s="43"/>
      <c r="C99" s="43"/>
      <c r="I99" s="43"/>
      <c r="J99" s="44"/>
      <c r="K99" s="44"/>
    </row>
    <row r="100" spans="2:11" s="3" customFormat="1" ht="15" x14ac:dyDescent="0.15">
      <c r="B100" s="43"/>
      <c r="C100" s="43"/>
      <c r="I100" s="43"/>
      <c r="J100" s="44"/>
      <c r="K100" s="44"/>
    </row>
    <row r="101" spans="2:11" s="3" customFormat="1" ht="15" x14ac:dyDescent="0.15">
      <c r="B101" s="43"/>
      <c r="C101" s="43"/>
      <c r="I101" s="43"/>
      <c r="J101" s="44"/>
      <c r="K101" s="44"/>
    </row>
    <row r="102" spans="2:11" s="3" customFormat="1" ht="15" x14ac:dyDescent="0.15">
      <c r="B102" s="43"/>
      <c r="C102" s="43"/>
      <c r="I102" s="43"/>
      <c r="J102" s="44"/>
      <c r="K102" s="44"/>
    </row>
    <row r="103" spans="2:11" s="3" customFormat="1" ht="15" x14ac:dyDescent="0.15">
      <c r="B103" s="43"/>
      <c r="C103" s="43"/>
      <c r="I103" s="43"/>
      <c r="J103" s="44"/>
      <c r="K103" s="44"/>
    </row>
    <row r="104" spans="2:11" s="3" customFormat="1" ht="15" x14ac:dyDescent="0.15">
      <c r="B104" s="43"/>
      <c r="C104" s="43"/>
      <c r="I104" s="43"/>
      <c r="J104" s="44"/>
      <c r="K104" s="44"/>
    </row>
    <row r="105" spans="2:11" s="3" customFormat="1" ht="15" x14ac:dyDescent="0.15">
      <c r="B105" s="43"/>
      <c r="C105" s="43"/>
      <c r="I105" s="43"/>
      <c r="J105" s="44"/>
      <c r="K105" s="44"/>
    </row>
    <row r="106" spans="2:11" s="3" customFormat="1" ht="15" x14ac:dyDescent="0.15">
      <c r="B106" s="43"/>
      <c r="C106" s="43"/>
      <c r="I106" s="43"/>
      <c r="J106" s="44"/>
      <c r="K106" s="44"/>
    </row>
    <row r="107" spans="2:11" s="3" customFormat="1" ht="15" x14ac:dyDescent="0.15">
      <c r="B107" s="43"/>
      <c r="C107" s="43"/>
      <c r="I107" s="43"/>
      <c r="J107" s="44"/>
      <c r="K107" s="44"/>
    </row>
    <row r="108" spans="2:11" s="3" customFormat="1" ht="15" x14ac:dyDescent="0.15">
      <c r="B108" s="43"/>
      <c r="C108" s="43"/>
      <c r="I108" s="43"/>
      <c r="J108" s="44"/>
      <c r="K108" s="44"/>
    </row>
  </sheetData>
  <mergeCells count="45">
    <mergeCell ref="A45:M45"/>
    <mergeCell ref="A46:K46"/>
    <mergeCell ref="A52:M52"/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A47:M47"/>
    <mergeCell ref="A61:M61"/>
    <mergeCell ref="A48:M48"/>
    <mergeCell ref="A49:M49"/>
    <mergeCell ref="A50:M50"/>
    <mergeCell ref="A53:M53"/>
    <mergeCell ref="A54:M54"/>
    <mergeCell ref="A55:M55"/>
    <mergeCell ref="A51:L51"/>
    <mergeCell ref="A56:M56"/>
    <mergeCell ref="A57:M57"/>
    <mergeCell ref="A58:M58"/>
    <mergeCell ref="A59:M59"/>
    <mergeCell ref="A60:M60"/>
    <mergeCell ref="K44:L44"/>
    <mergeCell ref="A62:M62"/>
    <mergeCell ref="A63:M63"/>
    <mergeCell ref="A64:M64"/>
    <mergeCell ref="A65:M65"/>
    <mergeCell ref="A66:M66"/>
    <mergeCell ref="A74:M74"/>
    <mergeCell ref="A75:M75"/>
    <mergeCell ref="A67:M67"/>
    <mergeCell ref="A68:M68"/>
    <mergeCell ref="A69:M69"/>
    <mergeCell ref="A70:M70"/>
    <mergeCell ref="A71:M71"/>
    <mergeCell ref="A72:M72"/>
    <mergeCell ref="A73:M73"/>
  </mergeCells>
  <phoneticPr fontId="2"/>
  <printOptions horizontalCentered="1" verticalCentered="1"/>
  <pageMargins left="0.47244094488188981" right="0.19685039370078741" top="0.62992125984251968" bottom="0.19685039370078741" header="0" footer="0"/>
  <pageSetup paperSize="9" scale="75" orientation="portrait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27</vt:i4>
      </vt:variant>
    </vt:vector>
  </HeadingPairs>
  <TitlesOfParts>
    <vt:vector size="54" baseType="lpstr">
      <vt:lpstr>2.4%</vt:lpstr>
      <vt:lpstr>2.5%</vt:lpstr>
      <vt:lpstr>2.6%</vt:lpstr>
      <vt:lpstr>2.7%</vt:lpstr>
      <vt:lpstr>2.8%</vt:lpstr>
      <vt:lpstr>2.9%</vt:lpstr>
      <vt:lpstr>3.0%</vt:lpstr>
      <vt:lpstr>3.1%</vt:lpstr>
      <vt:lpstr>3.2%</vt:lpstr>
      <vt:lpstr>3.3%</vt:lpstr>
      <vt:lpstr>3.4%</vt:lpstr>
      <vt:lpstr>3.5%</vt:lpstr>
      <vt:lpstr>3.6%</vt:lpstr>
      <vt:lpstr>3.7%</vt:lpstr>
      <vt:lpstr>3.8%</vt:lpstr>
      <vt:lpstr>3.9%</vt:lpstr>
      <vt:lpstr>4.0%</vt:lpstr>
      <vt:lpstr>4.1%</vt:lpstr>
      <vt:lpstr>4.2%</vt:lpstr>
      <vt:lpstr>4.3%</vt:lpstr>
      <vt:lpstr>4.4%</vt:lpstr>
      <vt:lpstr>4.5%</vt:lpstr>
      <vt:lpstr>4.6%</vt:lpstr>
      <vt:lpstr>4.7%</vt:lpstr>
      <vt:lpstr>4.8%</vt:lpstr>
      <vt:lpstr>4.9%</vt:lpstr>
      <vt:lpstr>5.0%</vt:lpstr>
      <vt:lpstr>'2.4%'!Print_Area</vt:lpstr>
      <vt:lpstr>'2.5%'!Print_Area</vt:lpstr>
      <vt:lpstr>'2.6%'!Print_Area</vt:lpstr>
      <vt:lpstr>'2.7%'!Print_Area</vt:lpstr>
      <vt:lpstr>'2.8%'!Print_Area</vt:lpstr>
      <vt:lpstr>'2.9%'!Print_Area</vt:lpstr>
      <vt:lpstr>'3.0%'!Print_Area</vt:lpstr>
      <vt:lpstr>'3.1%'!Print_Area</vt:lpstr>
      <vt:lpstr>'3.2%'!Print_Area</vt:lpstr>
      <vt:lpstr>'3.3%'!Print_Area</vt:lpstr>
      <vt:lpstr>'3.4%'!Print_Area</vt:lpstr>
      <vt:lpstr>'3.5%'!Print_Area</vt:lpstr>
      <vt:lpstr>'3.6%'!Print_Area</vt:lpstr>
      <vt:lpstr>'3.7%'!Print_Area</vt:lpstr>
      <vt:lpstr>'3.8%'!Print_Area</vt:lpstr>
      <vt:lpstr>'3.9%'!Print_Area</vt:lpstr>
      <vt:lpstr>'4.0%'!Print_Area</vt:lpstr>
      <vt:lpstr>'4.1%'!Print_Area</vt:lpstr>
      <vt:lpstr>'4.2%'!Print_Area</vt:lpstr>
      <vt:lpstr>'4.3%'!Print_Area</vt:lpstr>
      <vt:lpstr>'4.4%'!Print_Area</vt:lpstr>
      <vt:lpstr>'4.5%'!Print_Area</vt:lpstr>
      <vt:lpstr>'4.6%'!Print_Area</vt:lpstr>
      <vt:lpstr>'4.7%'!Print_Area</vt:lpstr>
      <vt:lpstr>'4.8%'!Print_Area</vt:lpstr>
      <vt:lpstr>'4.9%'!Print_Area</vt:lpstr>
      <vt:lpstr>'5.0%'!Print_Area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2017-06-23T05:38:59Z</cp:lastPrinted>
  <dcterms:created xsi:type="dcterms:W3CDTF">2005-08-05T02:53:59Z</dcterms:created>
  <dcterms:modified xsi:type="dcterms:W3CDTF">2019-11-06T09:21:21Z</dcterms:modified>
</cp:coreProperties>
</file>