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Q6fuDj8sT8S+UxcIQ6TAfBL9fqCpQSKPQTzUOPdA2YGdxO0eT0y65RvTWSQ4OF+oh9PCpmApL0Au/jRb8Z+KYw==" workbookSaltValue="ihniJZRvvqgCnIg71EiDjw==" workbookSpinCount="100000" lockStructure="1"/>
  <bookViews>
    <workbookView xWindow="0" yWindow="0" windowWidth="28800" windowHeight="10710" activeTab="1"/>
  </bookViews>
  <sheets>
    <sheet name="入力例" sheetId="8" r:id="rId1"/>
    <sheet name="口座振替納付申出書" sheetId="5" r:id="rId2"/>
    <sheet name="Sheet1" sheetId="6" state="hidden" r:id="rId3"/>
  </sheets>
  <definedNames>
    <definedName name="_xlnm.Print_Area" localSheetId="1">口座振替納付申出書!$A$234:$GW$1096</definedName>
    <definedName name="_xlnm.Print_Area" localSheetId="0">入力例!$C$1:$GZ$255</definedName>
  </definedNames>
  <calcPr calcId="162913"/>
</workbook>
</file>

<file path=xl/calcChain.xml><?xml version="1.0" encoding="utf-8"?>
<calcChain xmlns="http://schemas.openxmlformats.org/spreadsheetml/2006/main">
  <c r="C26" i="6" l="1"/>
  <c r="BV355" i="5" l="1"/>
  <c r="K159" i="5"/>
  <c r="CA206" i="5" s="1"/>
  <c r="V332" i="5"/>
  <c r="F18" i="6"/>
  <c r="BD332" i="5" s="1"/>
  <c r="DJ332" i="5"/>
  <c r="C40" i="6" l="1"/>
  <c r="C34" i="6"/>
  <c r="C5" i="6"/>
  <c r="DP423" i="5" l="1"/>
  <c r="AX404" i="5"/>
  <c r="CA378" i="5" l="1"/>
  <c r="CA623" i="5" s="1"/>
  <c r="FO378" i="5"/>
  <c r="FO623" i="5" s="1"/>
  <c r="EJ378" i="5"/>
  <c r="EJ623" i="5" s="1"/>
  <c r="DF378" i="5"/>
  <c r="DF623" i="5" s="1"/>
  <c r="AW378" i="5"/>
  <c r="AW623" i="5" s="1"/>
  <c r="P378" i="5"/>
  <c r="P623" i="5" s="1"/>
  <c r="AB280" i="5" l="1"/>
  <c r="C23" i="6" l="1"/>
  <c r="FZ712" i="5" l="1"/>
  <c r="FZ1093" i="5" l="1"/>
  <c r="FZ903" i="5"/>
  <c r="AM91" i="5" l="1"/>
  <c r="DI95" i="5"/>
  <c r="AP138" i="5" l="1"/>
  <c r="CH122" i="5" l="1"/>
  <c r="CU102" i="5"/>
  <c r="BM83" i="5" l="1"/>
  <c r="BF205" i="5"/>
  <c r="V349" i="5"/>
  <c r="V594" i="5" s="1"/>
  <c r="AR364" i="5"/>
  <c r="AR369" i="5"/>
  <c r="AR614" i="5" s="1"/>
  <c r="AM46" i="5"/>
  <c r="AM52" i="5"/>
  <c r="AR609" i="5" l="1"/>
  <c r="BF200" i="5"/>
  <c r="DA248" i="5" l="1"/>
  <c r="DA493" i="5" s="1"/>
  <c r="AR84" i="5" l="1"/>
  <c r="G4" i="6" l="1"/>
  <c r="H4" i="6"/>
  <c r="F4" i="6"/>
  <c r="F7" i="6"/>
  <c r="F8" i="6" s="1"/>
  <c r="AB268" i="5" l="1"/>
  <c r="AB513" i="5" s="1"/>
  <c r="AM111" i="5" l="1"/>
  <c r="FO106" i="5"/>
  <c r="CP106" i="5"/>
  <c r="AM95" i="5" l="1"/>
  <c r="F36" i="6" l="1"/>
  <c r="J32" i="6" l="1"/>
  <c r="J33" i="6" s="1"/>
  <c r="DD355" i="5" s="1"/>
  <c r="DD600" i="5" s="1"/>
  <c r="F32" i="6"/>
  <c r="H33" i="6" s="1"/>
  <c r="CJ355" i="5" s="1"/>
  <c r="CJ600" i="5" s="1"/>
  <c r="M37" i="6"/>
  <c r="FH355" i="5" s="1"/>
  <c r="FH600" i="5" s="1"/>
  <c r="H18" i="6"/>
  <c r="ES332" i="5" s="1"/>
  <c r="ES577" i="5" s="1"/>
  <c r="BD577" i="5"/>
  <c r="BD340" i="5"/>
  <c r="BD585" i="5" s="1"/>
  <c r="F23" i="6"/>
  <c r="L24" i="6" s="1"/>
  <c r="EG340" i="5" s="1"/>
  <c r="EG585" i="5" s="1"/>
  <c r="FX332" i="5" l="1"/>
  <c r="FX577" i="5" s="1"/>
  <c r="DJ577" i="5"/>
  <c r="CH306" i="5"/>
  <c r="CH551" i="5" s="1"/>
  <c r="G37" i="6"/>
  <c r="L37" i="6"/>
  <c r="H37" i="6"/>
  <c r="F37" i="6"/>
  <c r="I37" i="6"/>
  <c r="J37" i="6"/>
  <c r="K37" i="6"/>
  <c r="F33" i="6"/>
  <c r="G33" i="6"/>
  <c r="F24" i="6"/>
  <c r="J24" i="6"/>
  <c r="K24" i="6"/>
  <c r="I24" i="6"/>
  <c r="G24" i="6"/>
  <c r="H24" i="6"/>
  <c r="V577" i="5"/>
  <c r="AY327" i="5"/>
  <c r="AY572" i="5" s="1"/>
  <c r="CC355" i="5" l="1"/>
  <c r="CC600" i="5" s="1"/>
  <c r="BV600" i="5"/>
  <c r="FA355" i="5"/>
  <c r="FA600" i="5" s="1"/>
  <c r="EM355" i="5"/>
  <c r="EM600" i="5" s="1"/>
  <c r="EF355" i="5"/>
  <c r="EF600" i="5" s="1"/>
  <c r="DR355" i="5"/>
  <c r="DR600" i="5" s="1"/>
  <c r="DK355" i="5"/>
  <c r="DK600" i="5" s="1"/>
  <c r="ET355" i="5"/>
  <c r="ET600" i="5" s="1"/>
  <c r="DY355" i="5"/>
  <c r="DY600" i="5" s="1"/>
  <c r="AB287" i="5"/>
  <c r="AB532" i="5" s="1"/>
  <c r="CX340" i="5"/>
  <c r="CX585" i="5" s="1"/>
  <c r="CQ340" i="5"/>
  <c r="CQ585" i="5" s="1"/>
  <c r="DL340" i="5"/>
  <c r="DL585" i="5" s="1"/>
  <c r="DZ340" i="5"/>
  <c r="DZ585" i="5" s="1"/>
  <c r="DE340" i="5"/>
  <c r="DE585" i="5" s="1"/>
  <c r="DS340" i="5"/>
  <c r="DS585" i="5" s="1"/>
  <c r="J7" i="6"/>
  <c r="J8" i="6" s="1"/>
  <c r="H7" i="6"/>
  <c r="H8" i="6" s="1"/>
  <c r="G8" i="6"/>
  <c r="CC248" i="5"/>
  <c r="CC493" i="5" s="1"/>
  <c r="CO248" i="5"/>
  <c r="CO493" i="5" s="1"/>
  <c r="CK287" i="5"/>
  <c r="CK532" i="5" s="1"/>
  <c r="BS287" i="5"/>
  <c r="BS532" i="5" s="1"/>
  <c r="BA287" i="5"/>
  <c r="BA532" i="5" s="1"/>
  <c r="AB525" i="5"/>
  <c r="AB276" i="5"/>
  <c r="AB521" i="5" s="1"/>
  <c r="AB271" i="5"/>
  <c r="AB516" i="5" s="1"/>
  <c r="O4" i="6"/>
  <c r="N4" i="6"/>
  <c r="M4" i="6"/>
  <c r="L4" i="6"/>
  <c r="K4" i="6"/>
  <c r="J4" i="6"/>
  <c r="I4" i="6"/>
  <c r="P307" i="5" l="1"/>
  <c r="P552" i="5" s="1"/>
  <c r="AY307" i="5"/>
  <c r="AY552" i="5" s="1"/>
  <c r="CA307" i="5"/>
  <c r="CA552" i="5" s="1"/>
  <c r="DK307" i="5"/>
  <c r="DK552" i="5" s="1"/>
  <c r="W307" i="5"/>
  <c r="W552" i="5" s="1"/>
  <c r="BF307" i="5"/>
  <c r="BF552" i="5" s="1"/>
  <c r="DR307" i="5"/>
  <c r="DR552" i="5" s="1"/>
  <c r="AD307" i="5"/>
  <c r="AD552" i="5" s="1"/>
  <c r="EF307" i="5"/>
  <c r="EF552" i="5" s="1"/>
  <c r="BM307" i="5"/>
  <c r="BM552" i="5" s="1"/>
  <c r="AR307" i="5"/>
  <c r="AR552" i="5" s="1"/>
  <c r="BT307" i="5"/>
  <c r="BT552" i="5" s="1"/>
  <c r="I307" i="5"/>
  <c r="I552" i="5" s="1"/>
  <c r="I8" i="6"/>
  <c r="K8" i="6"/>
  <c r="EM307" i="5" l="1"/>
  <c r="EM552" i="5" s="1"/>
  <c r="DD307" i="5"/>
  <c r="DD552" i="5" s="1"/>
  <c r="DY307" i="5"/>
  <c r="DY552" i="5" s="1"/>
</calcChain>
</file>

<file path=xl/comments1.xml><?xml version="1.0" encoding="utf-8"?>
<comments xmlns="http://schemas.openxmlformats.org/spreadsheetml/2006/main">
  <authors>
    <author>作成者</author>
  </authors>
  <commentList>
    <comment ref="BU46"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 ref="AU132" authorId="0" shapeId="0">
      <text>
        <r>
          <rPr>
            <b/>
            <sz val="9"/>
            <color indexed="81"/>
            <rFont val="MS P ゴシック"/>
            <family val="3"/>
            <charset val="128"/>
          </rPr>
          <t>「１」に続く通帳記号3桁を入力してください。</t>
        </r>
      </text>
    </comment>
    <comment ref="BW132" authorId="0" shapeId="0">
      <text>
        <r>
          <rPr>
            <b/>
            <sz val="9"/>
            <color indexed="81"/>
            <rFont val="MS P ゴシック"/>
            <family val="3"/>
            <charset val="128"/>
          </rPr>
          <t xml:space="preserve">通帳記号に枝番（ハイフンに引き続く数字）がある場合のみ入力してください。
</t>
        </r>
      </text>
    </comment>
    <comment ref="AN148" authorId="0" shapeId="0">
      <text>
        <r>
          <rPr>
            <b/>
            <sz val="9"/>
            <color indexed="81"/>
            <rFont val="MS P ゴシック"/>
            <family val="3"/>
            <charset val="128"/>
          </rPr>
          <t>被保険者本人の口座であっても必ず入力してください。</t>
        </r>
      </text>
    </comment>
    <comment ref="AN153" authorId="0" shapeId="0">
      <text>
        <r>
          <rPr>
            <b/>
            <sz val="9"/>
            <color indexed="81"/>
            <rFont val="MS P ゴシック"/>
            <family val="3"/>
            <charset val="128"/>
          </rPr>
          <t>被保険者本人の口座であっても必ず入力してください。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T46"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 ref="AT126" authorId="0" shapeId="0">
      <text>
        <r>
          <rPr>
            <b/>
            <sz val="9"/>
            <color indexed="81"/>
            <rFont val="MS P ゴシック"/>
            <family val="3"/>
            <charset val="128"/>
          </rPr>
          <t>「１」に続く通帳記号3桁を入力してください。</t>
        </r>
      </text>
    </comment>
    <comment ref="BV126" authorId="0" shapeId="0">
      <text>
        <r>
          <rPr>
            <b/>
            <sz val="9"/>
            <color indexed="81"/>
            <rFont val="MS P ゴシック"/>
            <family val="3"/>
            <charset val="128"/>
          </rPr>
          <t xml:space="preserve">通帳記号に枝番（ハイフンに引き続く数字）がある場合のみ入力してください。
</t>
        </r>
      </text>
    </comment>
  </commentList>
</comments>
</file>

<file path=xl/comments3.xml><?xml version="1.0" encoding="utf-8"?>
<comments xmlns="http://schemas.openxmlformats.org/spreadsheetml/2006/main">
  <authors>
    <author>作成者</author>
  </authors>
  <commentList>
    <comment ref="C4" authorId="0" shapeId="0">
      <text>
        <r>
          <rPr>
            <b/>
            <sz val="9"/>
            <color indexed="81"/>
            <rFont val="MS P ゴシック"/>
            <family val="3"/>
            <charset val="128"/>
          </rPr>
          <t>入力用シートのコンボボックスで選択したものが反映される</t>
        </r>
      </text>
    </comment>
    <comment ref="C5" authorId="0" shapeId="0">
      <text>
        <r>
          <rPr>
            <b/>
            <sz val="9"/>
            <color indexed="81"/>
            <rFont val="MS P ゴシック"/>
            <family val="3"/>
            <charset val="128"/>
          </rPr>
          <t>申出書反映用</t>
        </r>
        <r>
          <rPr>
            <sz val="9"/>
            <color indexed="81"/>
            <rFont val="MS P ゴシック"/>
            <family val="3"/>
            <charset val="128"/>
          </rPr>
          <t xml:space="preserve">
</t>
        </r>
      </text>
    </comment>
    <comment ref="C11" authorId="0" shapeId="0">
      <text>
        <r>
          <rPr>
            <b/>
            <sz val="9"/>
            <color indexed="81"/>
            <rFont val="MS P ゴシック"/>
            <family val="3"/>
            <charset val="128"/>
          </rPr>
          <t>入力用シートのコンボボックスで選択したものが反映される</t>
        </r>
      </text>
    </comment>
    <comment ref="C18" authorId="0" shapeId="0">
      <text>
        <r>
          <rPr>
            <sz val="9"/>
            <color indexed="81"/>
            <rFont val="MS P ゴシック"/>
            <family val="3"/>
            <charset val="128"/>
          </rPr>
          <t>入力用シートのコンボボックスで選択したものが反映される</t>
        </r>
      </text>
    </comment>
    <comment ref="C22" authorId="0" shapeId="0">
      <text>
        <r>
          <rPr>
            <b/>
            <sz val="9"/>
            <color indexed="81"/>
            <rFont val="MS P ゴシック"/>
            <family val="3"/>
            <charset val="128"/>
          </rPr>
          <t>入力用シートのコンボボックスで選択したものが反映される</t>
        </r>
      </text>
    </comment>
    <comment ref="C23" authorId="0" shapeId="0">
      <text>
        <r>
          <rPr>
            <b/>
            <sz val="9"/>
            <color indexed="81"/>
            <rFont val="MS P ゴシック"/>
            <family val="3"/>
            <charset val="128"/>
          </rPr>
          <t>申出書反映用</t>
        </r>
      </text>
    </comment>
    <comment ref="F23" authorId="0" shapeId="0">
      <text>
        <r>
          <rPr>
            <b/>
            <sz val="9"/>
            <color indexed="81"/>
            <rFont val="MS P ゴシック"/>
            <family val="3"/>
            <charset val="128"/>
          </rPr>
          <t>入力用シートから
7桁で先頭0</t>
        </r>
        <r>
          <rPr>
            <sz val="9"/>
            <color indexed="81"/>
            <rFont val="MS P ゴシック"/>
            <family val="3"/>
            <charset val="128"/>
          </rPr>
          <t xml:space="preserve">
</t>
        </r>
      </text>
    </comment>
    <comment ref="C25" authorId="0" shapeId="0">
      <text>
        <r>
          <rPr>
            <b/>
            <sz val="9"/>
            <color indexed="81"/>
            <rFont val="MS P ゴシック"/>
            <family val="3"/>
            <charset val="128"/>
          </rPr>
          <t>入力用シートのコンボボックスで選択したものが反映される</t>
        </r>
        <r>
          <rPr>
            <sz val="9"/>
            <color indexed="81"/>
            <rFont val="MS P ゴシック"/>
            <family val="3"/>
            <charset val="128"/>
          </rPr>
          <t xml:space="preserve">
</t>
        </r>
      </text>
    </comment>
    <comment ref="C26" authorId="0" shapeId="0">
      <text>
        <r>
          <rPr>
            <b/>
            <sz val="9"/>
            <color indexed="81"/>
            <rFont val="MS P ゴシック"/>
            <family val="3"/>
            <charset val="128"/>
          </rPr>
          <t>申出書反映用</t>
        </r>
      </text>
    </comment>
    <comment ref="F32" authorId="0" shapeId="0">
      <text>
        <r>
          <rPr>
            <b/>
            <sz val="9"/>
            <color indexed="81"/>
            <rFont val="MS P ゴシック"/>
            <family val="3"/>
            <charset val="128"/>
          </rPr>
          <t>入力用シートから
7桁で先頭0</t>
        </r>
        <r>
          <rPr>
            <sz val="9"/>
            <color indexed="81"/>
            <rFont val="MS P ゴシック"/>
            <family val="3"/>
            <charset val="128"/>
          </rPr>
          <t xml:space="preserve">
</t>
        </r>
      </text>
    </comment>
    <comment ref="C33" authorId="0" shapeId="0">
      <text>
        <r>
          <rPr>
            <b/>
            <sz val="9"/>
            <color indexed="81"/>
            <rFont val="MS P ゴシック"/>
            <family val="3"/>
            <charset val="128"/>
          </rPr>
          <t>入力用シートのコンボボックスで選択したものが反映される</t>
        </r>
        <r>
          <rPr>
            <sz val="9"/>
            <color indexed="81"/>
            <rFont val="MS P ゴシック"/>
            <family val="3"/>
            <charset val="128"/>
          </rPr>
          <t xml:space="preserve">
</t>
        </r>
      </text>
    </comment>
    <comment ref="C34" authorId="0" shapeId="0">
      <text>
        <r>
          <rPr>
            <b/>
            <sz val="9"/>
            <color indexed="81"/>
            <rFont val="MS P ゴシック"/>
            <family val="3"/>
            <charset val="128"/>
          </rPr>
          <t>申出書反映用</t>
        </r>
        <r>
          <rPr>
            <sz val="9"/>
            <color indexed="81"/>
            <rFont val="MS P ゴシック"/>
            <family val="3"/>
            <charset val="128"/>
          </rPr>
          <t xml:space="preserve">
</t>
        </r>
      </text>
    </comment>
    <comment ref="C39" authorId="0" shapeId="0">
      <text>
        <r>
          <rPr>
            <b/>
            <sz val="9"/>
            <color indexed="81"/>
            <rFont val="MS P ゴシック"/>
            <family val="3"/>
            <charset val="128"/>
          </rPr>
          <t>入力用シートのコンボボックスで選択したものが反映される</t>
        </r>
        <r>
          <rPr>
            <sz val="9"/>
            <color indexed="81"/>
            <rFont val="MS P ゴシック"/>
            <family val="3"/>
            <charset val="128"/>
          </rPr>
          <t xml:space="preserve">
</t>
        </r>
      </text>
    </comment>
    <comment ref="C40" authorId="0" shapeId="0">
      <text>
        <r>
          <rPr>
            <b/>
            <sz val="9"/>
            <color indexed="81"/>
            <rFont val="MS P ゴシック"/>
            <family val="3"/>
            <charset val="128"/>
          </rPr>
          <t>申出書反映用</t>
        </r>
      </text>
    </comment>
    <comment ref="C44" authorId="0" shapeId="0">
      <text>
        <r>
          <rPr>
            <b/>
            <sz val="9"/>
            <color indexed="81"/>
            <rFont val="MS P ゴシック"/>
            <family val="3"/>
            <charset val="128"/>
          </rPr>
          <t>入力用シートのコンボボックスで選択したものが反映される</t>
        </r>
      </text>
    </comment>
    <comment ref="C50" authorId="0" shapeId="0">
      <text>
        <r>
          <rPr>
            <sz val="9"/>
            <color indexed="81"/>
            <rFont val="MS P ゴシック"/>
            <family val="3"/>
            <charset val="128"/>
          </rPr>
          <t xml:space="preserve">
入力用シートのコンボボックスで選択したものが反映される</t>
        </r>
      </text>
    </comment>
    <comment ref="C55" authorId="0" shapeId="0">
      <text>
        <r>
          <rPr>
            <b/>
            <sz val="9"/>
            <color indexed="81"/>
            <rFont val="MS P ゴシック"/>
            <family val="3"/>
            <charset val="128"/>
          </rPr>
          <t>入力用シートのコンボボックスで選択したものが反映される</t>
        </r>
      </text>
    </comment>
  </commentList>
</comments>
</file>

<file path=xl/sharedStrings.xml><?xml version="1.0" encoding="utf-8"?>
<sst xmlns="http://schemas.openxmlformats.org/spreadsheetml/2006/main" count="399" uniqueCount="243">
  <si>
    <t>年</t>
    <rPh sb="0" eb="1">
      <t>ネン</t>
    </rPh>
    <phoneticPr fontId="1"/>
  </si>
  <si>
    <t>日</t>
    <rPh sb="0" eb="1">
      <t>ヒ</t>
    </rPh>
    <phoneticPr fontId="1"/>
  </si>
  <si>
    <t>-</t>
    <phoneticPr fontId="1"/>
  </si>
  <si>
    <t>お届け印</t>
    <rPh sb="1" eb="2">
      <t>トド</t>
    </rPh>
    <rPh sb="3" eb="4">
      <t>イン</t>
    </rPh>
    <phoneticPr fontId="1"/>
  </si>
  <si>
    <t>ゆうちょ銀行</t>
    <rPh sb="4" eb="6">
      <t>ギンコウ</t>
    </rPh>
    <phoneticPr fontId="1"/>
  </si>
  <si>
    <t>翌月末振替</t>
    <rPh sb="0" eb="3">
      <t>ヨクゲツマツ</t>
    </rPh>
    <rPh sb="3" eb="5">
      <t>フリカエ</t>
    </rPh>
    <phoneticPr fontId="1"/>
  </si>
  <si>
    <t>１年前納</t>
    <phoneticPr fontId="1"/>
  </si>
  <si>
    <t>当月末振替
（早割）</t>
    <phoneticPr fontId="1"/>
  </si>
  <si>
    <t>２年前納</t>
    <phoneticPr fontId="1"/>
  </si>
  <si>
    <t>金融機関等使用欄</t>
    <rPh sb="0" eb="2">
      <t>キンユウ</t>
    </rPh>
    <rPh sb="2" eb="4">
      <t>キカン</t>
    </rPh>
    <rPh sb="4" eb="5">
      <t>トウ</t>
    </rPh>
    <rPh sb="5" eb="7">
      <t>シヨウ</t>
    </rPh>
    <rPh sb="7" eb="8">
      <t>ラン</t>
    </rPh>
    <phoneticPr fontId="1"/>
  </si>
  <si>
    <t>不備返却理由</t>
    <rPh sb="0" eb="2">
      <t>フビ</t>
    </rPh>
    <rPh sb="2" eb="4">
      <t>ヘンキャク</t>
    </rPh>
    <rPh sb="4" eb="6">
      <t>リユウ</t>
    </rPh>
    <phoneticPr fontId="1"/>
  </si>
  <si>
    <t>金融機関使用欄</t>
    <rPh sb="0" eb="2">
      <t>キンユウ</t>
    </rPh>
    <rPh sb="2" eb="4">
      <t>キカン</t>
    </rPh>
    <rPh sb="4" eb="6">
      <t>シヨウ</t>
    </rPh>
    <rPh sb="6" eb="7">
      <t>ラン</t>
    </rPh>
    <phoneticPr fontId="1"/>
  </si>
  <si>
    <t>〒</t>
    <phoneticPr fontId="1"/>
  </si>
  <si>
    <t>令和</t>
    <rPh sb="0" eb="2">
      <t>レイワ</t>
    </rPh>
    <phoneticPr fontId="1"/>
  </si>
  <si>
    <t>確認欄</t>
    <rPh sb="0" eb="2">
      <t>カクニン</t>
    </rPh>
    <rPh sb="2" eb="3">
      <t>ラン</t>
    </rPh>
    <phoneticPr fontId="1"/>
  </si>
  <si>
    <t>様式コード</t>
    <rPh sb="0" eb="2">
      <t>ヨウシキ</t>
    </rPh>
    <phoneticPr fontId="1"/>
  </si>
  <si>
    <t>住所：</t>
    <rPh sb="0" eb="2">
      <t>ジュウショ</t>
    </rPh>
    <phoneticPr fontId="1"/>
  </si>
  <si>
    <t>電話番号：</t>
    <rPh sb="0" eb="4">
      <t>デンワバンゴウ</t>
    </rPh>
    <phoneticPr fontId="1"/>
  </si>
  <si>
    <t>被保険者氏名：</t>
    <rPh sb="0" eb="6">
      <t>ヒホケンシャシメイ</t>
    </rPh>
    <phoneticPr fontId="1"/>
  </si>
  <si>
    <t>（ﾌﾘｶﾞﾅ）　</t>
    <phoneticPr fontId="1"/>
  </si>
  <si>
    <t>市区町村</t>
    <rPh sb="0" eb="4">
      <t>シクチョウソン</t>
    </rPh>
    <phoneticPr fontId="1"/>
  </si>
  <si>
    <t>日本年金機構</t>
    <rPh sb="0" eb="6">
      <t>ニホンネンキンキコウ</t>
    </rPh>
    <phoneticPr fontId="1"/>
  </si>
  <si>
    <t>基礎年金番号</t>
    <rPh sb="0" eb="6">
      <t>キソネンキンバンゴウ</t>
    </rPh>
    <phoneticPr fontId="1"/>
  </si>
  <si>
    <t>金融機関
コード</t>
    <rPh sb="0" eb="4">
      <t>キンユウキカン</t>
    </rPh>
    <phoneticPr fontId="1"/>
  </si>
  <si>
    <t>支店
コード</t>
    <rPh sb="0" eb="2">
      <t>シテン</t>
    </rPh>
    <phoneticPr fontId="1"/>
  </si>
  <si>
    <t>生年月日</t>
    <rPh sb="0" eb="4">
      <t>セイネンガッピ</t>
    </rPh>
    <phoneticPr fontId="1"/>
  </si>
  <si>
    <t>－</t>
    <phoneticPr fontId="1"/>
  </si>
  <si>
    <t>振替方法のみ変更</t>
    <rPh sb="0" eb="2">
      <t>フリカエ</t>
    </rPh>
    <rPh sb="2" eb="4">
      <t>ホウホウ</t>
    </rPh>
    <rPh sb="6" eb="8">
      <t>ヘンコウ</t>
    </rPh>
    <phoneticPr fontId="1"/>
  </si>
  <si>
    <t>月</t>
    <rPh sb="0" eb="1">
      <t>ゲツ</t>
    </rPh>
    <phoneticPr fontId="1"/>
  </si>
  <si>
    <t>金融機関名</t>
    <rPh sb="0" eb="2">
      <t>キンユウ</t>
    </rPh>
    <rPh sb="2" eb="4">
      <t>キカン</t>
    </rPh>
    <rPh sb="4" eb="5">
      <t>メイ</t>
    </rPh>
    <phoneticPr fontId="1"/>
  </si>
  <si>
    <t>預金種別</t>
    <rPh sb="0" eb="4">
      <t>ヨキンシュベツ</t>
    </rPh>
    <phoneticPr fontId="1"/>
  </si>
  <si>
    <r>
      <t xml:space="preserve">口座番号
</t>
    </r>
    <r>
      <rPr>
        <sz val="6"/>
        <color theme="1"/>
        <rFont val="ＭＳ Ｐゴシック"/>
        <family val="3"/>
        <charset val="128"/>
        <scheme val="minor"/>
      </rPr>
      <t>（右詰めで記入）</t>
    </r>
    <rPh sb="0" eb="2">
      <t>コウザ</t>
    </rPh>
    <rPh sb="2" eb="4">
      <t>バンゴウ</t>
    </rPh>
    <rPh sb="6" eb="8">
      <t>ミギヅ</t>
    </rPh>
    <rPh sb="10" eb="12">
      <t>キニュウ</t>
    </rPh>
    <phoneticPr fontId="1"/>
  </si>
  <si>
    <r>
      <t>銀行区分</t>
    </r>
    <r>
      <rPr>
        <sz val="6"/>
        <color theme="1"/>
        <rFont val="ＭＳ Ｐゴシック"/>
        <family val="3"/>
        <charset val="128"/>
        <scheme val="minor"/>
      </rPr>
      <t>（いずれかを選択）</t>
    </r>
    <rPh sb="0" eb="2">
      <t>ギンコウ</t>
    </rPh>
    <rPh sb="2" eb="4">
      <t>クブン</t>
    </rPh>
    <rPh sb="10" eb="12">
      <t>センタク</t>
    </rPh>
    <phoneticPr fontId="1"/>
  </si>
  <si>
    <t>口座名義人</t>
    <rPh sb="0" eb="5">
      <t>コウザメイギニン</t>
    </rPh>
    <phoneticPr fontId="1"/>
  </si>
  <si>
    <t>種目コード</t>
    <rPh sb="0" eb="2">
      <t>シュモク</t>
    </rPh>
    <phoneticPr fontId="1"/>
  </si>
  <si>
    <t>契約種別
コード</t>
    <rPh sb="0" eb="4">
      <t>ケイヤクシュベツ</t>
    </rPh>
    <phoneticPr fontId="1"/>
  </si>
  <si>
    <t>通帳記号</t>
    <rPh sb="0" eb="4">
      <t>ツウチョウキゴウ</t>
    </rPh>
    <phoneticPr fontId="1"/>
  </si>
  <si>
    <t>通帳番号（右詰めで記入）</t>
    <rPh sb="0" eb="2">
      <t>ツウチョウ</t>
    </rPh>
    <rPh sb="2" eb="4">
      <t>バンゴウ</t>
    </rPh>
    <rPh sb="5" eb="7">
      <t>ミギヅ</t>
    </rPh>
    <rPh sb="9" eb="11">
      <t>キニュウ</t>
    </rPh>
    <phoneticPr fontId="1"/>
  </si>
  <si>
    <t>②．携帯電話</t>
    <rPh sb="2" eb="6">
      <t>ケイタイデンワ</t>
    </rPh>
    <phoneticPr fontId="1"/>
  </si>
  <si>
    <t>（</t>
    <phoneticPr fontId="1"/>
  </si>
  <si>
    <t>）</t>
    <phoneticPr fontId="1"/>
  </si>
  <si>
    <t>取扱金融機関等　御中</t>
    <rPh sb="0" eb="2">
      <t>トリアツカ</t>
    </rPh>
    <rPh sb="2" eb="4">
      <t>キンユウ</t>
    </rPh>
    <rPh sb="4" eb="6">
      <t>キカン</t>
    </rPh>
    <rPh sb="6" eb="7">
      <t>トウ</t>
    </rPh>
    <rPh sb="8" eb="10">
      <t>オンチュウ</t>
    </rPh>
    <phoneticPr fontId="1"/>
  </si>
  <si>
    <t>２枚目（金融機関・ゆうちょ銀行用）</t>
    <rPh sb="4" eb="6">
      <t>キンユウ</t>
    </rPh>
    <rPh sb="6" eb="8">
      <t>キカン</t>
    </rPh>
    <rPh sb="13" eb="15">
      <t>ギンコウ</t>
    </rPh>
    <phoneticPr fontId="1"/>
  </si>
  <si>
    <t>１枚目（年金事務所用）</t>
    <phoneticPr fontId="1"/>
  </si>
  <si>
    <t>月</t>
    <rPh sb="0" eb="1">
      <t>ガツ</t>
    </rPh>
    <phoneticPr fontId="1"/>
  </si>
  <si>
    <t>日</t>
    <rPh sb="0" eb="1">
      <t>ニチ</t>
    </rPh>
    <phoneticPr fontId="1"/>
  </si>
  <si>
    <t>〇</t>
    <phoneticPr fontId="1"/>
  </si>
  <si>
    <t>Ａ</t>
    <phoneticPr fontId="1"/>
  </si>
  <si>
    <t>Ｂ</t>
    <phoneticPr fontId="1"/>
  </si>
  <si>
    <t>預金種別</t>
    <rPh sb="0" eb="4">
      <t>ヨキンシュベツ</t>
    </rPh>
    <phoneticPr fontId="1"/>
  </si>
  <si>
    <t>口座番号</t>
    <rPh sb="0" eb="4">
      <t>コウザバンゴウ</t>
    </rPh>
    <phoneticPr fontId="1"/>
  </si>
  <si>
    <t>通帳番号</t>
    <rPh sb="0" eb="2">
      <t>ツウチョウ</t>
    </rPh>
    <rPh sb="2" eb="4">
      <t>バンゴウ</t>
    </rPh>
    <phoneticPr fontId="1"/>
  </si>
  <si>
    <t>通帳記号</t>
    <rPh sb="0" eb="4">
      <t>ツウチョウキゴウ</t>
    </rPh>
    <phoneticPr fontId="1"/>
  </si>
  <si>
    <t>－</t>
    <phoneticPr fontId="1"/>
  </si>
  <si>
    <t>３　住所</t>
    <rPh sb="2" eb="4">
      <t>ジュウショ</t>
    </rPh>
    <phoneticPr fontId="1"/>
  </si>
  <si>
    <t>１　申出日</t>
    <rPh sb="2" eb="4">
      <t>モウシデ</t>
    </rPh>
    <rPh sb="4" eb="5">
      <t>ビ</t>
    </rPh>
    <phoneticPr fontId="1"/>
  </si>
  <si>
    <t>２　郵便番号</t>
    <rPh sb="2" eb="6">
      <t>ユウビンバンゴウ</t>
    </rPh>
    <phoneticPr fontId="1"/>
  </si>
  <si>
    <t>６　電話番号</t>
    <rPh sb="2" eb="4">
      <t>デンワ</t>
    </rPh>
    <rPh sb="4" eb="6">
      <t>バンゴウ</t>
    </rPh>
    <phoneticPr fontId="1"/>
  </si>
  <si>
    <t>７　生年月日</t>
    <rPh sb="2" eb="6">
      <t>セイネンガッピ</t>
    </rPh>
    <phoneticPr fontId="1"/>
  </si>
  <si>
    <t>８　基礎年金番号</t>
    <rPh sb="2" eb="4">
      <t>キソ</t>
    </rPh>
    <rPh sb="4" eb="6">
      <t>ネンキン</t>
    </rPh>
    <rPh sb="6" eb="8">
      <t>バンゴウ</t>
    </rPh>
    <phoneticPr fontId="1"/>
  </si>
  <si>
    <t>４　被保険者氏名</t>
    <rPh sb="2" eb="6">
      <t>ヒホケンシャ</t>
    </rPh>
    <rPh sb="6" eb="8">
      <t>シメイ</t>
    </rPh>
    <phoneticPr fontId="1"/>
  </si>
  <si>
    <t>５　氏名フリガナ</t>
    <rPh sb="2" eb="4">
      <t>シメイ</t>
    </rPh>
    <phoneticPr fontId="1"/>
  </si>
  <si>
    <t>１　振替方法のみ変更</t>
    <rPh sb="2" eb="4">
      <t>フリカエ</t>
    </rPh>
    <rPh sb="4" eb="6">
      <t>ホウホウ</t>
    </rPh>
    <rPh sb="8" eb="10">
      <t>ヘンコウ</t>
    </rPh>
    <phoneticPr fontId="1"/>
  </si>
  <si>
    <t>２　指定預金口座</t>
    <rPh sb="2" eb="4">
      <t>シテイ</t>
    </rPh>
    <rPh sb="4" eb="6">
      <t>ヨキン</t>
    </rPh>
    <rPh sb="6" eb="8">
      <t>コウザ</t>
    </rPh>
    <phoneticPr fontId="1"/>
  </si>
  <si>
    <t>イ．ゆうちょ銀行</t>
    <rPh sb="6" eb="8">
      <t>ギンコウ</t>
    </rPh>
    <phoneticPr fontId="1"/>
  </si>
  <si>
    <t>１．銀行</t>
    <rPh sb="2" eb="4">
      <t>ギンコウ</t>
    </rPh>
    <phoneticPr fontId="1"/>
  </si>
  <si>
    <t>１．普通</t>
    <rPh sb="2" eb="4">
      <t>フツウ</t>
    </rPh>
    <phoneticPr fontId="1"/>
  </si>
  <si>
    <t>２．当座</t>
    <rPh sb="2" eb="4">
      <t>トウザ</t>
    </rPh>
    <phoneticPr fontId="1"/>
  </si>
  <si>
    <t>２．信用金庫</t>
    <rPh sb="2" eb="6">
      <t>シンヨウキンコ</t>
    </rPh>
    <phoneticPr fontId="1"/>
  </si>
  <si>
    <t>３．信用組合</t>
    <rPh sb="2" eb="6">
      <t>シンヨウクミアイ</t>
    </rPh>
    <phoneticPr fontId="1"/>
  </si>
  <si>
    <t>４．労働金庫</t>
    <rPh sb="2" eb="6">
      <t>ロウドウキンコ</t>
    </rPh>
    <phoneticPr fontId="1"/>
  </si>
  <si>
    <t>１．本店</t>
    <rPh sb="2" eb="4">
      <t>ホンテン</t>
    </rPh>
    <phoneticPr fontId="1"/>
  </si>
  <si>
    <t>２．支店</t>
    <rPh sb="2" eb="4">
      <t>シテン</t>
    </rPh>
    <phoneticPr fontId="1"/>
  </si>
  <si>
    <t>３．本所</t>
    <rPh sb="2" eb="4">
      <t>ホンショ</t>
    </rPh>
    <phoneticPr fontId="1"/>
  </si>
  <si>
    <t>４．支所</t>
    <rPh sb="2" eb="4">
      <t>シショ</t>
    </rPh>
    <phoneticPr fontId="1"/>
  </si>
  <si>
    <t>１．自宅</t>
    <rPh sb="2" eb="4">
      <t>ジタク</t>
    </rPh>
    <phoneticPr fontId="1"/>
  </si>
  <si>
    <t>２．携帯電話</t>
    <rPh sb="2" eb="6">
      <t>ケイタイデンワ</t>
    </rPh>
    <phoneticPr fontId="1"/>
  </si>
  <si>
    <t>３．勤務先</t>
    <rPh sb="2" eb="5">
      <t>キンムサキ</t>
    </rPh>
    <phoneticPr fontId="1"/>
  </si>
  <si>
    <t>４．その他</t>
    <rPh sb="4" eb="5">
      <t>タ</t>
    </rPh>
    <phoneticPr fontId="1"/>
  </si>
  <si>
    <t>５．昭和</t>
    <rPh sb="2" eb="4">
      <t>ショウワ</t>
    </rPh>
    <phoneticPr fontId="1"/>
  </si>
  <si>
    <t>７．平成</t>
    <rPh sb="2" eb="4">
      <t>ヘイセイ</t>
    </rPh>
    <phoneticPr fontId="1"/>
  </si>
  <si>
    <t>⑤．昭和</t>
    <rPh sb="2" eb="4">
      <t>ショウワ</t>
    </rPh>
    <phoneticPr fontId="1"/>
  </si>
  <si>
    <t>⑦．平成</t>
    <rPh sb="2" eb="4">
      <t>ヘイセイ</t>
    </rPh>
    <phoneticPr fontId="1"/>
  </si>
  <si>
    <t>選択用</t>
    <rPh sb="0" eb="3">
      <t>センタクヨウ</t>
    </rPh>
    <phoneticPr fontId="1"/>
  </si>
  <si>
    <t>反映用</t>
    <rPh sb="0" eb="2">
      <t>ハンエイ</t>
    </rPh>
    <rPh sb="2" eb="3">
      <t>ヨウ</t>
    </rPh>
    <phoneticPr fontId="1"/>
  </si>
  <si>
    <t>①．銀行</t>
    <rPh sb="2" eb="4">
      <t>ギンコウ</t>
    </rPh>
    <phoneticPr fontId="1"/>
  </si>
  <si>
    <t>②．信用金庫</t>
    <rPh sb="2" eb="6">
      <t>シンヨウキンコ</t>
    </rPh>
    <phoneticPr fontId="1"/>
  </si>
  <si>
    <t>③．信用組合</t>
    <rPh sb="2" eb="6">
      <t>シンヨウクミアイ</t>
    </rPh>
    <phoneticPr fontId="1"/>
  </si>
  <si>
    <t>④．労働金庫</t>
    <rPh sb="2" eb="6">
      <t>ロウドウキンコ</t>
    </rPh>
    <phoneticPr fontId="1"/>
  </si>
  <si>
    <t>①．本店</t>
    <rPh sb="2" eb="4">
      <t>ホンテン</t>
    </rPh>
    <phoneticPr fontId="1"/>
  </si>
  <si>
    <t>②．支店</t>
    <rPh sb="2" eb="4">
      <t>シテン</t>
    </rPh>
    <phoneticPr fontId="1"/>
  </si>
  <si>
    <t>③．本所</t>
    <rPh sb="2" eb="4">
      <t>ホンショ</t>
    </rPh>
    <phoneticPr fontId="1"/>
  </si>
  <si>
    <t>④．支所</t>
    <rPh sb="2" eb="4">
      <t>シショ</t>
    </rPh>
    <phoneticPr fontId="1"/>
  </si>
  <si>
    <t>①．普通</t>
    <rPh sb="2" eb="4">
      <t>フツウ</t>
    </rPh>
    <phoneticPr fontId="1"/>
  </si>
  <si>
    <t>②．当座</t>
    <rPh sb="2" eb="4">
      <t>トウザ</t>
    </rPh>
    <phoneticPr fontId="1"/>
  </si>
  <si>
    <t>①．自宅</t>
    <rPh sb="2" eb="4">
      <t>ジタク</t>
    </rPh>
    <phoneticPr fontId="1"/>
  </si>
  <si>
    <t>③．勤務先</t>
    <rPh sb="2" eb="5">
      <t>キンムサキ</t>
    </rPh>
    <phoneticPr fontId="1"/>
  </si>
  <si>
    <t>④．その他</t>
    <rPh sb="4" eb="5">
      <t>タ</t>
    </rPh>
    <phoneticPr fontId="1"/>
  </si>
  <si>
    <t>イ．ゆうちょ銀行で口座振替を希望する場合</t>
    <rPh sb="6" eb="8">
      <t>ギンコウ</t>
    </rPh>
    <rPh sb="9" eb="11">
      <t>コウザ</t>
    </rPh>
    <rPh sb="11" eb="13">
      <t>フリカエ</t>
    </rPh>
    <rPh sb="14" eb="16">
      <t>キボウ</t>
    </rPh>
    <rPh sb="18" eb="20">
      <t>バアイ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</si>
  <si>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</si>
  <si>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</si>
  <si>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</si>
  <si>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</si>
  <si>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口座番号（銀行）</t>
    <rPh sb="0" eb="4">
      <t>コウザバンゴウ</t>
    </rPh>
    <rPh sb="5" eb="7">
      <t>ギンコウ</t>
    </rPh>
    <phoneticPr fontId="1"/>
  </si>
  <si>
    <t>金融機関名</t>
    <rPh sb="0" eb="4">
      <t>キンユウキカン</t>
    </rPh>
    <rPh sb="4" eb="5">
      <t>メイ</t>
    </rPh>
    <phoneticPr fontId="1"/>
  </si>
  <si>
    <t>支店名</t>
    <rPh sb="0" eb="3">
      <t>シテンメイ</t>
    </rPh>
    <phoneticPr fontId="1"/>
  </si>
  <si>
    <t>ア．銀行等</t>
    <rPh sb="2" eb="4">
      <t>ギンコウ</t>
    </rPh>
    <rPh sb="4" eb="5">
      <t>トウ</t>
    </rPh>
    <phoneticPr fontId="1"/>
  </si>
  <si>
    <t>通帳記号</t>
    <rPh sb="0" eb="2">
      <t>ツウチョウ</t>
    </rPh>
    <rPh sb="2" eb="4">
      <t>キゴウ</t>
    </rPh>
    <phoneticPr fontId="1"/>
  </si>
  <si>
    <t>通帳番号</t>
    <rPh sb="0" eb="2">
      <t>ツウチョウ</t>
    </rPh>
    <rPh sb="2" eb="4">
      <t>バンゴウ</t>
    </rPh>
    <phoneticPr fontId="1"/>
  </si>
  <si>
    <t>通帳記号（枝番）</t>
    <rPh sb="0" eb="4">
      <t>ツウチョウキゴウ</t>
    </rPh>
    <rPh sb="5" eb="7">
      <t>エダバン</t>
    </rPh>
    <phoneticPr fontId="1"/>
  </si>
  <si>
    <t>ア．ゆうちょ銀行以外の銀行で口座振替を希望する場合</t>
    <phoneticPr fontId="1"/>
  </si>
  <si>
    <t>…プルダウンから選択</t>
    <rPh sb="8" eb="10">
      <t>センタク</t>
    </rPh>
    <phoneticPr fontId="1"/>
  </si>
  <si>
    <t>…入力</t>
    <rPh sb="1" eb="3">
      <t>ニュウリョク</t>
    </rPh>
    <phoneticPr fontId="1"/>
  </si>
  <si>
    <t>←申出書反映用</t>
    <rPh sb="1" eb="4">
      <t>モウシデショ</t>
    </rPh>
    <rPh sb="4" eb="6">
      <t>ハンエイ</t>
    </rPh>
    <rPh sb="6" eb="7">
      <t>ヨウ</t>
    </rPh>
    <phoneticPr fontId="1"/>
  </si>
  <si>
    <t>←申出書反映用</t>
    <rPh sb="1" eb="7">
      <t>モウシデショハンエイヨウ</t>
    </rPh>
    <phoneticPr fontId="1"/>
  </si>
  <si>
    <t>←2桁に変換</t>
    <rPh sb="2" eb="3">
      <t>ケタ</t>
    </rPh>
    <rPh sb="4" eb="6">
      <t>ヘンカン</t>
    </rPh>
    <phoneticPr fontId="1"/>
  </si>
  <si>
    <t>←7桁に変換</t>
    <rPh sb="2" eb="3">
      <t>ケタ</t>
    </rPh>
    <rPh sb="4" eb="6">
      <t>ヘンカン</t>
    </rPh>
    <phoneticPr fontId="1"/>
  </si>
  <si>
    <t>←8桁に変換</t>
    <rPh sb="2" eb="3">
      <t>ケタ</t>
    </rPh>
    <rPh sb="4" eb="6">
      <t>ヘンカン</t>
    </rPh>
    <phoneticPr fontId="1"/>
  </si>
  <si>
    <t>←変換</t>
    <rPh sb="1" eb="3">
      <t>ヘンカン</t>
    </rPh>
    <phoneticPr fontId="1"/>
  </si>
  <si>
    <t>9999</t>
    <phoneticPr fontId="1"/>
  </si>
  <si>
    <t>-</t>
    <phoneticPr fontId="1"/>
  </si>
  <si>
    <t>※入力例のシートを参照し、色付きの欄を入力してください。</t>
    <rPh sb="1" eb="3">
      <t>ニュウリョク</t>
    </rPh>
    <rPh sb="3" eb="4">
      <t>レイ</t>
    </rPh>
    <rPh sb="9" eb="11">
      <t>サンショウ</t>
    </rPh>
    <rPh sb="13" eb="15">
      <t>イロツ</t>
    </rPh>
    <rPh sb="17" eb="18">
      <t>ラン</t>
    </rPh>
    <rPh sb="19" eb="21">
      <t>ニュウリョク</t>
    </rPh>
    <phoneticPr fontId="1"/>
  </si>
  <si>
    <t xml:space="preserve"> 氏名</t>
    <phoneticPr fontId="1"/>
  </si>
  <si>
    <t xml:space="preserve"> フリガナ</t>
    <phoneticPr fontId="1"/>
  </si>
  <si>
    <t>６カ月前納</t>
    <rPh sb="2" eb="3">
      <t>ゲツ</t>
    </rPh>
    <phoneticPr fontId="1"/>
  </si>
  <si>
    <t>国民年金保険料口座振替納付（変更）申出書
兼 還付金振込方法（変更）申出書</t>
    <rPh sb="21" eb="22">
      <t>ケン</t>
    </rPh>
    <rPh sb="23" eb="28">
      <t>カンプキンフリコミ</t>
    </rPh>
    <rPh sb="28" eb="30">
      <t>ホウホウ</t>
    </rPh>
    <rPh sb="31" eb="33">
      <t>ヘンコウ</t>
    </rPh>
    <rPh sb="34" eb="37">
      <t>モウシデショ</t>
    </rPh>
    <phoneticPr fontId="1"/>
  </si>
  <si>
    <t>日本年金機構理事長　あて</t>
    <rPh sb="0" eb="2">
      <t>ニホン</t>
    </rPh>
    <rPh sb="2" eb="4">
      <t>ネンキン</t>
    </rPh>
    <rPh sb="4" eb="6">
      <t>キコウ</t>
    </rPh>
    <rPh sb="6" eb="9">
      <t>リジチョウ</t>
    </rPh>
    <phoneticPr fontId="1"/>
  </si>
  <si>
    <t>振替方法のみ変更する場合は、「指定預金口座」欄の記入、お届け印の押印は不要です。</t>
    <phoneticPr fontId="1"/>
  </si>
  <si>
    <t>指定預金口座</t>
    <rPh sb="0" eb="2">
      <t>シテイ</t>
    </rPh>
    <rPh sb="2" eb="4">
      <t>ヨキン</t>
    </rPh>
    <rPh sb="4" eb="6">
      <t>コウザ</t>
    </rPh>
    <phoneticPr fontId="1"/>
  </si>
  <si>
    <t>支店
コード</t>
    <rPh sb="0" eb="2">
      <t>シテン</t>
    </rPh>
    <phoneticPr fontId="1"/>
  </si>
  <si>
    <t>ﾌﾘｶﾞﾅ</t>
    <phoneticPr fontId="1"/>
  </si>
  <si>
    <t>振替方法</t>
    <rPh sb="0" eb="2">
      <t>フリカエ</t>
    </rPh>
    <rPh sb="2" eb="4">
      <t>ホウホウ</t>
    </rPh>
    <phoneticPr fontId="1"/>
  </si>
  <si>
    <t>６カ月前納</t>
    <phoneticPr fontId="1"/>
  </si>
  <si>
    <t>還付金振込方法のみ申出</t>
    <rPh sb="0" eb="3">
      <t>カンプキン</t>
    </rPh>
    <rPh sb="3" eb="5">
      <t>フリコミ</t>
    </rPh>
    <rPh sb="5" eb="7">
      <t>ホウホウ</t>
    </rPh>
    <rPh sb="9" eb="11">
      <t>モウシデ</t>
    </rPh>
    <phoneticPr fontId="1"/>
  </si>
  <si>
    <t>口座振替納付申出（変更申出を含む）を行う場合は、左の「還付金振込方法のみ申出」欄に○をつける必要はありません。</t>
    <phoneticPr fontId="1"/>
  </si>
  <si>
    <t>太線枠内の必要事項をご記入ください。数字の記載された
項目は該当する項目に〇をつけてください。</t>
    <phoneticPr fontId="1"/>
  </si>
  <si>
    <t>還付金振込方法のみをこの用紙で申出する場合は、下記「A.被保険者」欄をご記入いただき、用紙下部「Ｃ. 還付金振込方法」欄の
記載事項をご確認のうえ、「還付金振込方法のみ申出」に〇をつけてください。</t>
    <phoneticPr fontId="1"/>
  </si>
  <si>
    <r>
      <t>銀行等またはゆうちょ銀行のいずれかを選んで記入し</t>
    </r>
    <r>
      <rPr>
        <b/>
        <sz val="9"/>
        <rFont val="ＭＳ Ｐゴシック"/>
        <family val="3"/>
        <charset val="128"/>
        <scheme val="minor"/>
      </rPr>
      <t>、２枚目に</t>
    </r>
    <r>
      <rPr>
        <b/>
        <sz val="9"/>
        <color theme="1"/>
        <rFont val="ＭＳ Ｐゴシック"/>
        <family val="3"/>
        <charset val="128"/>
        <scheme val="minor"/>
      </rPr>
      <t>押印してください。
なお、振替方法のみ変更する場合（口座に変更がない場合）は、「振替方法のみ変更」欄に〇のうえ、振替方法を選択してください。</t>
    </r>
    <phoneticPr fontId="1"/>
  </si>
  <si>
    <t>希望しません</t>
    <rPh sb="0" eb="2">
      <t>キボウ</t>
    </rPh>
    <phoneticPr fontId="1"/>
  </si>
  <si>
    <t>〇 振替開始（予定）　令和　　　年　　　月末日から（金融機関の休業日の場合は翌営業日から）</t>
    <phoneticPr fontId="1"/>
  </si>
  <si>
    <t xml:space="preserve"> １.記載事項等不備
 　□　届出印
 　□　店名・預金種別
 　□　口座番号
 　□　口座名義
 　□　口座なし
 ２.その他
 　（　　　　　　　　　　）</t>
    <rPh sb="3" eb="5">
      <t>キサイ</t>
    </rPh>
    <rPh sb="5" eb="7">
      <t>ジコウ</t>
    </rPh>
    <rPh sb="7" eb="8">
      <t>トウ</t>
    </rPh>
    <rPh sb="8" eb="10">
      <t>フビ</t>
    </rPh>
    <rPh sb="15" eb="18">
      <t>トドケデイン</t>
    </rPh>
    <rPh sb="23" eb="25">
      <t>テンメイ</t>
    </rPh>
    <rPh sb="26" eb="28">
      <t>ヨキン</t>
    </rPh>
    <rPh sb="28" eb="30">
      <t>シュベツ</t>
    </rPh>
    <rPh sb="35" eb="37">
      <t>コウザ</t>
    </rPh>
    <rPh sb="37" eb="39">
      <t>バンゴウ</t>
    </rPh>
    <rPh sb="44" eb="46">
      <t>コウザ</t>
    </rPh>
    <rPh sb="46" eb="48">
      <t>メイギ</t>
    </rPh>
    <rPh sb="53" eb="55">
      <t>コウザ</t>
    </rPh>
    <rPh sb="63" eb="64">
      <t>タ</t>
    </rPh>
    <phoneticPr fontId="1"/>
  </si>
  <si>
    <t>国民年金保険料口座振替依頼書</t>
    <phoneticPr fontId="1"/>
  </si>
  <si>
    <t>太線枠内の必要事項をご記入ください。数字の記載された項目は該当する項目に〇をつけてください。</t>
    <phoneticPr fontId="1"/>
  </si>
  <si>
    <t>3　振替方法</t>
    <rPh sb="2" eb="4">
      <t>フリカエ</t>
    </rPh>
    <rPh sb="4" eb="6">
      <t>ホウホウ</t>
    </rPh>
    <phoneticPr fontId="1"/>
  </si>
  <si>
    <t xml:space="preserve"> （１）銀行区分</t>
    <phoneticPr fontId="1"/>
  </si>
  <si>
    <t xml:space="preserve"> （２）口座名義人</t>
    <phoneticPr fontId="1"/>
  </si>
  <si>
    <t>前月分の保険料を振替する方法です。</t>
    <phoneticPr fontId="1"/>
  </si>
  <si>
    <t>６カ月分の保険料をまとめて振替する方法です。</t>
    <phoneticPr fontId="1"/>
  </si>
  <si>
    <t>１年分の保険料をまとめて振替する方法です。</t>
    <phoneticPr fontId="1"/>
  </si>
  <si>
    <t>当月分の保険料を振替する方法です。</t>
    <phoneticPr fontId="1"/>
  </si>
  <si>
    <t>２年分の保険料をまとめて振替する方法です。</t>
    <phoneticPr fontId="1"/>
  </si>
  <si>
    <t>振替方法</t>
    <rPh sb="0" eb="4">
      <t>フリカエホウホウ</t>
    </rPh>
    <phoneticPr fontId="1"/>
  </si>
  <si>
    <t>振替方法の説明</t>
    <rPh sb="0" eb="4">
      <t>フリカエホウホウ</t>
    </rPh>
    <rPh sb="5" eb="7">
      <t>セツメイ</t>
    </rPh>
    <phoneticPr fontId="1"/>
  </si>
  <si>
    <t>前納期間</t>
    <rPh sb="0" eb="2">
      <t>ゼンノウ</t>
    </rPh>
    <rPh sb="2" eb="4">
      <t>キカン</t>
    </rPh>
    <phoneticPr fontId="1"/>
  </si>
  <si>
    <t>口座振替日</t>
    <rPh sb="0" eb="4">
      <t>コウザフリカエ</t>
    </rPh>
    <rPh sb="4" eb="5">
      <t>ヒ</t>
    </rPh>
    <phoneticPr fontId="1"/>
  </si>
  <si>
    <t>（上期）４月～９月</t>
    <phoneticPr fontId="1"/>
  </si>
  <si>
    <t>（下期）１０月～翌年３月</t>
    <phoneticPr fontId="1"/>
  </si>
  <si>
    <t>（上期）４月末日</t>
    <phoneticPr fontId="1"/>
  </si>
  <si>
    <t>（下期）１０月末日</t>
    <phoneticPr fontId="1"/>
  </si>
  <si>
    <t>翌月末日</t>
    <phoneticPr fontId="1"/>
  </si>
  <si>
    <t>－</t>
    <phoneticPr fontId="1"/>
  </si>
  <si>
    <t>４月～翌年３月</t>
    <phoneticPr fontId="1"/>
  </si>
  <si>
    <t>４月末日</t>
    <phoneticPr fontId="1"/>
  </si>
  <si>
    <t>４月～翌々年３月</t>
    <phoneticPr fontId="1"/>
  </si>
  <si>
    <t>当月末日</t>
    <phoneticPr fontId="1"/>
  </si>
  <si>
    <t>希望しない</t>
    <phoneticPr fontId="1"/>
  </si>
  <si>
    <t>コンボボックス</t>
    <phoneticPr fontId="1"/>
  </si>
  <si>
    <t>１　還付金振込方法</t>
    <phoneticPr fontId="1"/>
  </si>
  <si>
    <t>２　還付金振込方法のみ申出</t>
    <rPh sb="2" eb="5">
      <t>カンプキン</t>
    </rPh>
    <rPh sb="5" eb="7">
      <t>フリコミ</t>
    </rPh>
    <rPh sb="7" eb="9">
      <t>ホウホウ</t>
    </rPh>
    <rPh sb="11" eb="13">
      <t>モウシデ</t>
    </rPh>
    <phoneticPr fontId="1"/>
  </si>
  <si>
    <t>下記の表から希望する振替方法を選択してください。</t>
    <phoneticPr fontId="1"/>
  </si>
  <si>
    <t>国民年金保険料口座振替納付（変更）申出書 
    兼 還付金振込方法（変更）申出書　</t>
    <phoneticPr fontId="1"/>
  </si>
  <si>
    <t>還付金（払い戻し）が発生した場合の、還付金振込方法について入力してください。</t>
    <rPh sb="0" eb="3">
      <t>カンプキン</t>
    </rPh>
    <rPh sb="4" eb="5">
      <t>ハラ</t>
    </rPh>
    <rPh sb="6" eb="7">
      <t>モド</t>
    </rPh>
    <rPh sb="10" eb="12">
      <t>ハッセイ</t>
    </rPh>
    <rPh sb="14" eb="16">
      <t>バアイ</t>
    </rPh>
    <rPh sb="18" eb="21">
      <t>カンプキン</t>
    </rPh>
    <rPh sb="21" eb="23">
      <t>フリコミ</t>
    </rPh>
    <rPh sb="23" eb="25">
      <t>ホウホウ</t>
    </rPh>
    <rPh sb="29" eb="31">
      <t>ニュウリョク</t>
    </rPh>
    <phoneticPr fontId="1"/>
  </si>
  <si>
    <t>口座振替を行う被保険者のことについて入力してください。</t>
    <phoneticPr fontId="1"/>
  </si>
  <si>
    <t>口座振替を希望する口座について入力してください。</t>
    <phoneticPr fontId="1"/>
  </si>
  <si>
    <t>Ｃ</t>
    <phoneticPr fontId="1"/>
  </si>
  <si>
    <t>※ 還付金の「国民年金保険料の振替口座」への振込について、希望する場合は選択は不要です。</t>
    <rPh sb="36" eb="38">
      <t>センタク</t>
    </rPh>
    <rPh sb="39" eb="41">
      <t>フヨウ</t>
    </rPh>
    <phoneticPr fontId="1"/>
  </si>
  <si>
    <r>
      <rPr>
        <sz val="10"/>
        <color theme="1"/>
        <rFont val="ＭＳ Ｐゴシック"/>
        <family val="3"/>
        <charset val="128"/>
      </rPr>
      <t>以上で、入力項目は終了です。</t>
    </r>
    <r>
      <rPr>
        <sz val="9"/>
        <color theme="1"/>
        <rFont val="ＭＳ Ｐゴシック"/>
        <family val="3"/>
        <charset val="128"/>
      </rPr>
      <t xml:space="preserve">
入力内容にもれや誤りがないかご確認ください。
Ａ４用紙に</t>
    </r>
    <r>
      <rPr>
        <b/>
        <sz val="9"/>
        <color theme="1"/>
        <rFont val="ＭＳ Ｐゴシック"/>
        <family val="3"/>
        <charset val="128"/>
      </rPr>
      <t>片面</t>
    </r>
    <r>
      <rPr>
        <sz val="9"/>
        <color theme="1"/>
        <rFont val="ＭＳ Ｐゴシック"/>
        <family val="3"/>
        <charset val="128"/>
      </rPr>
      <t>で印刷いただき、「１枚目（年金事務所用）」「２枚目（金融機関・ゆうちょ銀行用）」をあわせてご提出ください。
なお、提出の際は、</t>
    </r>
    <r>
      <rPr>
        <b/>
        <u/>
        <sz val="10"/>
        <color theme="1"/>
        <rFont val="ＭＳ Ｐゴシック"/>
        <family val="3"/>
        <charset val="128"/>
      </rPr>
      <t>２枚目（金融機関・ゆうちょ銀行用）の</t>
    </r>
    <r>
      <rPr>
        <b/>
        <u/>
        <sz val="10"/>
        <color rgb="FFFF0000"/>
        <rFont val="ＭＳ Ｐゴシック"/>
        <family val="3"/>
        <charset val="128"/>
      </rPr>
      <t>「お届け印」欄に口座届出印を押印</t>
    </r>
    <r>
      <rPr>
        <b/>
        <u/>
        <sz val="9"/>
        <color theme="1"/>
        <rFont val="ＭＳ Ｐゴシック"/>
        <family val="3"/>
        <charset val="128"/>
      </rPr>
      <t>してください。</t>
    </r>
    <r>
      <rPr>
        <u/>
        <sz val="10"/>
        <color theme="1"/>
        <rFont val="ＭＳ Ｐゴシック"/>
        <family val="3"/>
        <charset val="128"/>
      </rPr>
      <t xml:space="preserve">
</t>
    </r>
    <r>
      <rPr>
        <sz val="9"/>
        <color theme="1"/>
        <rFont val="ＭＳ Ｐゴシック"/>
        <family val="3"/>
        <charset val="128"/>
      </rPr>
      <t>振替方法または還付金振込方法のみ変更の場合は、２枚目のご提出は不要です。</t>
    </r>
    <r>
      <rPr>
        <u/>
        <sz val="9"/>
        <color theme="1"/>
        <rFont val="ＭＳ Ｐゴシック"/>
        <family val="3"/>
        <charset val="128"/>
      </rPr>
      <t xml:space="preserve">
</t>
    </r>
    <r>
      <rPr>
        <sz val="9"/>
        <color theme="1"/>
        <rFont val="ＭＳ Ｐゴシック"/>
        <family val="3"/>
        <charset val="128"/>
      </rPr>
      <t>印刷した結果、氏名や住所等が印字できなかった場合は、手書きで余白に追記するか、空白にして再度印刷し手書きで記入してください。</t>
    </r>
    <rPh sb="15" eb="17">
      <t>ニュウリョク</t>
    </rPh>
    <rPh sb="17" eb="19">
      <t>ナイヨウ</t>
    </rPh>
    <rPh sb="23" eb="24">
      <t>アヤマ</t>
    </rPh>
    <rPh sb="30" eb="32">
      <t>カクニン</t>
    </rPh>
    <rPh sb="40" eb="42">
      <t>ヨウシ</t>
    </rPh>
    <rPh sb="43" eb="45">
      <t>カタメン</t>
    </rPh>
    <rPh sb="46" eb="48">
      <t>インサツ</t>
    </rPh>
    <rPh sb="102" eb="104">
      <t>テイシュツ</t>
    </rPh>
    <rPh sb="105" eb="106">
      <t>サイ</t>
    </rPh>
    <rPh sb="134" eb="136">
      <t>コウザ</t>
    </rPh>
    <rPh sb="136" eb="138">
      <t>トドケデ</t>
    </rPh>
    <rPh sb="138" eb="139">
      <t>イン</t>
    </rPh>
    <phoneticPr fontId="1"/>
  </si>
  <si>
    <t>○○区○○町11-11-111</t>
    <phoneticPr fontId="1"/>
  </si>
  <si>
    <t>111</t>
    <phoneticPr fontId="1"/>
  </si>
  <si>
    <t>1111</t>
    <phoneticPr fontId="1"/>
  </si>
  <si>
    <t>国年　次郎</t>
    <phoneticPr fontId="1"/>
  </si>
  <si>
    <t>コクネン　ジロウ</t>
    <phoneticPr fontId="1"/>
  </si>
  <si>
    <t>03</t>
    <phoneticPr fontId="1"/>
  </si>
  <si>
    <t>9999</t>
    <phoneticPr fontId="1"/>
  </si>
  <si>
    <t>999999</t>
    <phoneticPr fontId="1"/>
  </si>
  <si>
    <t>国年　次郎</t>
    <rPh sb="0" eb="2">
      <t>コクネン</t>
    </rPh>
    <rPh sb="3" eb="5">
      <t>ジロウ</t>
    </rPh>
    <phoneticPr fontId="1"/>
  </si>
  <si>
    <t>国民年金保険料の還付金（払い戻し）が発生した場合の、還付金振込方法について入力してください。</t>
    <rPh sb="8" eb="11">
      <t>カンプキン</t>
    </rPh>
    <rPh sb="12" eb="13">
      <t>ハラ</t>
    </rPh>
    <rPh sb="14" eb="15">
      <t>モド</t>
    </rPh>
    <rPh sb="18" eb="20">
      <t>ハッセイ</t>
    </rPh>
    <rPh sb="22" eb="24">
      <t>バアイ</t>
    </rPh>
    <rPh sb="26" eb="29">
      <t>カンプキン</t>
    </rPh>
    <rPh sb="29" eb="31">
      <t>フリコミ</t>
    </rPh>
    <rPh sb="31" eb="33">
      <t>ホウホウ</t>
    </rPh>
    <rPh sb="37" eb="39">
      <t>ニュウリョク</t>
    </rPh>
    <phoneticPr fontId="1"/>
  </si>
  <si>
    <r>
      <t>・「国民年金保険料の振替口座」への国民年金保険料の還付金の振込を</t>
    </r>
    <r>
      <rPr>
        <u val="double"/>
        <sz val="9"/>
        <color theme="1"/>
        <rFont val="メイリオ"/>
        <family val="3"/>
        <charset val="128"/>
      </rPr>
      <t>希望しない場合は</t>
    </r>
    <r>
      <rPr>
        <sz val="9"/>
        <color theme="1"/>
        <rFont val="メイリオ"/>
        <family val="3"/>
        <charset val="128"/>
      </rPr>
      <t>プルダウンから選択してください。
・還付金振込方法のみ申出を行う場合は、「２　還付金振込方法のみ申出」の〇を選択してください。</t>
    </r>
    <rPh sb="2" eb="4">
      <t>コクミン</t>
    </rPh>
    <rPh sb="4" eb="6">
      <t>ネンキン</t>
    </rPh>
    <rPh sb="6" eb="9">
      <t>ホケンリョウ</t>
    </rPh>
    <rPh sb="10" eb="12">
      <t>フリカエ</t>
    </rPh>
    <rPh sb="12" eb="14">
      <t>コウザ</t>
    </rPh>
    <rPh sb="32" eb="34">
      <t>キボウ</t>
    </rPh>
    <rPh sb="37" eb="39">
      <t>バアイ</t>
    </rPh>
    <rPh sb="47" eb="49">
      <t>センタク</t>
    </rPh>
    <phoneticPr fontId="1"/>
  </si>
  <si>
    <t>４</t>
    <phoneticPr fontId="1"/>
  </si>
  <si>
    <t>６</t>
    <phoneticPr fontId="1"/>
  </si>
  <si>
    <t>５</t>
    <phoneticPr fontId="1"/>
  </si>
  <si>
    <t>２</t>
    <phoneticPr fontId="1"/>
  </si>
  <si>
    <t>５．農業協同組合</t>
    <rPh sb="2" eb="4">
      <t>ノウギョウ</t>
    </rPh>
    <rPh sb="4" eb="6">
      <t>キョウドウ</t>
    </rPh>
    <rPh sb="6" eb="8">
      <t>クミアイ</t>
    </rPh>
    <phoneticPr fontId="1"/>
  </si>
  <si>
    <t>６．漁業協同組合</t>
    <rPh sb="2" eb="8">
      <t>ギョギョウキョウドウクミアイ</t>
    </rPh>
    <phoneticPr fontId="1"/>
  </si>
  <si>
    <t>⑤．農業協同組合</t>
    <rPh sb="2" eb="4">
      <t>ノウギョウ</t>
    </rPh>
    <rPh sb="4" eb="6">
      <t>キョウドウ</t>
    </rPh>
    <rPh sb="6" eb="8">
      <t>クミアイ</t>
    </rPh>
    <phoneticPr fontId="1"/>
  </si>
  <si>
    <t>⑥．漁業協同組合</t>
    <rPh sb="2" eb="4">
      <t>ギョギョウ</t>
    </rPh>
    <rPh sb="4" eb="6">
      <t>キョウドウ</t>
    </rPh>
    <rPh sb="6" eb="8">
      <t>クミアイ</t>
    </rPh>
    <phoneticPr fontId="1"/>
  </si>
  <si>
    <t>S1年</t>
    <phoneticPr fontId="1"/>
  </si>
  <si>
    <r>
      <t>※「６カ月前納」、「１年前納」、「当月末振替（早割）」、「２年前納」「２年前納（４月開始）」の場合は、割引された保険料を振替します。　
　</t>
    </r>
    <r>
      <rPr>
        <u/>
        <sz val="8"/>
        <color theme="1"/>
        <rFont val="メイリオ"/>
        <family val="3"/>
        <charset val="128"/>
      </rPr>
      <t>割引額が多いのは、「２年前納」、「２年前納（４月開始）」＞「１年前納」＞「６カ月前納」＞「当月末振替（早割）」の順</t>
    </r>
    <r>
      <rPr>
        <sz val="8"/>
        <color theme="1"/>
        <rFont val="メイリオ"/>
        <family val="3"/>
        <charset val="128"/>
      </rPr>
      <t>になります。</t>
    </r>
    <rPh sb="36" eb="37">
      <t>ネン</t>
    </rPh>
    <rPh sb="37" eb="39">
      <t>ゼンノウ</t>
    </rPh>
    <rPh sb="41" eb="42">
      <t>ガツ</t>
    </rPh>
    <rPh sb="42" eb="44">
      <t>カイシ</t>
    </rPh>
    <rPh sb="87" eb="88">
      <t>ネン</t>
    </rPh>
    <rPh sb="88" eb="90">
      <t>ゼンノウ</t>
    </rPh>
    <rPh sb="92" eb="93">
      <t>ガツ</t>
    </rPh>
    <rPh sb="93" eb="95">
      <t>カイシ</t>
    </rPh>
    <phoneticPr fontId="1"/>
  </si>
  <si>
    <t>ア．銀行等（ゆうちょ銀行を除く）</t>
    <phoneticPr fontId="1"/>
  </si>
  <si>
    <t>１年前納</t>
  </si>
  <si>
    <t>２年前納（４月開始）</t>
    <rPh sb="6" eb="7">
      <t>ガツ</t>
    </rPh>
    <rPh sb="7" eb="9">
      <t>カイシ</t>
    </rPh>
    <phoneticPr fontId="1"/>
  </si>
  <si>
    <t>２年前納</t>
    <rPh sb="1" eb="2">
      <t>ネン</t>
    </rPh>
    <rPh sb="2" eb="4">
      <t>ゼンノウ</t>
    </rPh>
    <phoneticPr fontId="1"/>
  </si>
  <si>
    <t>当月末振替（早割）</t>
    <rPh sb="0" eb="3">
      <t>トウゲツマツ</t>
    </rPh>
    <rPh sb="3" eb="5">
      <t>フリカエ</t>
    </rPh>
    <rPh sb="6" eb="8">
      <t>ハヤワリ</t>
    </rPh>
    <phoneticPr fontId="1"/>
  </si>
  <si>
    <t>※希望する振替方法の番号を〇で囲んでください。振替方法の詳細については、記入例の裏面「振替方法について」をご覧ください。
※振替方法のみ変更する場合についても、「Ｃ. 還付金振込方法」欄の記載事項をご確認ください。</t>
    <phoneticPr fontId="1"/>
  </si>
  <si>
    <t>※ 事務処理に日数を要しますので、申出をいただいた翌月以降に振替を開始します。</t>
    <phoneticPr fontId="1"/>
  </si>
  <si>
    <t>※ 振替方法「２」、「３」、「５」、「６」では前納分の初回振替の際に、振替方法「４」では初回振替の際に前月分の保険料を合わせて振替します。
　　（前月分については割引となりません。なお、前月分についてすでに納付されている場合は、前月分の振替は行いません。）</t>
    <phoneticPr fontId="1"/>
  </si>
  <si>
    <t>※ 提出は指定預金口座のある金融機関またはお近くの年金事務所へお願いします。その際は、もう一度、届出印、口座番号等のご確認を
　　お願いします。　　（振替方法のみ変更・還付金振込方法のみ申出の場合は、お近くの年金事務所へ提出をお願いします。）</t>
    <rPh sb="2" eb="4">
      <t>テイシュツ</t>
    </rPh>
    <rPh sb="5" eb="7">
      <t>シテイ</t>
    </rPh>
    <rPh sb="7" eb="9">
      <t>ヨキン</t>
    </rPh>
    <rPh sb="9" eb="11">
      <t>コウザ</t>
    </rPh>
    <rPh sb="14" eb="16">
      <t>キンユウ</t>
    </rPh>
    <rPh sb="16" eb="18">
      <t>キカン</t>
    </rPh>
    <rPh sb="22" eb="23">
      <t>チカ</t>
    </rPh>
    <rPh sb="25" eb="27">
      <t>ネンキン</t>
    </rPh>
    <rPh sb="27" eb="29">
      <t>ジム</t>
    </rPh>
    <rPh sb="29" eb="30">
      <t>ショ</t>
    </rPh>
    <rPh sb="32" eb="33">
      <t>ネガ</t>
    </rPh>
    <rPh sb="40" eb="41">
      <t>サイ</t>
    </rPh>
    <rPh sb="45" eb="47">
      <t>イチド</t>
    </rPh>
    <rPh sb="48" eb="51">
      <t>トドケデイン</t>
    </rPh>
    <rPh sb="52" eb="54">
      <t>コウザ</t>
    </rPh>
    <rPh sb="54" eb="56">
      <t>バンゴウ</t>
    </rPh>
    <rPh sb="56" eb="57">
      <t>トウ</t>
    </rPh>
    <rPh sb="59" eb="61">
      <t>カクニン</t>
    </rPh>
    <rPh sb="66" eb="67">
      <t>ネガ</t>
    </rPh>
    <rPh sb="75" eb="77">
      <t>フリカエ</t>
    </rPh>
    <rPh sb="77" eb="79">
      <t>ホウホウ</t>
    </rPh>
    <rPh sb="81" eb="83">
      <t>ヘンコウ</t>
    </rPh>
    <rPh sb="84" eb="87">
      <t>カンプキン</t>
    </rPh>
    <rPh sb="87" eb="89">
      <t>フリコミ</t>
    </rPh>
    <rPh sb="89" eb="91">
      <t>ホウホウ</t>
    </rPh>
    <rPh sb="93" eb="95">
      <t>モウシデ</t>
    </rPh>
    <rPh sb="96" eb="98">
      <t>バアイ</t>
    </rPh>
    <rPh sb="101" eb="102">
      <t>チカ</t>
    </rPh>
    <rPh sb="104" eb="106">
      <t>ネンキン</t>
    </rPh>
    <rPh sb="106" eb="108">
      <t>ジム</t>
    </rPh>
    <rPh sb="108" eb="109">
      <t>ショ</t>
    </rPh>
    <rPh sb="110" eb="112">
      <t>テイシュツ</t>
    </rPh>
    <rPh sb="114" eb="115">
      <t>ネガ</t>
    </rPh>
    <phoneticPr fontId="1"/>
  </si>
  <si>
    <t>私は、国民年金保険料を口座振替により納付したいので、
下記事項を確約のうえ依頼します。</t>
    <phoneticPr fontId="1"/>
  </si>
  <si>
    <t>　※ 事務処理に日数を要しますので、申出をいただいた翌月以降に振替を開始します。</t>
    <phoneticPr fontId="1"/>
  </si>
  <si>
    <t>　※ 提出は指定預金口座のある金融機関またはお近くの年金事務所へお願いします。
　　　その際は、もう一度、届出印、口座番号等のご確認をお願いします。　
　　　（振替方法のみ変更・還付金振込方法のみ申出の場合は、お近くの年金事務所へ
　　　 提出をお願いします。）</t>
    <phoneticPr fontId="1"/>
  </si>
  <si>
    <t>　※ 振替方法「２」、「３」、「５」、「６」では前納分の初回振替の際に、振替方法「４」では
　　  初回振替の際に前月分の保険料を合わせて振替します。
　  　（前月分については割引となりません。なお、前月分についてすでに納付されて
　   　いる場合は、前月分の振替は行いません。）</t>
    <phoneticPr fontId="1"/>
  </si>
  <si>
    <t>　〇　対象保険料      　   国民年金保険料
　〇　振替納入指定日　　納期の最終日
                             　　　 （金融機関の休業日の場合は翌営業日）
　〇　振替開始（予定）　  令和　　　年　　　月末日から
                                 　 （金融機関の休業日の場合は翌営業日から）</t>
    <phoneticPr fontId="1"/>
  </si>
  <si>
    <t>※希望する振替方法の番号を〇で囲んでください。振替方法の詳細については、記入例の裏面「振替方法について」をご覧ください。</t>
    <phoneticPr fontId="1"/>
  </si>
  <si>
    <t>２年前納
（4月開始）</t>
    <rPh sb="7" eb="8">
      <t>ガツ</t>
    </rPh>
    <rPh sb="8" eb="10">
      <t>カイシ</t>
    </rPh>
    <phoneticPr fontId="1"/>
  </si>
  <si>
    <t>１　 翌月末振替</t>
  </si>
  <si>
    <t>２　 ６カ月前納</t>
  </si>
  <si>
    <t>３　 １年前納</t>
  </si>
  <si>
    <t>４　 当月末振替（早割）</t>
  </si>
  <si>
    <t>５　 ２年前納</t>
  </si>
  <si>
    <t>６　 ２年前納（４月開始）</t>
  </si>
  <si>
    <t/>
  </si>
  <si>
    <t>私は、国民年金保険料を口座振替により納付したいので、保険料額等必要な
事項を記載した納付書を、指定の金融機関あてに送付してください。
また、国民年金保険料の払い過ぎ等により還付（払い戻し）が発生した場合の
口座への振込について、「Ｃ．還付金振込方法」のとおり申出します。</t>
    <phoneticPr fontId="1"/>
  </si>
  <si>
    <r>
      <t>※「６カ月前納」、「１年前納」、「当月末振替（早割）」、「２年前納」「２年前納（４月開始）」の場合は、割引された保険料を振替します。　
　</t>
    </r>
    <r>
      <rPr>
        <u/>
        <sz val="9"/>
        <color theme="1"/>
        <rFont val="ＭＳ Ｐゴシック"/>
        <family val="3"/>
        <charset val="128"/>
        <scheme val="minor"/>
      </rPr>
      <t>割引額が多いのは、「２年前納」、「２年前納（４月開始）」＞「１年前納」＞「６カ月前納」＞「当月末振替（早割）」の順</t>
    </r>
    <r>
      <rPr>
        <sz val="9"/>
        <color theme="1"/>
        <rFont val="ＭＳ Ｐゴシック"/>
        <family val="2"/>
        <charset val="128"/>
        <scheme val="minor"/>
      </rPr>
      <t>になります。</t>
    </r>
    <phoneticPr fontId="1"/>
  </si>
  <si>
    <r>
      <t>　※「６カ月前納」、「１年前納」、「当月末振替（早割）」、「２年前納」「２年前納（４月
　　　開始）」の場合は、割引された保険料を振替します。　
　　　</t>
    </r>
    <r>
      <rPr>
        <u/>
        <sz val="9"/>
        <color theme="1"/>
        <rFont val="ＭＳ Ｐゴシック"/>
        <family val="3"/>
        <charset val="128"/>
        <scheme val="minor"/>
      </rPr>
      <t xml:space="preserve">割引額が多いのは、「２年前納」、「２年前納（４月開始）」＞「１年前納」＞「６カ月
</t>
    </r>
    <r>
      <rPr>
        <sz val="9"/>
        <color theme="1"/>
        <rFont val="ＭＳ Ｐゴシック"/>
        <family val="3"/>
        <charset val="128"/>
        <scheme val="minor"/>
      </rPr>
      <t>　　　</t>
    </r>
    <r>
      <rPr>
        <u/>
        <sz val="9"/>
        <color theme="1"/>
        <rFont val="ＭＳ Ｐゴシック"/>
        <family val="3"/>
        <charset val="128"/>
        <scheme val="minor"/>
      </rPr>
      <t>前納」＞「当月末振替（早割）」の順</t>
    </r>
    <r>
      <rPr>
        <sz val="9"/>
        <color theme="1"/>
        <rFont val="ＭＳ Ｐゴシック"/>
        <family val="2"/>
        <charset val="128"/>
        <scheme val="minor"/>
      </rPr>
      <t>になります。</t>
    </r>
    <phoneticPr fontId="1"/>
  </si>
  <si>
    <t>〇〇</t>
    <phoneticPr fontId="1"/>
  </si>
  <si>
    <r>
      <t>※「６カ月前納」、「１年前納」、「当月末振替（早割）」、「２年前納」「２年前納（４月開始）」の場合は、割引された保険料を振替します。　
　</t>
    </r>
    <r>
      <rPr>
        <u/>
        <sz val="8"/>
        <color theme="1"/>
        <rFont val="メイリオ"/>
        <family val="3"/>
        <charset val="128"/>
      </rPr>
      <t>割引額が多いのは、「２年前納」、「２年前納（４月開始）」＞「１年前納」＞「６カ月前納」＞「当月末振替（早割）」の順</t>
    </r>
    <r>
      <rPr>
        <sz val="8"/>
        <color theme="1"/>
        <rFont val="メイリオ"/>
        <family val="3"/>
        <charset val="128"/>
      </rPr>
      <t>になります。</t>
    </r>
    <phoneticPr fontId="1"/>
  </si>
  <si>
    <t>※前納（６カ月前納、１年前納、２年前納）を選択する場合は、初回振替日によって初回の振替対象期間が異なりますので、記入例裏面の「前納に
　おける初回振替について」をご確認ください。</t>
    <phoneticPr fontId="1"/>
  </si>
  <si>
    <r>
      <t xml:space="preserve">国民年金保険料の還付金が発生した場合は、「国民年金保険料の振替口座」への
振込を希望します。
なお、「国民年金保険料の振替口座」が被保険者本人名義でない場合でも還付金
の振込に同意します。
</t>
    </r>
    <r>
      <rPr>
        <u/>
        <sz val="8"/>
        <color theme="1"/>
        <rFont val="ＭＳ Ｐゴシック"/>
        <family val="3"/>
        <charset val="128"/>
        <scheme val="minor"/>
      </rPr>
      <t>希望しない場合は</t>
    </r>
    <r>
      <rPr>
        <sz val="8"/>
        <color theme="1"/>
        <rFont val="ＭＳ Ｐゴシック"/>
        <family val="3"/>
        <charset val="128"/>
        <scheme val="minor"/>
      </rPr>
      <t>右側の　　　　　を〇で囲んでください。
※「国民年金保険料の振替口座」への振込を希望しない場合には、還付請求書の提出
　　が必要となり、振込までに２～３カ月程度の期間がかかります。</t>
    </r>
    <phoneticPr fontId="1"/>
  </si>
  <si>
    <t>XX</t>
    <phoneticPr fontId="1"/>
  </si>
  <si>
    <t>・現在口座振替を行っており、振替方法のみ変更する場合は、「１　振替方法のみ変更」の〇を選択し、「3　振替方法」の入力に進んでください。
・新たに口座振替を始める場合や振替口座を変更する場合は、「２　指定預金口座」及び「3　振替方法」の入力に進んでください。
・還付金振込方法のみの申出を行う場合は、「C」に進んでください。</t>
    <rPh sb="3" eb="5">
      <t>コウザ</t>
    </rPh>
    <rPh sb="43" eb="45">
      <t>センタク</t>
    </rPh>
    <rPh sb="69" eb="70">
      <t>アラ</t>
    </rPh>
    <rPh sb="77" eb="78">
      <t>ハジ</t>
    </rPh>
    <rPh sb="99" eb="101">
      <t>シテイ</t>
    </rPh>
    <rPh sb="101" eb="103">
      <t>ヨキン</t>
    </rPh>
    <rPh sb="103" eb="105">
      <t>コウザ</t>
    </rPh>
    <rPh sb="106" eb="107">
      <t>オヨ</t>
    </rPh>
    <rPh sb="111" eb="113">
      <t>フリカエ</t>
    </rPh>
    <rPh sb="113" eb="115">
      <t>ホウホウ</t>
    </rPh>
    <rPh sb="120" eb="121">
      <t>スス</t>
    </rPh>
    <rPh sb="153" eb="154">
      <t>スス</t>
    </rPh>
    <phoneticPr fontId="1"/>
  </si>
  <si>
    <t>※「２年前納（４月開始）」の初回振替日が５月末日から当年度３月末日の場合は、当年度３月分の保険料までは自動的に割引のない翌月末振替
　となり、翌年度４月末日に２年前納を開始します。</t>
    <phoneticPr fontId="1"/>
  </si>
  <si>
    <r>
      <t>・国民年金保険料の還付金が発生した場合の「国民年金保険料の振替口座」への振込を</t>
    </r>
    <r>
      <rPr>
        <u val="double"/>
        <sz val="9"/>
        <color theme="1"/>
        <rFont val="メイリオ"/>
        <family val="3"/>
        <charset val="128"/>
      </rPr>
      <t>希望しない場合は</t>
    </r>
    <r>
      <rPr>
        <sz val="9"/>
        <color theme="1"/>
        <rFont val="メイリオ"/>
        <family val="3"/>
        <charset val="128"/>
      </rPr>
      <t>プルダウンから選択してください。
・還付金振込方法のみ申出を行う場合は、「２　還付金振込方法のみ申出」の〇を選択してください。</t>
    </r>
    <rPh sb="1" eb="3">
      <t>コクミン</t>
    </rPh>
    <rPh sb="3" eb="5">
      <t>ネンキン</t>
    </rPh>
    <rPh sb="5" eb="8">
      <t>ホケンリョウ</t>
    </rPh>
    <rPh sb="9" eb="12">
      <t>カンプキン</t>
    </rPh>
    <rPh sb="13" eb="15">
      <t>ハッセイ</t>
    </rPh>
    <rPh sb="17" eb="19">
      <t>バアイ</t>
    </rPh>
    <rPh sb="21" eb="23">
      <t>コクミン</t>
    </rPh>
    <rPh sb="23" eb="25">
      <t>ネンキン</t>
    </rPh>
    <rPh sb="25" eb="28">
      <t>ホケンリョウ</t>
    </rPh>
    <rPh sb="29" eb="31">
      <t>フリカエ</t>
    </rPh>
    <rPh sb="31" eb="33">
      <t>コウザ</t>
    </rPh>
    <rPh sb="39" eb="41">
      <t>キボウ</t>
    </rPh>
    <rPh sb="44" eb="46">
      <t>バアイ</t>
    </rPh>
    <rPh sb="54" eb="56">
      <t>センタク</t>
    </rPh>
    <phoneticPr fontId="1"/>
  </si>
  <si>
    <r>
      <t xml:space="preserve">印刷後は、２枚目（金融機関・ゆうちょ銀行用）の「お届け印」欄に口座届出印を押印のうえ、
１枚目および２枚目を提出してください。
</t>
    </r>
    <r>
      <rPr>
        <sz val="11"/>
        <rFont val="ＭＳ Ｐゴシック"/>
        <family val="3"/>
        <charset val="128"/>
        <scheme val="minor"/>
      </rPr>
      <t>振替方法または還付金振込方法のみ変更の場合は、２枚目のご提出は不要です。</t>
    </r>
    <phoneticPr fontId="1"/>
  </si>
  <si>
    <t>先頭へ戻る</t>
    <rPh sb="0" eb="2">
      <t>セントウ</t>
    </rPh>
    <rPh sb="3" eb="4">
      <t>モド</t>
    </rPh>
    <phoneticPr fontId="1"/>
  </si>
  <si>
    <t>・現在口座振替を行っており、振替方法のみ変更する場合は、「１　振替方法のみ変更」の〇を選択し、「3　振替方法」の入力に進んで
　ください。
・新たに口座振替を始める場合や振替口座を変更する場合は、「２　指定預金口座」及び「3　振替方法」の入力に進んでください。
・還付金振込方法のみの申出を行う場合は、「C」に進んでください。</t>
    <rPh sb="3" eb="5">
      <t>コウザ</t>
    </rPh>
    <rPh sb="43" eb="45">
      <t>センタク</t>
    </rPh>
    <rPh sb="71" eb="72">
      <t>アラ</t>
    </rPh>
    <rPh sb="79" eb="80">
      <t>ハジ</t>
    </rPh>
    <rPh sb="101" eb="103">
      <t>シテイ</t>
    </rPh>
    <rPh sb="103" eb="105">
      <t>ヨキン</t>
    </rPh>
    <rPh sb="105" eb="107">
      <t>コウザ</t>
    </rPh>
    <rPh sb="108" eb="109">
      <t>オヨ</t>
    </rPh>
    <rPh sb="113" eb="115">
      <t>フリカエ</t>
    </rPh>
    <rPh sb="115" eb="117">
      <t>ホウホウ</t>
    </rPh>
    <rPh sb="122" eb="123">
      <t>スス</t>
    </rPh>
    <rPh sb="155" eb="156">
      <t>スス</t>
    </rPh>
    <phoneticPr fontId="1"/>
  </si>
  <si>
    <t>前納における初回振替について</t>
    <rPh sb="0" eb="2">
      <t>ゼンノウ</t>
    </rPh>
    <rPh sb="6" eb="8">
      <t>ショカイ</t>
    </rPh>
    <rPh sb="8" eb="10">
      <t>フリカエ</t>
    </rPh>
    <phoneticPr fontId="1"/>
  </si>
  <si>
    <t>※「６カ月前納」「１年前納」、「２年前納」、「２年前納（４月開始）」を選択する場合は、初回振替日によって初回の振替対象期間が異なり
　ますので、「前納における初回振替について」をご確認ください。</t>
    <rPh sb="79" eb="81">
      <t>ショカイ</t>
    </rPh>
    <phoneticPr fontId="1"/>
  </si>
  <si>
    <t>　　※マイナポータルを経由したねんきんネットから口座振替をお申し込みいただくと口座の確認に時間がかからず、すみやかに前納を開始でき
　　　ます。</t>
    <phoneticPr fontId="1"/>
  </si>
  <si>
    <t>　①初回振替の際の振替対象期間は、初回振替日の属する月分（初回振替日が金融機関の休業日で翌営業日となる場合は初回振替日の属する月の
　　前月分）から当年度３月分（２年前納の場合は翌年度３月分）までとなります。</t>
    <phoneticPr fontId="1"/>
  </si>
  <si>
    <t>　②６カ月前納の初回振替日が５月末日から９月末日までの場合、４月から９月までの各月の保険料は割引なしで翌月末日に振替し、１０月末
　　日に６カ月前納が開始されます。</t>
    <phoneticPr fontId="1"/>
  </si>
  <si>
    <t>　③２年前納（４月開始）の初回振替日が５月末日から当年度３月末日の場合は、当年度３月分の保険料までは自動的に割引のない翌月末振替と
　　なり、翌年度４月末日に２年前納を開始します。</t>
    <phoneticPr fontId="1"/>
  </si>
  <si>
    <t>　④「２年前納（４月開始）」を選択し、直近の４月から２年前納の開始を希望される場合は、２月末までに申出書を日本年金機構に提出（必
　　　着）してください。なお、２月末までにご提出いただいた場合でも、口座の確認に時間を要した場合など４月の口座振替に間に合わない場
　　　合があります。この場合、５月末に、割引のない４月分保険料と５月分から翌々年３月分までの２３カ月分の前納保険料を振替します。</t>
    <phoneticPr fontId="1"/>
  </si>
  <si>
    <t>2501 1016 018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</si>
</sst>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
    <numFmt numFmtId="177" formatCode="000"/>
    <numFmt numFmtId="178" formatCode="00000000"/>
    <numFmt numFmtId="179" formatCode="000\-0000"/>
  </numFmts>
  <fonts count="110">
    <font>
      <sz val="11"/>
      <color theme="1"/>
      <name val="ＭＳ Ｐゴシック"/>
      <family val="2"/>
      <charset val="128"/>
      <scheme val="minor"/>
    </font>
    <font>
      <sz val="6"/>
      <name val="ＭＳ Ｐゴシック"/>
      <family val="2"/>
      <charset val="128"/>
      <scheme val="minor"/>
    </font>
    <font>
      <sz val="8.5"/>
      <color theme="1"/>
      <name val="ＭＳ Ｐ明朝"/>
      <family val="1"/>
      <charset val="128"/>
    </font>
    <font>
      <sz val="9"/>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8.5"/>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tint="4.9989318521683403E-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6"/>
      <color theme="1"/>
      <name val="Yu Gothic UI"/>
      <family val="3"/>
      <charset val="128"/>
    </font>
    <font>
      <sz val="7"/>
      <color theme="1"/>
      <name val="ＭＳ Ｐゴシック"/>
      <family val="3"/>
      <charset val="128"/>
    </font>
    <font>
      <sz val="8.5"/>
      <color theme="1"/>
      <name val="ＭＳ Ｐゴシック"/>
      <family val="3"/>
      <charset val="128"/>
      <scheme val="minor"/>
    </font>
    <font>
      <sz val="7.5"/>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0"/>
      <color rgb="FFFF0000"/>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8"/>
      <color theme="1" tint="0.34998626667073579"/>
      <name val="ＭＳ Ｐゴシック"/>
      <family val="2"/>
      <charset val="128"/>
      <scheme val="minor"/>
    </font>
    <font>
      <sz val="8"/>
      <color theme="1" tint="0.34998626667073579"/>
      <name val="ＭＳ Ｐゴシック"/>
      <family val="3"/>
      <charset val="128"/>
      <scheme val="minor"/>
    </font>
    <font>
      <b/>
      <sz val="10"/>
      <color theme="0"/>
      <name val="ＭＳ Ｐゴシック"/>
      <family val="3"/>
      <charset val="128"/>
      <scheme val="minor"/>
    </font>
    <font>
      <sz val="10"/>
      <name val="ＭＳ Ｐゴシック"/>
      <family val="3"/>
      <charset val="128"/>
    </font>
    <font>
      <sz val="6"/>
      <color theme="1"/>
      <name val="ＭＳ Ｐゴシック"/>
      <family val="2"/>
      <charset val="128"/>
      <scheme val="minor"/>
    </font>
    <font>
      <b/>
      <sz val="14"/>
      <color theme="1"/>
      <name val="ＭＳ Ｐゴシック"/>
      <family val="3"/>
      <charset val="128"/>
      <scheme val="minor"/>
    </font>
    <font>
      <sz val="10"/>
      <color rgb="FFFF0000"/>
      <name val="ＭＳ Ｐゴシック"/>
      <family val="2"/>
      <charset val="128"/>
      <scheme val="minor"/>
    </font>
    <font>
      <sz val="9"/>
      <color rgb="FFFF0000"/>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theme="1"/>
      <name val="ＭＳ Ｐゴシック"/>
      <family val="3"/>
      <charset val="128"/>
      <scheme val="minor"/>
    </font>
    <font>
      <b/>
      <sz val="14"/>
      <color theme="1"/>
      <name val="メイリオ"/>
      <family val="3"/>
      <charset val="128"/>
    </font>
    <font>
      <sz val="10"/>
      <color theme="1"/>
      <name val="メイリオ"/>
      <family val="3"/>
      <charset val="128"/>
    </font>
    <font>
      <sz val="10"/>
      <color theme="1" tint="4.9989318521683403E-2"/>
      <name val="メイリオ"/>
      <family val="3"/>
      <charset val="128"/>
    </font>
    <font>
      <sz val="12"/>
      <name val="メイリオ"/>
      <family val="3"/>
      <charset val="128"/>
    </font>
    <font>
      <sz val="10"/>
      <color rgb="FFFF0000"/>
      <name val="メイリオ"/>
      <family val="3"/>
      <charset val="128"/>
    </font>
    <font>
      <sz val="9"/>
      <color theme="1"/>
      <name val="メイリオ"/>
      <family val="3"/>
      <charset val="128"/>
    </font>
    <font>
      <sz val="9"/>
      <color rgb="FFFF0000"/>
      <name val="メイリオ"/>
      <family val="3"/>
      <charset val="128"/>
    </font>
    <font>
      <sz val="11"/>
      <color theme="1"/>
      <name val="メイリオ"/>
      <family val="3"/>
      <charset val="128"/>
    </font>
    <font>
      <sz val="8"/>
      <color theme="1"/>
      <name val="メイリオ"/>
      <family val="3"/>
      <charset val="128"/>
    </font>
    <font>
      <sz val="12"/>
      <color theme="1"/>
      <name val="メイリオ"/>
      <family val="3"/>
      <charset val="128"/>
    </font>
    <font>
      <b/>
      <sz val="8"/>
      <color theme="1"/>
      <name val="メイリオ"/>
      <family val="3"/>
      <charset val="128"/>
    </font>
    <font>
      <sz val="11"/>
      <color theme="1" tint="4.9989318521683403E-2"/>
      <name val="メイリオ"/>
      <family val="3"/>
      <charset val="128"/>
    </font>
    <font>
      <sz val="8.5"/>
      <color theme="1"/>
      <name val="メイリオ"/>
      <family val="3"/>
      <charset val="128"/>
    </font>
    <font>
      <sz val="14"/>
      <color theme="1"/>
      <name val="メイリオ"/>
      <family val="3"/>
      <charset val="128"/>
    </font>
    <font>
      <sz val="18"/>
      <color theme="1"/>
      <name val="メイリオ"/>
      <family val="3"/>
      <charset val="128"/>
    </font>
    <font>
      <sz val="8"/>
      <color theme="1" tint="0.34998626667073579"/>
      <name val="メイリオ"/>
      <family val="3"/>
      <charset val="128"/>
    </font>
    <font>
      <b/>
      <sz val="10"/>
      <color theme="0"/>
      <name val="メイリオ"/>
      <family val="3"/>
      <charset val="128"/>
    </font>
    <font>
      <sz val="7"/>
      <color theme="1"/>
      <name val="メイリオ"/>
      <family val="3"/>
      <charset val="128"/>
    </font>
    <font>
      <b/>
      <sz val="10"/>
      <color rgb="FFFF0000"/>
      <name val="メイリオ"/>
      <family val="3"/>
      <charset val="128"/>
    </font>
    <font>
      <u/>
      <sz val="9"/>
      <color theme="1"/>
      <name val="ＭＳ Ｐゴシック"/>
      <family val="3"/>
      <charset val="128"/>
    </font>
    <font>
      <sz val="12"/>
      <color theme="1"/>
      <name val="ＭＳ Ｐ明朝"/>
      <family val="1"/>
      <charset val="128"/>
    </font>
    <font>
      <sz val="8"/>
      <color rgb="FFFF0000"/>
      <name val="メイリオ"/>
      <family val="3"/>
      <charset val="128"/>
    </font>
    <font>
      <u/>
      <sz val="10"/>
      <color theme="1"/>
      <name val="ＭＳ Ｐゴシック"/>
      <family val="3"/>
      <charset val="128"/>
    </font>
    <font>
      <b/>
      <u/>
      <sz val="10"/>
      <color rgb="FFFF0000"/>
      <name val="ＭＳ Ｐゴシック"/>
      <family val="3"/>
      <charset val="128"/>
    </font>
    <font>
      <sz val="10"/>
      <color theme="0"/>
      <name val="メイリオ"/>
      <family val="3"/>
      <charset val="128"/>
    </font>
    <font>
      <sz val="11"/>
      <color theme="0"/>
      <name val="メイリオ"/>
      <family val="3"/>
      <charset val="128"/>
    </font>
    <font>
      <sz val="12"/>
      <color theme="0"/>
      <name val="ＭＳ Ｐゴシック"/>
      <family val="2"/>
      <charset val="128"/>
      <scheme val="minor"/>
    </font>
    <font>
      <sz val="9"/>
      <color theme="0"/>
      <name val="メイリオ"/>
      <family val="3"/>
      <charset val="128"/>
    </font>
    <font>
      <b/>
      <sz val="12"/>
      <color rgb="FFFF0000"/>
      <name val="メイリオ"/>
      <family val="3"/>
      <charset val="128"/>
    </font>
    <font>
      <b/>
      <sz val="11"/>
      <color rgb="FFFF0000"/>
      <name val="メイリオ"/>
      <family val="3"/>
      <charset val="128"/>
    </font>
    <font>
      <b/>
      <sz val="10"/>
      <name val="ＭＳ Ｐゴシック"/>
      <family val="3"/>
      <charset val="128"/>
      <scheme val="minor"/>
    </font>
    <font>
      <sz val="9"/>
      <color theme="1" tint="4.9989318521683403E-2"/>
      <name val="ＭＳ Ｐゴシック"/>
      <family val="3"/>
      <charset val="128"/>
    </font>
    <font>
      <sz val="9"/>
      <name val="ＭＳ Ｐ明朝"/>
      <family val="1"/>
      <charset val="128"/>
    </font>
    <font>
      <sz val="24"/>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sz val="16"/>
      <color theme="1"/>
      <name val="ＭＳ Ｐ明朝"/>
      <family val="1"/>
      <charset val="128"/>
    </font>
    <font>
      <b/>
      <sz val="11"/>
      <color theme="1"/>
      <name val="メイリオ"/>
      <family val="3"/>
      <charset val="128"/>
    </font>
    <font>
      <b/>
      <sz val="10"/>
      <color theme="1"/>
      <name val="メイリオ"/>
      <family val="3"/>
      <charset val="128"/>
    </font>
    <font>
      <b/>
      <sz val="40"/>
      <color theme="1"/>
      <name val="ＭＳ Ｐゴシック"/>
      <family val="3"/>
      <charset val="128"/>
      <scheme val="minor"/>
    </font>
    <font>
      <u/>
      <sz val="9"/>
      <color theme="1"/>
      <name val="ＭＳ Ｐゴシック"/>
      <family val="3"/>
      <charset val="128"/>
      <scheme val="minor"/>
    </font>
    <font>
      <sz val="14"/>
      <color theme="0"/>
      <name val="メイリオ"/>
      <family val="3"/>
      <charset val="128"/>
    </font>
    <font>
      <u val="double"/>
      <sz val="9"/>
      <color theme="1"/>
      <name val="メイリオ"/>
      <family val="3"/>
      <charset val="128"/>
    </font>
    <font>
      <b/>
      <sz val="9"/>
      <color theme="1"/>
      <name val="ＭＳ Ｐゴシック"/>
      <family val="3"/>
      <charset val="128"/>
    </font>
    <font>
      <b/>
      <u/>
      <sz val="10"/>
      <color theme="1"/>
      <name val="ＭＳ Ｐゴシック"/>
      <family val="3"/>
      <charset val="128"/>
    </font>
    <font>
      <b/>
      <u/>
      <sz val="9"/>
      <color theme="1"/>
      <name val="ＭＳ Ｐゴシック"/>
      <family val="3"/>
      <charset val="128"/>
    </font>
    <font>
      <sz val="8"/>
      <color theme="1" tint="0.499984740745262"/>
      <name val="ＭＳ Ｐゴシック"/>
      <family val="2"/>
      <charset val="128"/>
      <scheme val="minor"/>
    </font>
    <font>
      <sz val="8"/>
      <color theme="1" tint="0.499984740745262"/>
      <name val="ＭＳ Ｐゴシック"/>
      <family val="3"/>
      <charset val="128"/>
      <scheme val="minor"/>
    </font>
    <font>
      <sz val="11"/>
      <color theme="1"/>
      <name val="ＭＳ Ｐゴシック"/>
      <family val="2"/>
      <charset val="128"/>
      <scheme val="minor"/>
    </font>
    <font>
      <sz val="8"/>
      <color theme="1"/>
      <name val="ＭＳ ゴシック"/>
      <family val="3"/>
      <charset val="128"/>
    </font>
    <font>
      <b/>
      <sz val="12"/>
      <color rgb="FFFF0000"/>
      <name val="ＭＳ Ｐゴシック"/>
      <family val="3"/>
      <charset val="128"/>
      <scheme val="minor"/>
    </font>
    <font>
      <u/>
      <sz val="8"/>
      <color theme="1"/>
      <name val="メイリオ"/>
      <family val="3"/>
      <charset val="128"/>
    </font>
    <font>
      <sz val="7.55"/>
      <color theme="1"/>
      <name val="ＭＳ Ｐゴシック"/>
      <family val="3"/>
      <charset val="128"/>
      <scheme val="minor"/>
    </font>
    <font>
      <sz val="7.5"/>
      <color theme="1"/>
      <name val="ＭＳ Ｐゴシック"/>
      <family val="3"/>
      <charset val="128"/>
      <scheme val="minor"/>
    </font>
    <font>
      <b/>
      <sz val="11"/>
      <color rgb="FFFA7D00"/>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12"/>
      <name val="ＭＳ Ｐ明朝"/>
      <family val="1"/>
      <charset val="128"/>
    </font>
    <font>
      <sz val="11"/>
      <name val="ＭＳ Ｐゴシック"/>
      <family val="2"/>
      <charset val="128"/>
      <scheme val="minor"/>
    </font>
    <font>
      <u/>
      <sz val="8"/>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F2F2F2"/>
      </patternFill>
    </fill>
    <fill>
      <patternFill patternType="solid">
        <fgColor theme="0" tint="-0.249977111117893"/>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style="thin">
        <color auto="1"/>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ashed">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dotted">
        <color indexed="64"/>
      </left>
      <right/>
      <top style="thin">
        <color indexed="64"/>
      </top>
      <bottom/>
      <diagonal/>
    </border>
    <border>
      <left style="dotted">
        <color indexed="64"/>
      </left>
      <right/>
      <top/>
      <bottom/>
      <diagonal/>
    </border>
    <border>
      <left/>
      <right style="dashed">
        <color indexed="64"/>
      </right>
      <top style="thick">
        <color indexed="64"/>
      </top>
      <bottom/>
      <diagonal/>
    </border>
    <border>
      <left/>
      <right style="thick">
        <color indexed="64"/>
      </right>
      <top style="medium">
        <color indexed="64"/>
      </top>
      <bottom/>
      <diagonal/>
    </border>
    <border>
      <left style="thin">
        <color indexed="64"/>
      </left>
      <right style="thin">
        <color indexed="64"/>
      </right>
      <top/>
      <bottom/>
      <diagonal/>
    </border>
    <border>
      <left style="thick">
        <color indexed="64"/>
      </left>
      <right/>
      <top style="medium">
        <color indexed="64"/>
      </top>
      <bottom/>
      <diagonal/>
    </border>
    <border>
      <left style="thick">
        <color indexed="64"/>
      </left>
      <right/>
      <top style="thick">
        <color indexed="64"/>
      </top>
      <bottom style="thin">
        <color auto="1"/>
      </bottom>
      <diagonal/>
    </border>
    <border>
      <left style="thick">
        <color indexed="64"/>
      </left>
      <right/>
      <top style="thin">
        <color auto="1"/>
      </top>
      <bottom style="thin">
        <color auto="1"/>
      </bottom>
      <diagonal/>
    </border>
    <border>
      <left style="dotted">
        <color indexed="64"/>
      </left>
      <right/>
      <top/>
      <bottom style="thick">
        <color indexed="64"/>
      </bottom>
      <diagonal/>
    </border>
    <border>
      <left/>
      <right style="dotted">
        <color indexed="64"/>
      </right>
      <top/>
      <bottom style="thick">
        <color indexed="64"/>
      </bottom>
      <diagonal/>
    </border>
    <border>
      <left style="thick">
        <color indexed="64"/>
      </left>
      <right style="dotted">
        <color indexed="64"/>
      </right>
      <top style="thin">
        <color auto="1"/>
      </top>
      <bottom/>
      <diagonal/>
    </border>
    <border>
      <left style="thick">
        <color indexed="64"/>
      </left>
      <right style="dotted">
        <color indexed="64"/>
      </right>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style="thin">
        <color indexed="64"/>
      </left>
      <right style="dotted">
        <color indexed="64"/>
      </right>
      <top/>
      <bottom style="thick">
        <color indexed="64"/>
      </bottom>
      <diagonal/>
    </border>
    <border>
      <left/>
      <right style="dashed">
        <color indexed="64"/>
      </right>
      <top/>
      <bottom style="thick">
        <color indexed="64"/>
      </bottom>
      <diagonal/>
    </border>
    <border>
      <left/>
      <right style="thin">
        <color indexed="64"/>
      </right>
      <top style="medium">
        <color indexed="64"/>
      </top>
      <bottom/>
      <diagonal/>
    </border>
    <border>
      <left style="dotted">
        <color theme="1" tint="0.34998626667073579"/>
      </left>
      <right style="dotted">
        <color theme="1" tint="0.34998626667073579"/>
      </right>
      <top style="thin">
        <color indexed="64"/>
      </top>
      <bottom/>
      <diagonal/>
    </border>
    <border>
      <left style="dotted">
        <color theme="1" tint="0.34998626667073579"/>
      </left>
      <right style="dotted">
        <color theme="1" tint="0.34998626667073579"/>
      </right>
      <top/>
      <bottom/>
      <diagonal/>
    </border>
    <border>
      <left style="dotted">
        <color theme="1" tint="0.34998626667073579"/>
      </left>
      <right style="dotted">
        <color theme="1" tint="0.34998626667073579"/>
      </right>
      <top/>
      <bottom style="thick">
        <color indexed="64"/>
      </bottom>
      <diagonal/>
    </border>
    <border>
      <left style="dotted">
        <color theme="1" tint="0.34998626667073579"/>
      </left>
      <right style="dotted">
        <color indexed="64"/>
      </right>
      <top style="thin">
        <color indexed="64"/>
      </top>
      <bottom/>
      <diagonal/>
    </border>
    <border>
      <left style="dotted">
        <color indexed="64"/>
      </left>
      <right style="dotted">
        <color theme="1" tint="0.34998626667073579"/>
      </right>
      <top style="thin">
        <color indexed="64"/>
      </top>
      <bottom/>
      <diagonal/>
    </border>
    <border>
      <left style="dotted">
        <color theme="1" tint="0.34998626667073579"/>
      </left>
      <right style="dotted">
        <color indexed="64"/>
      </right>
      <top/>
      <bottom/>
      <diagonal/>
    </border>
    <border>
      <left style="dotted">
        <color indexed="64"/>
      </left>
      <right style="dotted">
        <color theme="1" tint="0.34998626667073579"/>
      </right>
      <top/>
      <bottom/>
      <diagonal/>
    </border>
    <border>
      <left style="dotted">
        <color theme="1" tint="0.34998626667073579"/>
      </left>
      <right style="dotted">
        <color theme="1" tint="0.34998626667073579"/>
      </right>
      <top style="thin">
        <color indexed="64"/>
      </top>
      <bottom style="thick">
        <color indexed="64"/>
      </bottom>
      <diagonal/>
    </border>
    <border>
      <left style="dotted">
        <color theme="1" tint="0.34998626667073579"/>
      </left>
      <right style="dotted">
        <color theme="1" tint="0.34998626667073579"/>
      </right>
      <top style="thin">
        <color indexed="64"/>
      </top>
      <bottom style="thin">
        <color indexed="64"/>
      </bottom>
      <diagonal/>
    </border>
    <border>
      <left style="dotted">
        <color theme="1" tint="0.34998626667073579"/>
      </left>
      <right style="dotted">
        <color indexed="64"/>
      </right>
      <top/>
      <bottom style="thick">
        <color indexed="64"/>
      </bottom>
      <diagonal/>
    </border>
    <border>
      <left style="dotted">
        <color indexed="64"/>
      </left>
      <right style="dotted">
        <color theme="1" tint="0.34998626667073579"/>
      </right>
      <top/>
      <bottom style="thick">
        <color indexed="64"/>
      </bottom>
      <diagonal/>
    </border>
    <border>
      <left/>
      <right style="dotted">
        <color theme="1" tint="0.34998626667073579"/>
      </right>
      <top style="thin">
        <color indexed="64"/>
      </top>
      <bottom/>
      <diagonal/>
    </border>
    <border>
      <left/>
      <right style="dotted">
        <color theme="1" tint="0.34998626667073579"/>
      </right>
      <top/>
      <bottom/>
      <diagonal/>
    </border>
    <border>
      <left/>
      <right style="dotted">
        <color theme="1" tint="0.34998626667073579"/>
      </right>
      <top/>
      <bottom style="medium">
        <color indexed="64"/>
      </bottom>
      <diagonal/>
    </border>
    <border>
      <left/>
      <right style="thick">
        <color indexed="64"/>
      </right>
      <top/>
      <bottom style="thin">
        <color indexed="64"/>
      </bottom>
      <diagonal/>
    </border>
    <border>
      <left style="dotted">
        <color theme="1" tint="0.34998626667073579"/>
      </left>
      <right/>
      <top style="thin">
        <color indexed="64"/>
      </top>
      <bottom/>
      <diagonal/>
    </border>
    <border>
      <left style="dotted">
        <color theme="1" tint="0.34998626667073579"/>
      </left>
      <right/>
      <top/>
      <bottom/>
      <diagonal/>
    </border>
    <border>
      <left/>
      <right style="thin">
        <color indexed="64"/>
      </right>
      <top/>
      <bottom style="thick">
        <color indexed="64"/>
      </bottom>
      <diagonal/>
    </border>
    <border>
      <left style="dotted">
        <color theme="1" tint="0.34998626667073579"/>
      </left>
      <right/>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diagonal/>
    </border>
    <border>
      <left/>
      <right style="thick">
        <color indexed="64"/>
      </right>
      <top style="dotted">
        <color indexed="64"/>
      </top>
      <bottom/>
      <diagonal/>
    </border>
    <border>
      <left style="dotted">
        <color indexed="64"/>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tted">
        <color theme="1" tint="0.34998626667073579"/>
      </left>
      <right/>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dotted">
        <color indexed="64"/>
      </right>
      <top style="thick">
        <color indexed="64"/>
      </top>
      <bottom/>
      <diagonal/>
    </border>
    <border>
      <left/>
      <right style="dotted">
        <color indexed="64"/>
      </right>
      <top/>
      <bottom style="medium">
        <color indexed="64"/>
      </bottom>
      <diagonal/>
    </border>
    <border>
      <left style="dotted">
        <color indexed="64"/>
      </left>
      <right/>
      <top style="thick">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theme="1" tint="0.34998626667073579"/>
      </left>
      <right style="dotted">
        <color indexed="64"/>
      </right>
      <top/>
      <bottom style="medium">
        <color indexed="64"/>
      </bottom>
      <diagonal/>
    </border>
    <border>
      <left style="dotted">
        <color indexed="64"/>
      </left>
      <right style="dotted">
        <color theme="1" tint="0.34998626667073579"/>
      </right>
      <top/>
      <bottom style="medium">
        <color indexed="64"/>
      </bottom>
      <diagonal/>
    </border>
    <border>
      <left style="dotted">
        <color indexed="64"/>
      </left>
      <right style="thin">
        <color indexed="64"/>
      </right>
      <top/>
      <bottom style="medium">
        <color indexed="64"/>
      </bottom>
      <diagonal/>
    </border>
    <border>
      <left style="dashed">
        <color indexed="64"/>
      </left>
      <right/>
      <top style="thick">
        <color indexed="64"/>
      </top>
      <bottom/>
      <diagonal/>
    </border>
    <border>
      <left/>
      <right style="medium">
        <color indexed="64"/>
      </right>
      <top style="thick">
        <color indexed="64"/>
      </top>
      <bottom/>
      <diagonal/>
    </border>
    <border>
      <left style="dashed">
        <color indexed="64"/>
      </left>
      <right/>
      <top/>
      <bottom/>
      <diagonal/>
    </border>
    <border>
      <left/>
      <right style="medium">
        <color indexed="64"/>
      </right>
      <top/>
      <bottom/>
      <diagonal/>
    </border>
    <border>
      <left style="dashed">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thick">
        <color indexed="64"/>
      </left>
      <right/>
      <top style="thin">
        <color auto="1"/>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double">
        <color indexed="64"/>
      </right>
      <top style="thin">
        <color indexed="64"/>
      </top>
      <bottom/>
      <diagonal/>
    </border>
    <border>
      <left/>
      <right style="double">
        <color indexed="64"/>
      </right>
      <top/>
      <bottom style="thin">
        <color indexed="64"/>
      </bottom>
      <diagonal/>
    </border>
    <border>
      <left style="thick">
        <color theme="6"/>
      </left>
      <right/>
      <top style="thick">
        <color theme="6"/>
      </top>
      <bottom/>
      <diagonal/>
    </border>
    <border>
      <left/>
      <right/>
      <top style="thick">
        <color theme="6"/>
      </top>
      <bottom/>
      <diagonal/>
    </border>
    <border>
      <left/>
      <right style="thick">
        <color theme="6"/>
      </right>
      <top style="thick">
        <color theme="6"/>
      </top>
      <bottom/>
      <diagonal/>
    </border>
    <border>
      <left style="thick">
        <color theme="6"/>
      </left>
      <right/>
      <top/>
      <bottom/>
      <diagonal/>
    </border>
    <border>
      <left/>
      <right style="thick">
        <color theme="6"/>
      </right>
      <top/>
      <bottom/>
      <diagonal/>
    </border>
    <border>
      <left style="thick">
        <color theme="6"/>
      </left>
      <right/>
      <top/>
      <bottom style="thick">
        <color theme="6"/>
      </bottom>
      <diagonal/>
    </border>
    <border>
      <left/>
      <right/>
      <top/>
      <bottom style="thick">
        <color theme="6"/>
      </bottom>
      <diagonal/>
    </border>
    <border>
      <left/>
      <right style="thick">
        <color theme="6"/>
      </right>
      <top/>
      <bottom style="thick">
        <color theme="6"/>
      </bottom>
      <diagonal/>
    </border>
    <border>
      <left style="thin">
        <color rgb="FF7F7F7F"/>
      </left>
      <right style="thin">
        <color rgb="FF7F7F7F"/>
      </right>
      <top style="thin">
        <color rgb="FF7F7F7F"/>
      </top>
      <bottom style="thin">
        <color rgb="FF7F7F7F"/>
      </bottom>
      <diagonal/>
    </border>
    <border>
      <left/>
      <right/>
      <top/>
      <bottom style="thick">
        <color rgb="FF92D050"/>
      </bottom>
      <diagonal/>
    </border>
    <border>
      <left/>
      <right style="thick">
        <color rgb="FF92D050"/>
      </right>
      <top/>
      <bottom/>
      <diagonal/>
    </border>
    <border>
      <left/>
      <right style="thick">
        <color rgb="FF92D050"/>
      </right>
      <top/>
      <bottom style="thick">
        <color rgb="FF92D050"/>
      </bottom>
      <diagonal/>
    </border>
    <border>
      <left style="thick">
        <color rgb="FF92D050"/>
      </left>
      <right/>
      <top/>
      <bottom/>
      <diagonal/>
    </border>
    <border>
      <left style="thick">
        <color rgb="FF92D050"/>
      </left>
      <right/>
      <top/>
      <bottom style="thick">
        <color rgb="FF92D050"/>
      </bottom>
      <diagonal/>
    </border>
  </borders>
  <cellStyleXfs count="4">
    <xf numFmtId="0" fontId="0" fillId="0" borderId="0">
      <alignment vertical="center"/>
    </xf>
    <xf numFmtId="38" fontId="96" fillId="0" borderId="0" applyFont="0" applyFill="0" applyBorder="0" applyAlignment="0" applyProtection="0">
      <alignment vertical="center"/>
    </xf>
    <xf numFmtId="0" fontId="102" fillId="10" borderId="155" applyNumberFormat="0" applyAlignment="0" applyProtection="0">
      <alignment vertical="center"/>
    </xf>
    <xf numFmtId="0" fontId="108" fillId="0" borderId="0" applyNumberFormat="0" applyFill="0" applyBorder="0" applyAlignment="0" applyProtection="0">
      <alignment vertical="center"/>
    </xf>
  </cellStyleXfs>
  <cellXfs count="1301">
    <xf numFmtId="0" fontId="0" fillId="0" borderId="0" xfId="0">
      <alignment vertical="center"/>
    </xf>
    <xf numFmtId="0" fontId="13" fillId="0" borderId="0" xfId="0" applyFont="1" applyFill="1" applyProtection="1">
      <alignment vertical="center"/>
    </xf>
    <xf numFmtId="0" fontId="13" fillId="0" borderId="0" xfId="0" applyFont="1" applyFill="1" applyBorder="1" applyProtection="1">
      <alignment vertical="center"/>
    </xf>
    <xf numFmtId="0" fontId="22" fillId="0" borderId="0" xfId="0" applyFont="1" applyFill="1" applyAlignment="1" applyProtection="1">
      <alignment horizontal="left" indent="5"/>
    </xf>
    <xf numFmtId="0" fontId="13" fillId="0" borderId="16" xfId="0" applyFont="1" applyFill="1" applyBorder="1" applyProtection="1">
      <alignment vertical="center"/>
    </xf>
    <xf numFmtId="0" fontId="13" fillId="0" borderId="17" xfId="0" applyFont="1" applyFill="1" applyBorder="1" applyProtection="1">
      <alignment vertical="center"/>
    </xf>
    <xf numFmtId="0" fontId="13" fillId="0" borderId="19" xfId="0" applyFont="1" applyFill="1" applyBorder="1" applyProtection="1">
      <alignment vertical="center"/>
    </xf>
    <xf numFmtId="0" fontId="13" fillId="0" borderId="0" xfId="0" applyFont="1" applyFill="1" applyBorder="1" applyAlignment="1" applyProtection="1">
      <alignment vertical="center"/>
    </xf>
    <xf numFmtId="0" fontId="13" fillId="0" borderId="15" xfId="0" applyFont="1" applyFill="1" applyBorder="1" applyProtection="1">
      <alignment vertical="center"/>
    </xf>
    <xf numFmtId="0" fontId="15" fillId="0" borderId="0" xfId="0" applyFont="1" applyFill="1" applyBorder="1" applyAlignment="1" applyProtection="1">
      <alignment vertical="center" wrapText="1"/>
    </xf>
    <xf numFmtId="0" fontId="11" fillId="0" borderId="0" xfId="0" applyNumberFormat="1" applyFont="1" applyFill="1" applyBorder="1" applyAlignment="1" applyProtection="1">
      <alignment vertical="center"/>
    </xf>
    <xf numFmtId="0" fontId="11" fillId="0" borderId="15"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Protection="1">
      <alignment vertical="center"/>
    </xf>
    <xf numFmtId="0" fontId="0"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15" xfId="0" applyNumberFormat="1" applyFont="1" applyFill="1" applyBorder="1" applyAlignment="1" applyProtection="1">
      <alignment vertical="center"/>
    </xf>
    <xf numFmtId="0" fontId="13" fillId="0" borderId="20" xfId="0" applyFont="1" applyFill="1" applyBorder="1" applyProtection="1">
      <alignment vertical="center"/>
    </xf>
    <xf numFmtId="0" fontId="13" fillId="0" borderId="21" xfId="0" applyFont="1" applyFill="1" applyBorder="1" applyAlignment="1" applyProtection="1">
      <alignment horizontal="right" vertical="center"/>
    </xf>
    <xf numFmtId="0" fontId="13" fillId="0" borderId="21" xfId="0" applyFont="1" applyFill="1" applyBorder="1" applyAlignment="1" applyProtection="1">
      <alignment vertical="center"/>
    </xf>
    <xf numFmtId="0" fontId="11" fillId="0" borderId="21"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vertical="center"/>
    </xf>
    <xf numFmtId="0" fontId="0" fillId="0" borderId="21" xfId="0" applyFont="1" applyFill="1" applyBorder="1" applyAlignment="1" applyProtection="1">
      <alignment horizontal="center" vertical="center"/>
    </xf>
    <xf numFmtId="0" fontId="8" fillId="0" borderId="21" xfId="0" applyNumberFormat="1" applyFont="1" applyFill="1" applyBorder="1" applyAlignment="1" applyProtection="1">
      <alignment horizontal="center" vertical="center"/>
    </xf>
    <xf numFmtId="0" fontId="7" fillId="0" borderId="21" xfId="0" applyNumberFormat="1" applyFont="1" applyFill="1" applyBorder="1" applyAlignment="1" applyProtection="1">
      <alignment vertical="center"/>
    </xf>
    <xf numFmtId="0" fontId="7" fillId="0" borderId="41" xfId="0" applyNumberFormat="1" applyFont="1" applyFill="1" applyBorder="1" applyAlignment="1" applyProtection="1">
      <alignment vertical="center"/>
    </xf>
    <xf numFmtId="0" fontId="19" fillId="0" borderId="0" xfId="0" applyFont="1" applyFill="1" applyBorder="1" applyAlignment="1" applyProtection="1"/>
    <xf numFmtId="0" fontId="13" fillId="3" borderId="0"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8" fillId="0" borderId="0" xfId="0" applyFont="1" applyFill="1" applyBorder="1" applyAlignment="1" applyProtection="1">
      <alignment horizontal="left" vertical="center" indent="3" shrinkToFit="1"/>
    </xf>
    <xf numFmtId="0" fontId="19" fillId="0" borderId="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6" xfId="0" applyFont="1" applyFill="1" applyBorder="1" applyAlignment="1" applyProtection="1">
      <alignmen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4" fillId="0" borderId="0" xfId="0" applyFont="1" applyFill="1" applyBorder="1" applyAlignment="1" applyProtection="1">
      <alignment vertical="center" textRotation="255"/>
    </xf>
    <xf numFmtId="0" fontId="33" fillId="0" borderId="0" xfId="0" applyFont="1" applyFill="1" applyBorder="1" applyAlignment="1" applyProtection="1">
      <alignment vertical="center" textRotation="255"/>
    </xf>
    <xf numFmtId="0" fontId="18" fillId="0" borderId="0" xfId="0" applyNumberFormat="1" applyFont="1" applyFill="1" applyBorder="1" applyAlignment="1" applyProtection="1">
      <alignment vertical="center" wrapText="1"/>
    </xf>
    <xf numFmtId="0" fontId="18" fillId="0" borderId="0" xfId="0" applyFont="1" applyFill="1" applyBorder="1" applyAlignment="1" applyProtection="1">
      <alignment horizontal="left" vertical="center" shrinkToFit="1"/>
    </xf>
    <xf numFmtId="0" fontId="29"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3" fillId="0" borderId="0" xfId="0" applyFont="1" applyFill="1" applyBorder="1" applyAlignment="1" applyProtection="1"/>
    <xf numFmtId="0" fontId="12" fillId="0" borderId="0" xfId="0" applyNumberFormat="1" applyFont="1" applyFill="1" applyBorder="1" applyAlignment="1" applyProtection="1">
      <alignment vertical="center"/>
    </xf>
    <xf numFmtId="0" fontId="15" fillId="0" borderId="0" xfId="0" applyFont="1" applyFill="1" applyBorder="1" applyAlignment="1" applyProtection="1">
      <alignment vertical="center"/>
    </xf>
    <xf numFmtId="0" fontId="17" fillId="0" borderId="0" xfId="0" applyFont="1" applyFill="1" applyBorder="1" applyAlignment="1" applyProtection="1">
      <alignment vertical="center" shrinkToFit="1"/>
    </xf>
    <xf numFmtId="0" fontId="32"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2" fillId="0" borderId="0" xfId="0" applyNumberFormat="1" applyFont="1" applyFill="1" applyBorder="1" applyAlignment="1" applyProtection="1">
      <alignment vertical="center" textRotation="255"/>
    </xf>
    <xf numFmtId="0" fontId="34" fillId="0" borderId="0" xfId="0" applyFont="1" applyFill="1" applyBorder="1" applyAlignment="1" applyProtection="1">
      <alignment vertical="top" wrapText="1"/>
    </xf>
    <xf numFmtId="0" fontId="17" fillId="0" borderId="0" xfId="0" applyFont="1" applyFill="1" applyBorder="1" applyAlignment="1" applyProtection="1">
      <alignment vertical="center" wrapText="1"/>
    </xf>
    <xf numFmtId="0" fontId="22" fillId="0" borderId="0" xfId="0" applyFont="1" applyFill="1" applyBorder="1" applyAlignment="1" applyProtection="1">
      <alignment horizontal="left" indent="5"/>
    </xf>
    <xf numFmtId="0" fontId="31"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vertical="center" wrapText="1"/>
    </xf>
    <xf numFmtId="0" fontId="27" fillId="0"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7" fillId="0" borderId="0" xfId="0" applyFont="1" applyFill="1" applyBorder="1" applyAlignment="1" applyProtection="1">
      <alignment vertical="center" textRotation="255" shrinkToFit="1"/>
    </xf>
    <xf numFmtId="0" fontId="18" fillId="0" borderId="0" xfId="0" applyFont="1" applyFill="1" applyBorder="1" applyAlignment="1" applyProtection="1">
      <alignment vertical="center" textRotation="255" wrapText="1"/>
    </xf>
    <xf numFmtId="0" fontId="35"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0" fontId="26" fillId="0" borderId="0" xfId="0" applyNumberFormat="1"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1" xfId="0" applyBorder="1">
      <alignment vertical="center"/>
    </xf>
    <xf numFmtId="0" fontId="0" fillId="0" borderId="0" xfId="0" applyAlignment="1">
      <alignment vertical="center" wrapText="1"/>
    </xf>
    <xf numFmtId="0" fontId="0" fillId="2" borderId="0" xfId="0" applyFill="1">
      <alignment vertical="center"/>
    </xf>
    <xf numFmtId="0" fontId="0" fillId="0" borderId="0" xfId="0"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14" fillId="0" borderId="0" xfId="0" applyFont="1" applyFill="1" applyBorder="1" applyAlignment="1" applyProtection="1">
      <alignment horizontal="left" vertical="center"/>
    </xf>
    <xf numFmtId="0" fontId="42" fillId="0" borderId="0" xfId="0" applyFont="1" applyFill="1" applyBorder="1" applyAlignment="1" applyProtection="1">
      <alignment vertical="center" wrapText="1"/>
    </xf>
    <xf numFmtId="0" fontId="47"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left" vertical="center" indent="1"/>
    </xf>
    <xf numFmtId="0" fontId="49" fillId="0" borderId="0" xfId="0" applyFont="1" applyFill="1" applyBorder="1" applyProtection="1">
      <alignment vertical="center"/>
    </xf>
    <xf numFmtId="0" fontId="49" fillId="0" borderId="0" xfId="0" applyNumberFormat="1" applyFont="1" applyFill="1" applyBorder="1" applyAlignment="1" applyProtection="1">
      <alignment vertical="center"/>
    </xf>
    <xf numFmtId="0" fontId="49" fillId="0" borderId="0" xfId="0" applyFont="1" applyFill="1" applyBorder="1" applyAlignment="1" applyProtection="1"/>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49"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vertical="center" shrinkToFit="1"/>
    </xf>
    <xf numFmtId="0" fontId="50" fillId="0" borderId="0"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right" vertical="center"/>
    </xf>
    <xf numFmtId="0" fontId="59"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vertical="center"/>
    </xf>
    <xf numFmtId="0" fontId="55" fillId="0" borderId="0" xfId="0" applyFont="1" applyFill="1" applyBorder="1" applyAlignment="1" applyProtection="1">
      <alignment vertical="center"/>
    </xf>
    <xf numFmtId="0" fontId="60"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vertical="center" wrapText="1"/>
    </xf>
    <xf numFmtId="0" fontId="53" fillId="0" borderId="0" xfId="0" applyFont="1" applyFill="1" applyBorder="1" applyAlignment="1" applyProtection="1">
      <alignment horizontal="left" vertical="top" wrapText="1" indent="1"/>
    </xf>
    <xf numFmtId="0" fontId="56" fillId="0" borderId="0" xfId="0" applyFont="1" applyFill="1" applyBorder="1" applyAlignment="1" applyProtection="1">
      <alignment vertical="center" shrinkToFit="1"/>
    </xf>
    <xf numFmtId="0" fontId="56"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6" fillId="0" borderId="0" xfId="0" applyFont="1" applyFill="1" applyBorder="1" applyAlignment="1" applyProtection="1">
      <alignment horizontal="left" vertical="center" shrinkToFit="1"/>
    </xf>
    <xf numFmtId="0" fontId="53" fillId="0" borderId="0" xfId="0" applyFont="1" applyFill="1" applyBorder="1" applyAlignment="1" applyProtection="1">
      <alignment vertical="top" wrapText="1"/>
    </xf>
    <xf numFmtId="0" fontId="54" fillId="0" borderId="0" xfId="0" applyFont="1" applyFill="1" applyBorder="1" applyAlignment="1" applyProtection="1">
      <alignment vertical="center" wrapText="1"/>
    </xf>
    <xf numFmtId="0" fontId="58" fillId="0" borderId="0" xfId="0" applyFont="1" applyFill="1" applyBorder="1" applyAlignment="1" applyProtection="1"/>
    <xf numFmtId="0" fontId="59"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6" fillId="0" borderId="0" xfId="0" applyFont="1" applyFill="1" applyBorder="1" applyAlignment="1" applyProtection="1">
      <alignment vertical="center" textRotation="255" shrinkToFit="1"/>
    </xf>
    <xf numFmtId="0" fontId="62"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63" fillId="0" borderId="0" xfId="0" applyFont="1" applyFill="1" applyBorder="1" applyAlignment="1" applyProtection="1">
      <alignment vertical="center" wrapText="1"/>
    </xf>
    <xf numFmtId="0" fontId="64"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wrapText="1"/>
    </xf>
    <xf numFmtId="0" fontId="56" fillId="0" borderId="0" xfId="0" applyFont="1" applyFill="1" applyBorder="1" applyAlignment="1" applyProtection="1">
      <alignment horizontal="center" vertical="center" textRotation="255" shrinkToFit="1"/>
    </xf>
    <xf numFmtId="0" fontId="62" fillId="0"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textRotation="255"/>
    </xf>
    <xf numFmtId="0" fontId="53" fillId="0" borderId="0" xfId="0" applyFont="1" applyFill="1" applyBorder="1" applyAlignment="1" applyProtection="1">
      <alignment horizontal="center" vertical="center" textRotation="255" shrinkToFit="1"/>
    </xf>
    <xf numFmtId="0" fontId="0" fillId="7" borderId="0" xfId="0" applyFill="1">
      <alignment vertical="center"/>
    </xf>
    <xf numFmtId="0" fontId="0" fillId="7" borderId="0" xfId="0" applyFill="1" applyAlignment="1">
      <alignment vertical="center" wrapText="1"/>
    </xf>
    <xf numFmtId="0" fontId="0" fillId="7" borderId="1" xfId="0" applyNumberFormat="1" applyFill="1" applyBorder="1">
      <alignment vertical="center"/>
    </xf>
    <xf numFmtId="0" fontId="0" fillId="7" borderId="1" xfId="0" applyFill="1" applyBorder="1">
      <alignment vertical="center"/>
    </xf>
    <xf numFmtId="0" fontId="0" fillId="0" borderId="48" xfId="0" applyFill="1" applyBorder="1">
      <alignment vertical="center"/>
    </xf>
    <xf numFmtId="0" fontId="0" fillId="0" borderId="9" xfId="0" applyFill="1" applyBorder="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7" borderId="13" xfId="0" applyNumberFormat="1" applyFill="1" applyBorder="1">
      <alignment vertical="center"/>
    </xf>
    <xf numFmtId="0" fontId="0" fillId="7" borderId="13" xfId="0" applyFill="1" applyBorder="1">
      <alignment vertical="center"/>
    </xf>
    <xf numFmtId="0" fontId="49" fillId="0" borderId="10" xfId="0" applyFont="1" applyFill="1" applyBorder="1" applyAlignment="1" applyProtection="1">
      <alignment vertical="center"/>
    </xf>
    <xf numFmtId="0" fontId="41" fillId="0" borderId="0" xfId="0" applyFont="1" applyFill="1" applyAlignment="1" applyProtection="1">
      <alignment vertical="center"/>
    </xf>
    <xf numFmtId="0" fontId="75" fillId="0" borderId="0" xfId="0" applyFont="1" applyFill="1" applyBorder="1" applyAlignment="1" applyProtection="1">
      <alignment vertical="center" wrapText="1"/>
    </xf>
    <xf numFmtId="0" fontId="3"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xf>
    <xf numFmtId="0" fontId="22"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53" fillId="0" borderId="0" xfId="0" applyFont="1" applyFill="1" applyBorder="1" applyAlignment="1" applyProtection="1">
      <alignment vertical="center" wrapText="1"/>
    </xf>
    <xf numFmtId="0" fontId="49"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49" fontId="49" fillId="0" borderId="0" xfId="0" applyNumberFormat="1" applyFont="1" applyFill="1" applyBorder="1" applyAlignment="1" applyProtection="1">
      <alignment vertical="center"/>
    </xf>
    <xf numFmtId="49" fontId="57" fillId="0" borderId="0" xfId="0" applyNumberFormat="1" applyFont="1" applyFill="1" applyBorder="1" applyAlignment="1" applyProtection="1">
      <alignment vertical="center" shrinkToFit="1"/>
    </xf>
    <xf numFmtId="176" fontId="51" fillId="0" borderId="0" xfId="0" applyNumberFormat="1" applyFont="1" applyFill="1" applyBorder="1" applyAlignment="1" applyProtection="1">
      <alignment vertical="center"/>
    </xf>
    <xf numFmtId="0" fontId="69" fillId="0" borderId="0" xfId="0" applyFont="1" applyFill="1" applyBorder="1" applyAlignment="1" applyProtection="1">
      <alignment vertical="center" wrapText="1" shrinkToFit="1"/>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68" fillId="0" borderId="0" xfId="0" applyFont="1" applyFill="1" applyBorder="1" applyAlignment="1" applyProtection="1">
      <alignment horizontal="left" vertical="center" shrinkToFit="1"/>
    </xf>
    <xf numFmtId="0" fontId="15" fillId="0" borderId="0" xfId="0" applyFont="1" applyFill="1" applyAlignment="1" applyProtection="1">
      <alignment vertical="center"/>
    </xf>
    <xf numFmtId="0" fontId="15" fillId="0" borderId="19" xfId="0" applyFont="1" applyFill="1" applyBorder="1" applyAlignment="1" applyProtection="1">
      <alignment vertical="center"/>
    </xf>
    <xf numFmtId="0" fontId="15" fillId="0" borderId="15" xfId="0" applyFont="1" applyFill="1" applyBorder="1" applyAlignment="1" applyProtection="1">
      <alignment vertical="center"/>
    </xf>
    <xf numFmtId="0" fontId="22" fillId="0" borderId="0" xfId="0" applyFont="1" applyFill="1" applyAlignment="1" applyProtection="1">
      <alignment vertical="top" wrapText="1"/>
    </xf>
    <xf numFmtId="0" fontId="13" fillId="3" borderId="0" xfId="0" applyFont="1" applyFill="1" applyBorder="1" applyAlignment="1" applyProtection="1">
      <alignment horizontal="center" vertical="center"/>
    </xf>
    <xf numFmtId="0" fontId="22" fillId="0" borderId="0" xfId="0" applyFont="1" applyFill="1" applyBorder="1" applyAlignment="1" applyProtection="1">
      <alignment vertical="top" wrapText="1"/>
    </xf>
    <xf numFmtId="0" fontId="22" fillId="0" borderId="15" xfId="0" applyFont="1" applyFill="1" applyBorder="1" applyAlignment="1" applyProtection="1">
      <alignment vertical="top" wrapText="1"/>
    </xf>
    <xf numFmtId="0" fontId="13" fillId="0" borderId="8" xfId="0" applyFont="1" applyFill="1" applyBorder="1" applyProtection="1">
      <alignment vertical="center"/>
    </xf>
    <xf numFmtId="0" fontId="13" fillId="0" borderId="9" xfId="0" applyFont="1" applyFill="1" applyBorder="1" applyProtection="1">
      <alignment vertical="center"/>
    </xf>
    <xf numFmtId="0" fontId="22" fillId="0" borderId="8" xfId="0" applyFont="1" applyFill="1" applyBorder="1" applyAlignment="1" applyProtection="1">
      <alignment vertical="top" wrapText="1"/>
    </xf>
    <xf numFmtId="0" fontId="22" fillId="0" borderId="8" xfId="0" applyFont="1" applyFill="1" applyBorder="1" applyAlignment="1" applyProtection="1">
      <alignment vertical="center"/>
    </xf>
    <xf numFmtId="0" fontId="5" fillId="0" borderId="0" xfId="0" applyFont="1" applyFill="1" applyBorder="1" applyAlignment="1" applyProtection="1">
      <alignment vertical="center" shrinkToFit="1"/>
    </xf>
    <xf numFmtId="0" fontId="6" fillId="0" borderId="0" xfId="0" applyFont="1" applyFill="1" applyBorder="1" applyAlignment="1" applyProtection="1">
      <alignment vertical="center" wrapText="1" shrinkToFit="1"/>
    </xf>
    <xf numFmtId="0" fontId="53" fillId="0" borderId="0" xfId="0" applyFont="1" applyFill="1" applyBorder="1" applyAlignment="1" applyProtection="1">
      <alignment horizontal="left" vertical="center" indent="2"/>
    </xf>
    <xf numFmtId="0" fontId="53"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shrinkToFit="1"/>
    </xf>
    <xf numFmtId="0" fontId="13" fillId="0" borderId="11"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12" xfId="0" applyFont="1" applyFill="1" applyBorder="1" applyAlignment="1" applyProtection="1">
      <alignment vertical="center"/>
    </xf>
    <xf numFmtId="0" fontId="79" fillId="0" borderId="0" xfId="0" applyNumberFormat="1" applyFont="1" applyFill="1" applyBorder="1" applyAlignment="1" applyProtection="1">
      <alignment vertical="center"/>
    </xf>
    <xf numFmtId="0" fontId="80"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22" fillId="0" borderId="17" xfId="0" applyFont="1" applyFill="1" applyBorder="1" applyAlignment="1" applyProtection="1">
      <alignment vertical="top" wrapText="1"/>
    </xf>
    <xf numFmtId="0" fontId="22" fillId="0" borderId="40" xfId="0" applyFont="1" applyFill="1" applyBorder="1" applyAlignment="1" applyProtection="1">
      <alignment wrapText="1"/>
    </xf>
    <xf numFmtId="0" fontId="22" fillId="0" borderId="15" xfId="0" applyFont="1" applyFill="1" applyBorder="1" applyAlignment="1" applyProtection="1">
      <alignment horizontal="left"/>
    </xf>
    <xf numFmtId="0" fontId="15" fillId="0" borderId="15" xfId="0" applyFont="1" applyFill="1" applyBorder="1" applyAlignment="1" applyProtection="1"/>
    <xf numFmtId="0" fontId="19" fillId="0" borderId="0" xfId="0" applyFont="1" applyFill="1" applyBorder="1" applyAlignment="1" applyProtection="1">
      <alignment vertical="top" wrapText="1"/>
    </xf>
    <xf numFmtId="0" fontId="82" fillId="0" borderId="0" xfId="0" applyFont="1" applyFill="1" applyBorder="1" applyAlignment="1" applyProtection="1">
      <alignment horizontal="left" vertical="center" wrapText="1"/>
    </xf>
    <xf numFmtId="0" fontId="53" fillId="0" borderId="0" xfId="0" applyNumberFormat="1" applyFont="1" applyFill="1" applyBorder="1" applyAlignment="1" applyProtection="1">
      <alignment horizontal="left" vertical="center" wrapText="1"/>
    </xf>
    <xf numFmtId="0" fontId="55" fillId="0" borderId="0" xfId="0" applyNumberFormat="1" applyFont="1" applyFill="1" applyBorder="1" applyAlignment="1" applyProtection="1">
      <alignment horizontal="center" vertical="center" wrapText="1"/>
    </xf>
    <xf numFmtId="0" fontId="13" fillId="0" borderId="0" xfId="0" applyFont="1" applyFill="1" applyBorder="1" applyProtection="1">
      <alignment vertical="center"/>
    </xf>
    <xf numFmtId="0" fontId="22" fillId="0" borderId="0" xfId="0" applyFont="1" applyFill="1" applyAlignment="1" applyProtection="1">
      <alignment vertical="center" wrapText="1"/>
    </xf>
    <xf numFmtId="0" fontId="82" fillId="0" borderId="0" xfId="0" applyFont="1" applyFill="1" applyBorder="1" applyAlignment="1" applyProtection="1">
      <alignment vertical="top" wrapText="1"/>
    </xf>
    <xf numFmtId="0" fontId="16" fillId="0" borderId="0" xfId="0" applyFont="1" applyFill="1" applyAlignment="1" applyProtection="1">
      <alignment vertical="center"/>
    </xf>
    <xf numFmtId="0" fontId="53" fillId="0" borderId="0" xfId="0" applyFont="1" applyFill="1" applyBorder="1" applyAlignment="1" applyProtection="1">
      <alignment vertical="center"/>
    </xf>
    <xf numFmtId="0" fontId="49" fillId="0" borderId="0" xfId="0" applyFont="1" applyFill="1" applyBorder="1" applyAlignment="1" applyProtection="1">
      <alignment horizontal="left" vertical="center"/>
    </xf>
    <xf numFmtId="0" fontId="13" fillId="0" borderId="0" xfId="0" applyFont="1" applyFill="1" applyBorder="1" applyProtection="1">
      <alignment vertical="center"/>
    </xf>
    <xf numFmtId="0" fontId="19" fillId="0" borderId="8" xfId="0" applyFont="1" applyFill="1" applyBorder="1" applyAlignment="1" applyProtection="1">
      <alignment vertical="center" wrapText="1"/>
    </xf>
    <xf numFmtId="0" fontId="19" fillId="0" borderId="9"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9" fillId="0" borderId="6" xfId="0" applyFont="1" applyFill="1" applyBorder="1" applyAlignment="1" applyProtection="1">
      <alignment vertical="center" wrapText="1"/>
    </xf>
    <xf numFmtId="0" fontId="20" fillId="0" borderId="11" xfId="0" applyFont="1" applyFill="1" applyBorder="1" applyAlignment="1" applyProtection="1">
      <alignment vertical="center"/>
    </xf>
    <xf numFmtId="0" fontId="20" fillId="0" borderId="10" xfId="0" applyFont="1" applyFill="1" applyBorder="1" applyAlignment="1" applyProtection="1">
      <alignment vertical="center"/>
    </xf>
    <xf numFmtId="0" fontId="20" fillId="0" borderId="12"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5"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6" xfId="0" applyFont="1" applyFill="1" applyBorder="1" applyAlignment="1" applyProtection="1">
      <alignment vertical="center"/>
    </xf>
    <xf numFmtId="0" fontId="61" fillId="0" borderId="106" xfId="0" applyFont="1" applyFill="1" applyBorder="1" applyAlignment="1" applyProtection="1">
      <alignment vertical="center"/>
    </xf>
    <xf numFmtId="0" fontId="53" fillId="0" borderId="109" xfId="0" applyFont="1" applyFill="1" applyBorder="1" applyAlignment="1" applyProtection="1">
      <alignment vertical="center"/>
    </xf>
    <xf numFmtId="0" fontId="32"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13" fillId="0" borderId="0" xfId="0" applyFont="1" applyFill="1" applyBorder="1" applyProtection="1">
      <alignment vertical="center"/>
    </xf>
    <xf numFmtId="178" fontId="57" fillId="0" borderId="0" xfId="0" applyNumberFormat="1" applyFont="1" applyFill="1" applyBorder="1" applyAlignment="1" applyProtection="1">
      <alignment horizontal="left" vertical="center" indent="1"/>
      <protection locked="0"/>
    </xf>
    <xf numFmtId="0" fontId="13" fillId="0" borderId="0" xfId="0" applyFont="1" applyFill="1" applyBorder="1" applyAlignment="1" applyProtection="1">
      <alignment horizontal="center" vertical="center"/>
    </xf>
    <xf numFmtId="0" fontId="13" fillId="0" borderId="0" xfId="0" applyFont="1" applyFill="1" applyBorder="1" applyProtection="1">
      <alignment vertical="center"/>
    </xf>
    <xf numFmtId="0" fontId="13" fillId="0" borderId="0" xfId="0" applyFont="1" applyFill="1" applyBorder="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right" vertical="center"/>
    </xf>
    <xf numFmtId="0" fontId="48" fillId="0" borderId="0" xfId="0" applyFont="1" applyFill="1" applyAlignment="1" applyProtection="1">
      <alignment vertical="center" wrapText="1"/>
    </xf>
    <xf numFmtId="0" fontId="18" fillId="0" borderId="0" xfId="0" applyFont="1" applyFill="1" applyBorder="1" applyAlignment="1" applyProtection="1">
      <alignment vertical="top" wrapText="1"/>
    </xf>
    <xf numFmtId="0" fontId="53" fillId="0" borderId="0" xfId="0" applyFont="1" applyFill="1" applyBorder="1" applyAlignment="1" applyProtection="1">
      <alignment vertical="center" wrapText="1"/>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horizontal="left" vertical="center" indent="2"/>
    </xf>
    <xf numFmtId="0" fontId="5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49" fillId="0" borderId="0" xfId="0" applyFont="1" applyFill="1" applyBorder="1" applyAlignment="1" applyProtection="1">
      <alignment horizontal="left" vertical="center"/>
    </xf>
    <xf numFmtId="0" fontId="13" fillId="0" borderId="0" xfId="0" applyFont="1" applyFill="1" applyBorder="1" applyProtection="1">
      <alignment vertical="center"/>
    </xf>
    <xf numFmtId="0" fontId="53" fillId="0" borderId="0" xfId="0" applyNumberFormat="1" applyFont="1" applyFill="1" applyBorder="1" applyAlignment="1" applyProtection="1">
      <alignment horizontal="left" vertical="center" wrapText="1"/>
    </xf>
    <xf numFmtId="0" fontId="19" fillId="0" borderId="0" xfId="0" applyFont="1" applyFill="1" applyBorder="1" applyAlignment="1" applyProtection="1">
      <alignment vertical="center" shrinkToFit="1"/>
    </xf>
    <xf numFmtId="0" fontId="54" fillId="0" borderId="0" xfId="0" applyFont="1" applyFill="1" applyBorder="1" applyAlignment="1" applyProtection="1">
      <alignment vertical="center"/>
    </xf>
    <xf numFmtId="0" fontId="57" fillId="0" borderId="0" xfId="0" applyFont="1" applyFill="1" applyBorder="1" applyAlignment="1" applyProtection="1">
      <alignment vertical="center" shrinkToFit="1"/>
    </xf>
    <xf numFmtId="0" fontId="47" fillId="0" borderId="0" xfId="0" applyFont="1" applyFill="1" applyBorder="1" applyAlignment="1" applyProtection="1">
      <alignment vertical="center"/>
    </xf>
    <xf numFmtId="0" fontId="69" fillId="0" borderId="0" xfId="0" applyFont="1" applyFill="1" applyBorder="1" applyAlignment="1" applyProtection="1">
      <alignment vertical="center"/>
    </xf>
    <xf numFmtId="49" fontId="13" fillId="0" borderId="0" xfId="0" applyNumberFormat="1" applyFont="1" applyFill="1" applyProtection="1">
      <alignment vertical="center"/>
    </xf>
    <xf numFmtId="0" fontId="13" fillId="0" borderId="0" xfId="0" applyFont="1" applyFill="1" applyBorder="1" applyProtection="1">
      <alignment vertical="center"/>
    </xf>
    <xf numFmtId="0" fontId="13" fillId="0" borderId="0" xfId="0" applyFont="1" applyFill="1" applyBorder="1" applyProtection="1">
      <alignment vertical="center"/>
    </xf>
    <xf numFmtId="0" fontId="53" fillId="0" borderId="0" xfId="0" applyFont="1" applyFill="1" applyBorder="1" applyAlignment="1" applyProtection="1">
      <alignment horizontal="left" vertical="center" indent="2"/>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178" fontId="57" fillId="0" borderId="0" xfId="0" applyNumberFormat="1" applyFont="1" applyFill="1" applyBorder="1" applyAlignment="1" applyProtection="1">
      <alignment horizontal="left" vertical="center" indent="1"/>
    </xf>
    <xf numFmtId="0" fontId="13"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3" fillId="0" borderId="0" xfId="0" applyFont="1" applyFill="1" applyBorder="1" applyProtection="1">
      <alignment vertical="center"/>
    </xf>
    <xf numFmtId="0" fontId="18" fillId="0" borderId="0" xfId="0" applyFont="1" applyFill="1" applyBorder="1" applyAlignment="1" applyProtection="1">
      <alignment wrapText="1"/>
    </xf>
    <xf numFmtId="0" fontId="16" fillId="0" borderId="0" xfId="0" applyFont="1" applyFill="1" applyAlignment="1" applyProtection="1">
      <alignment vertical="center" wrapText="1"/>
    </xf>
    <xf numFmtId="0" fontId="15" fillId="0" borderId="0" xfId="0" applyFont="1" applyFill="1" applyAlignment="1" applyProtection="1">
      <alignment vertical="center" wrapText="1"/>
    </xf>
    <xf numFmtId="0" fontId="13" fillId="0" borderId="0" xfId="1" applyNumberFormat="1" applyFont="1" applyFill="1" applyBorder="1" applyProtection="1">
      <alignment vertical="center"/>
    </xf>
    <xf numFmtId="0" fontId="106" fillId="0" borderId="0" xfId="0" applyFont="1">
      <alignment vertical="center"/>
    </xf>
    <xf numFmtId="0" fontId="106" fillId="11" borderId="0" xfId="0" applyFont="1" applyFill="1">
      <alignment vertical="center"/>
    </xf>
    <xf numFmtId="0" fontId="56" fillId="0" borderId="0" xfId="0" applyNumberFormat="1" applyFont="1" applyFill="1" applyBorder="1" applyAlignment="1" applyProtection="1">
      <alignment horizontal="left" vertical="center" wrapText="1"/>
    </xf>
    <xf numFmtId="0" fontId="13" fillId="0" borderId="0" xfId="0" applyFont="1" applyFill="1" applyBorder="1" applyProtection="1">
      <alignment vertical="center"/>
    </xf>
    <xf numFmtId="0" fontId="102" fillId="0" borderId="0" xfId="2" applyFill="1" applyBorder="1" applyProtection="1">
      <alignment vertical="center"/>
    </xf>
    <xf numFmtId="0" fontId="56" fillId="0" borderId="0" xfId="0" applyNumberFormat="1" applyFont="1" applyFill="1" applyBorder="1" applyAlignment="1" applyProtection="1">
      <alignment horizontal="left" vertical="center" wrapText="1"/>
    </xf>
    <xf numFmtId="0" fontId="13" fillId="0" borderId="0" xfId="0" applyFont="1" applyFill="1" applyBorder="1" applyProtection="1">
      <alignment vertical="center"/>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left" vertical="center" wrapText="1"/>
    </xf>
    <xf numFmtId="0" fontId="13" fillId="0" borderId="0" xfId="0" applyFont="1" applyFill="1" applyBorder="1" applyProtection="1">
      <alignment vertical="center"/>
    </xf>
    <xf numFmtId="0" fontId="56" fillId="0" borderId="157" xfId="0" applyNumberFormat="1" applyFont="1" applyFill="1" applyBorder="1" applyAlignment="1" applyProtection="1">
      <alignment horizontal="left" vertical="center" wrapText="1"/>
    </xf>
    <xf numFmtId="0" fontId="56" fillId="0" borderId="156" xfId="0" applyNumberFormat="1" applyFont="1" applyFill="1" applyBorder="1" applyAlignment="1" applyProtection="1">
      <alignment vertical="center" wrapText="1"/>
    </xf>
    <xf numFmtId="0" fontId="56" fillId="0" borderId="156" xfId="0" applyNumberFormat="1" applyFont="1" applyFill="1" applyBorder="1" applyAlignment="1" applyProtection="1">
      <alignment horizontal="left" vertical="center" wrapText="1"/>
    </xf>
    <xf numFmtId="0" fontId="48" fillId="0" borderId="0" xfId="0" applyFont="1" applyFill="1" applyAlignment="1" applyProtection="1">
      <alignment horizontal="center" vertical="center" wrapText="1"/>
    </xf>
    <xf numFmtId="0" fontId="49" fillId="0" borderId="0" xfId="0" applyFont="1" applyFill="1" applyBorder="1" applyAlignment="1" applyProtection="1">
      <alignment horizontal="left"/>
    </xf>
    <xf numFmtId="0" fontId="22" fillId="4" borderId="105" xfId="0" applyFont="1" applyFill="1" applyBorder="1" applyAlignment="1" applyProtection="1">
      <alignment horizontal="left" vertical="center"/>
    </xf>
    <xf numFmtId="0" fontId="22" fillId="4" borderId="106" xfId="0" applyFont="1" applyFill="1" applyBorder="1" applyAlignment="1" applyProtection="1">
      <alignment horizontal="left" vertical="center"/>
    </xf>
    <xf numFmtId="0" fontId="22" fillId="4" borderId="107" xfId="0" applyFont="1" applyFill="1" applyBorder="1" applyAlignment="1" applyProtection="1">
      <alignment horizontal="left" vertical="center"/>
    </xf>
    <xf numFmtId="0" fontId="22" fillId="4" borderId="108"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109" xfId="0" applyFont="1" applyFill="1" applyBorder="1" applyAlignment="1" applyProtection="1">
      <alignment horizontal="left" vertical="center"/>
    </xf>
    <xf numFmtId="0" fontId="22" fillId="4" borderId="110" xfId="0" applyFont="1" applyFill="1" applyBorder="1" applyAlignment="1" applyProtection="1">
      <alignment horizontal="left" vertical="center"/>
    </xf>
    <xf numFmtId="0" fontId="22" fillId="4" borderId="111" xfId="0" applyFont="1" applyFill="1" applyBorder="1" applyAlignment="1" applyProtection="1">
      <alignment horizontal="left" vertical="center"/>
    </xf>
    <xf numFmtId="0" fontId="22" fillId="4" borderId="112"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22" fillId="6" borderId="11" xfId="0" applyFont="1" applyFill="1" applyBorder="1" applyAlignment="1" applyProtection="1">
      <alignment horizontal="left" vertical="center"/>
    </xf>
    <xf numFmtId="0" fontId="22" fillId="6" borderId="10" xfId="0" applyFont="1" applyFill="1" applyBorder="1" applyAlignment="1" applyProtection="1">
      <alignment horizontal="left" vertical="center"/>
    </xf>
    <xf numFmtId="0" fontId="22" fillId="6" borderId="12" xfId="0" applyFont="1" applyFill="1" applyBorder="1" applyAlignment="1" applyProtection="1">
      <alignment horizontal="left" vertical="center"/>
    </xf>
    <xf numFmtId="0" fontId="22" fillId="6" borderId="8"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9" xfId="0" applyFont="1" applyFill="1" applyBorder="1" applyAlignment="1" applyProtection="1">
      <alignment horizontal="left" vertical="center"/>
    </xf>
    <xf numFmtId="0" fontId="22" fillId="6" borderId="5" xfId="0" applyFont="1" applyFill="1" applyBorder="1" applyAlignment="1" applyProtection="1">
      <alignment horizontal="left" vertical="center"/>
    </xf>
    <xf numFmtId="0" fontId="22" fillId="6" borderId="7" xfId="0" applyFont="1" applyFill="1" applyBorder="1" applyAlignment="1" applyProtection="1">
      <alignment horizontal="left" vertical="center"/>
    </xf>
    <xf numFmtId="0" fontId="22" fillId="6" borderId="6" xfId="0" applyFont="1" applyFill="1" applyBorder="1" applyAlignment="1" applyProtection="1">
      <alignment horizontal="left" vertical="center"/>
    </xf>
    <xf numFmtId="0" fontId="53" fillId="0" borderId="0" xfId="0" applyFont="1" applyFill="1" applyBorder="1" applyAlignment="1" applyProtection="1">
      <alignment vertical="center" wrapText="1"/>
    </xf>
    <xf numFmtId="49" fontId="77" fillId="6" borderId="11" xfId="0" applyNumberFormat="1" applyFont="1" applyFill="1" applyBorder="1" applyAlignment="1" applyProtection="1">
      <alignment horizontal="center" vertical="center"/>
      <protection locked="0"/>
    </xf>
    <xf numFmtId="49" fontId="77" fillId="6" borderId="10" xfId="0" applyNumberFormat="1" applyFont="1" applyFill="1" applyBorder="1" applyAlignment="1" applyProtection="1">
      <alignment horizontal="center" vertical="center"/>
      <protection locked="0"/>
    </xf>
    <xf numFmtId="49" fontId="77" fillId="6" borderId="12" xfId="0" applyNumberFormat="1" applyFont="1" applyFill="1" applyBorder="1" applyAlignment="1" applyProtection="1">
      <alignment horizontal="center" vertical="center"/>
      <protection locked="0"/>
    </xf>
    <xf numFmtId="49" fontId="77" fillId="6" borderId="8" xfId="0" applyNumberFormat="1" applyFont="1" applyFill="1" applyBorder="1" applyAlignment="1" applyProtection="1">
      <alignment horizontal="center" vertical="center"/>
      <protection locked="0"/>
    </xf>
    <xf numFmtId="49" fontId="77" fillId="6" borderId="0" xfId="0" applyNumberFormat="1" applyFont="1" applyFill="1" applyBorder="1" applyAlignment="1" applyProtection="1">
      <alignment horizontal="center" vertical="center"/>
      <protection locked="0"/>
    </xf>
    <xf numFmtId="49" fontId="77" fillId="6" borderId="9" xfId="0" applyNumberFormat="1" applyFont="1" applyFill="1" applyBorder="1" applyAlignment="1" applyProtection="1">
      <alignment horizontal="center" vertical="center"/>
      <protection locked="0"/>
    </xf>
    <xf numFmtId="49" fontId="77" fillId="6" borderId="5" xfId="0" applyNumberFormat="1" applyFont="1" applyFill="1" applyBorder="1" applyAlignment="1" applyProtection="1">
      <alignment horizontal="center" vertical="center"/>
      <protection locked="0"/>
    </xf>
    <xf numFmtId="49" fontId="77" fillId="6" borderId="7" xfId="0" applyNumberFormat="1" applyFont="1" applyFill="1" applyBorder="1" applyAlignment="1" applyProtection="1">
      <alignment horizontal="center" vertical="center"/>
      <protection locked="0"/>
    </xf>
    <xf numFmtId="49" fontId="77" fillId="6" borderId="6" xfId="0" applyNumberFormat="1" applyFont="1" applyFill="1" applyBorder="1" applyAlignment="1" applyProtection="1">
      <alignment horizontal="center" vertical="center"/>
      <protection locked="0"/>
    </xf>
    <xf numFmtId="49" fontId="49" fillId="0" borderId="8" xfId="0" applyNumberFormat="1" applyFont="1" applyFill="1" applyBorder="1" applyAlignment="1" applyProtection="1">
      <alignment horizontal="center" vertical="center"/>
    </xf>
    <xf numFmtId="49" fontId="49" fillId="0" borderId="0" xfId="0" applyNumberFormat="1" applyFont="1" applyFill="1" applyBorder="1" applyAlignment="1" applyProtection="1">
      <alignment horizontal="center" vertical="center"/>
    </xf>
    <xf numFmtId="49" fontId="49" fillId="0" borderId="9" xfId="0" applyNumberFormat="1" applyFont="1" applyFill="1" applyBorder="1" applyAlignment="1" applyProtection="1">
      <alignment horizontal="center" vertical="center"/>
    </xf>
    <xf numFmtId="49" fontId="49" fillId="0" borderId="5" xfId="0" applyNumberFormat="1" applyFont="1" applyFill="1" applyBorder="1" applyAlignment="1" applyProtection="1">
      <alignment horizontal="center" vertical="center"/>
    </xf>
    <xf numFmtId="49" fontId="49" fillId="0" borderId="7" xfId="0" applyNumberFormat="1" applyFont="1" applyFill="1" applyBorder="1" applyAlignment="1" applyProtection="1">
      <alignment horizontal="center" vertical="center"/>
    </xf>
    <xf numFmtId="49" fontId="49" fillId="0" borderId="6"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66" fillId="6" borderId="11" xfId="0" applyFont="1" applyFill="1" applyBorder="1" applyAlignment="1" applyProtection="1">
      <alignment horizontal="left" vertical="center" shrinkToFit="1"/>
      <protection locked="0"/>
    </xf>
    <xf numFmtId="0" fontId="66" fillId="6" borderId="10" xfId="0" applyFont="1" applyFill="1" applyBorder="1" applyAlignment="1" applyProtection="1">
      <alignment horizontal="left" vertical="center" shrinkToFit="1"/>
      <protection locked="0"/>
    </xf>
    <xf numFmtId="0" fontId="66" fillId="6" borderId="12" xfId="0" applyFont="1" applyFill="1" applyBorder="1" applyAlignment="1" applyProtection="1">
      <alignment horizontal="left" vertical="center" shrinkToFit="1"/>
      <protection locked="0"/>
    </xf>
    <xf numFmtId="0" fontId="66" fillId="6" borderId="8" xfId="0" applyFont="1" applyFill="1" applyBorder="1" applyAlignment="1" applyProtection="1">
      <alignment horizontal="left" vertical="center" shrinkToFit="1"/>
      <protection locked="0"/>
    </xf>
    <xf numFmtId="0" fontId="66" fillId="6" borderId="0" xfId="0" applyFont="1" applyFill="1" applyBorder="1" applyAlignment="1" applyProtection="1">
      <alignment horizontal="left" vertical="center" shrinkToFit="1"/>
      <protection locked="0"/>
    </xf>
    <xf numFmtId="0" fontId="66" fillId="6" borderId="9" xfId="0" applyFont="1" applyFill="1" applyBorder="1" applyAlignment="1" applyProtection="1">
      <alignment horizontal="left" vertical="center" shrinkToFit="1"/>
      <protection locked="0"/>
    </xf>
    <xf numFmtId="0" fontId="66" fillId="6" borderId="5" xfId="0" applyFont="1" applyFill="1" applyBorder="1" applyAlignment="1" applyProtection="1">
      <alignment horizontal="left" vertical="center" shrinkToFit="1"/>
      <protection locked="0"/>
    </xf>
    <xf numFmtId="0" fontId="66" fillId="6" borderId="7" xfId="0" applyFont="1" applyFill="1" applyBorder="1" applyAlignment="1" applyProtection="1">
      <alignment horizontal="left" vertical="center" shrinkToFit="1"/>
      <protection locked="0"/>
    </xf>
    <xf numFmtId="0" fontId="66" fillId="6" borderId="6" xfId="0" applyFont="1" applyFill="1" applyBorder="1" applyAlignment="1" applyProtection="1">
      <alignment horizontal="left" vertical="center" shrinkToFit="1"/>
      <protection locked="0"/>
    </xf>
    <xf numFmtId="0" fontId="47" fillId="5" borderId="137" xfId="0" applyFont="1" applyFill="1" applyBorder="1" applyAlignment="1" applyProtection="1">
      <alignment horizontal="center" vertical="center"/>
    </xf>
    <xf numFmtId="0" fontId="47" fillId="5" borderId="138" xfId="0" applyFont="1" applyFill="1" applyBorder="1" applyAlignment="1" applyProtection="1">
      <alignment horizontal="center" vertical="center"/>
    </xf>
    <xf numFmtId="0" fontId="47" fillId="5" borderId="139" xfId="0" applyFont="1" applyFill="1" applyBorder="1" applyAlignment="1" applyProtection="1">
      <alignment horizontal="center" vertical="center"/>
    </xf>
    <xf numFmtId="0" fontId="47" fillId="5" borderId="140" xfId="0" applyFont="1" applyFill="1" applyBorder="1" applyAlignment="1" applyProtection="1">
      <alignment horizontal="center" vertical="center"/>
    </xf>
    <xf numFmtId="0" fontId="47" fillId="5" borderId="0" xfId="0" applyFont="1" applyFill="1" applyBorder="1" applyAlignment="1" applyProtection="1">
      <alignment horizontal="center" vertical="center"/>
    </xf>
    <xf numFmtId="0" fontId="47" fillId="5" borderId="141" xfId="0" applyFont="1" applyFill="1" applyBorder="1" applyAlignment="1" applyProtection="1">
      <alignment horizontal="center" vertical="center"/>
    </xf>
    <xf numFmtId="0" fontId="47" fillId="5" borderId="142" xfId="0" applyFont="1" applyFill="1" applyBorder="1" applyAlignment="1" applyProtection="1">
      <alignment horizontal="center" vertical="center"/>
    </xf>
    <xf numFmtId="0" fontId="47" fillId="5" borderId="143" xfId="0" applyFont="1" applyFill="1" applyBorder="1" applyAlignment="1" applyProtection="1">
      <alignment horizontal="center" vertical="center"/>
    </xf>
    <xf numFmtId="0" fontId="47" fillId="5" borderId="144" xfId="0" applyFont="1" applyFill="1" applyBorder="1" applyAlignment="1" applyProtection="1">
      <alignment horizontal="center" vertical="center"/>
    </xf>
    <xf numFmtId="0" fontId="47" fillId="5" borderId="140" xfId="0"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50" fillId="0" borderId="0" xfId="0" applyNumberFormat="1" applyFont="1" applyFill="1" applyBorder="1" applyAlignment="1" applyProtection="1">
      <alignment horizontal="center" vertical="center"/>
    </xf>
    <xf numFmtId="0" fontId="76" fillId="6" borderId="11" xfId="0" applyNumberFormat="1" applyFont="1" applyFill="1" applyBorder="1" applyAlignment="1" applyProtection="1">
      <alignment horizontal="center" vertical="center"/>
      <protection locked="0"/>
    </xf>
    <xf numFmtId="0" fontId="76" fillId="6" borderId="10" xfId="0" applyNumberFormat="1" applyFont="1" applyFill="1" applyBorder="1" applyAlignment="1" applyProtection="1">
      <alignment horizontal="center" vertical="center"/>
      <protection locked="0"/>
    </xf>
    <xf numFmtId="0" fontId="76" fillId="6" borderId="12" xfId="0" applyNumberFormat="1" applyFont="1" applyFill="1" applyBorder="1" applyAlignment="1" applyProtection="1">
      <alignment horizontal="center" vertical="center"/>
      <protection locked="0"/>
    </xf>
    <xf numFmtId="0" fontId="76" fillId="6" borderId="8" xfId="0" applyNumberFormat="1" applyFont="1" applyFill="1" applyBorder="1" applyAlignment="1" applyProtection="1">
      <alignment horizontal="center" vertical="center"/>
      <protection locked="0"/>
    </xf>
    <xf numFmtId="0" fontId="76" fillId="6" borderId="0" xfId="0" applyNumberFormat="1" applyFont="1" applyFill="1" applyBorder="1" applyAlignment="1" applyProtection="1">
      <alignment horizontal="center" vertical="center"/>
      <protection locked="0"/>
    </xf>
    <xf numFmtId="0" fontId="76" fillId="6" borderId="9" xfId="0" applyNumberFormat="1" applyFont="1" applyFill="1" applyBorder="1" applyAlignment="1" applyProtection="1">
      <alignment horizontal="center" vertical="center"/>
      <protection locked="0"/>
    </xf>
    <xf numFmtId="0" fontId="76" fillId="6" borderId="5" xfId="0" applyNumberFormat="1" applyFont="1" applyFill="1" applyBorder="1" applyAlignment="1" applyProtection="1">
      <alignment horizontal="center" vertical="center"/>
      <protection locked="0"/>
    </xf>
    <xf numFmtId="0" fontId="76" fillId="6" borderId="7" xfId="0" applyNumberFormat="1" applyFont="1" applyFill="1" applyBorder="1" applyAlignment="1" applyProtection="1">
      <alignment horizontal="center" vertical="center"/>
      <protection locked="0"/>
    </xf>
    <xf numFmtId="0" fontId="76" fillId="6" borderId="6"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center" vertical="center"/>
    </xf>
    <xf numFmtId="49" fontId="76" fillId="6" borderId="10" xfId="0" applyNumberFormat="1" applyFont="1" applyFill="1" applyBorder="1" applyAlignment="1" applyProtection="1">
      <alignment horizontal="center" vertical="center"/>
      <protection locked="0"/>
    </xf>
    <xf numFmtId="49" fontId="76" fillId="6" borderId="12" xfId="0" applyNumberFormat="1" applyFont="1" applyFill="1" applyBorder="1" applyAlignment="1" applyProtection="1">
      <alignment horizontal="center" vertical="center"/>
      <protection locked="0"/>
    </xf>
    <xf numFmtId="49" fontId="76" fillId="6" borderId="8" xfId="0" applyNumberFormat="1" applyFont="1" applyFill="1" applyBorder="1" applyAlignment="1" applyProtection="1">
      <alignment horizontal="center" vertical="center"/>
      <protection locked="0"/>
    </xf>
    <xf numFmtId="49" fontId="76" fillId="6" borderId="0" xfId="0" applyNumberFormat="1" applyFont="1" applyFill="1" applyBorder="1" applyAlignment="1" applyProtection="1">
      <alignment horizontal="center" vertical="center"/>
      <protection locked="0"/>
    </xf>
    <xf numFmtId="49" fontId="76" fillId="6" borderId="9" xfId="0" applyNumberFormat="1" applyFont="1" applyFill="1" applyBorder="1" applyAlignment="1" applyProtection="1">
      <alignment horizontal="center" vertical="center"/>
      <protection locked="0"/>
    </xf>
    <xf numFmtId="49" fontId="76" fillId="6" borderId="5" xfId="0" applyNumberFormat="1" applyFont="1" applyFill="1" applyBorder="1" applyAlignment="1" applyProtection="1">
      <alignment horizontal="center" vertical="center"/>
      <protection locked="0"/>
    </xf>
    <xf numFmtId="49" fontId="76" fillId="6" borderId="7" xfId="0" applyNumberFormat="1" applyFont="1" applyFill="1" applyBorder="1" applyAlignment="1" applyProtection="1">
      <alignment horizontal="center" vertical="center"/>
      <protection locked="0"/>
    </xf>
    <xf numFmtId="49" fontId="76" fillId="6" borderId="6" xfId="0" applyNumberFormat="1" applyFont="1" applyFill="1" applyBorder="1" applyAlignment="1" applyProtection="1">
      <alignment horizontal="center" vertical="center"/>
      <protection locked="0"/>
    </xf>
    <xf numFmtId="0" fontId="72" fillId="0" borderId="105" xfId="0" applyNumberFormat="1" applyFont="1" applyFill="1" applyBorder="1" applyAlignment="1" applyProtection="1">
      <alignment horizontal="center" vertical="center" shrinkToFit="1"/>
    </xf>
    <xf numFmtId="0" fontId="72" fillId="0" borderId="106" xfId="0" applyNumberFormat="1" applyFont="1" applyFill="1" applyBorder="1" applyAlignment="1" applyProtection="1">
      <alignment horizontal="center" vertical="center" shrinkToFit="1"/>
    </xf>
    <xf numFmtId="0" fontId="72" fillId="0" borderId="107" xfId="0" applyNumberFormat="1" applyFont="1" applyFill="1" applyBorder="1" applyAlignment="1" applyProtection="1">
      <alignment horizontal="center" vertical="center" shrinkToFit="1"/>
    </xf>
    <xf numFmtId="0" fontId="72" fillId="0" borderId="108" xfId="0" applyNumberFormat="1" applyFont="1" applyFill="1" applyBorder="1" applyAlignment="1" applyProtection="1">
      <alignment horizontal="center" vertical="center" shrinkToFit="1"/>
    </xf>
    <xf numFmtId="0" fontId="72" fillId="0" borderId="0" xfId="0" applyNumberFormat="1" applyFont="1" applyFill="1" applyBorder="1" applyAlignment="1" applyProtection="1">
      <alignment horizontal="center" vertical="center" shrinkToFit="1"/>
    </xf>
    <xf numFmtId="0" fontId="72" fillId="0" borderId="109" xfId="0" applyNumberFormat="1" applyFont="1" applyFill="1" applyBorder="1" applyAlignment="1" applyProtection="1">
      <alignment horizontal="center" vertical="center" shrinkToFit="1"/>
    </xf>
    <xf numFmtId="0" fontId="72" fillId="0" borderId="110" xfId="0" applyNumberFormat="1" applyFont="1" applyFill="1" applyBorder="1" applyAlignment="1" applyProtection="1">
      <alignment horizontal="center" vertical="center" shrinkToFit="1"/>
    </xf>
    <xf numFmtId="0" fontId="72" fillId="0" borderId="111" xfId="0" applyNumberFormat="1" applyFont="1" applyFill="1" applyBorder="1" applyAlignment="1" applyProtection="1">
      <alignment horizontal="center" vertical="center" shrinkToFit="1"/>
    </xf>
    <xf numFmtId="0" fontId="72" fillId="0" borderId="112" xfId="0" applyNumberFormat="1" applyFont="1" applyFill="1" applyBorder="1" applyAlignment="1" applyProtection="1">
      <alignment horizontal="center" vertical="center" shrinkToFit="1"/>
    </xf>
    <xf numFmtId="49" fontId="76" fillId="6" borderId="11" xfId="0" applyNumberFormat="1" applyFont="1" applyFill="1" applyBorder="1" applyAlignment="1" applyProtection="1">
      <alignment horizontal="center" vertical="center" shrinkToFit="1"/>
      <protection locked="0"/>
    </xf>
    <xf numFmtId="49" fontId="76" fillId="6" borderId="10" xfId="0" applyNumberFormat="1" applyFont="1" applyFill="1" applyBorder="1" applyAlignment="1" applyProtection="1">
      <alignment horizontal="center" vertical="center" shrinkToFit="1"/>
      <protection locked="0"/>
    </xf>
    <xf numFmtId="49" fontId="76" fillId="6" borderId="12" xfId="0" applyNumberFormat="1" applyFont="1" applyFill="1" applyBorder="1" applyAlignment="1" applyProtection="1">
      <alignment horizontal="center" vertical="center" shrinkToFit="1"/>
      <protection locked="0"/>
    </xf>
    <xf numFmtId="49" fontId="76" fillId="6" borderId="8" xfId="0" applyNumberFormat="1" applyFont="1" applyFill="1" applyBorder="1" applyAlignment="1" applyProtection="1">
      <alignment horizontal="center" vertical="center" shrinkToFit="1"/>
      <protection locked="0"/>
    </xf>
    <xf numFmtId="49" fontId="76" fillId="6" borderId="0" xfId="0" applyNumberFormat="1" applyFont="1" applyFill="1" applyBorder="1" applyAlignment="1" applyProtection="1">
      <alignment horizontal="center" vertical="center" shrinkToFit="1"/>
      <protection locked="0"/>
    </xf>
    <xf numFmtId="49" fontId="76" fillId="6" borderId="9" xfId="0" applyNumberFormat="1" applyFont="1" applyFill="1" applyBorder="1" applyAlignment="1" applyProtection="1">
      <alignment horizontal="center" vertical="center" shrinkToFit="1"/>
      <protection locked="0"/>
    </xf>
    <xf numFmtId="49" fontId="76" fillId="6" borderId="5" xfId="0" applyNumberFormat="1" applyFont="1" applyFill="1" applyBorder="1" applyAlignment="1" applyProtection="1">
      <alignment horizontal="center" vertical="center" shrinkToFit="1"/>
      <protection locked="0"/>
    </xf>
    <xf numFmtId="49" fontId="76" fillId="6" borderId="7" xfId="0" applyNumberFormat="1" applyFont="1" applyFill="1" applyBorder="1" applyAlignment="1" applyProtection="1">
      <alignment horizontal="center" vertical="center" shrinkToFit="1"/>
      <protection locked="0"/>
    </xf>
    <xf numFmtId="49" fontId="76" fillId="6" borderId="6" xfId="0" applyNumberFormat="1" applyFont="1" applyFill="1" applyBorder="1" applyAlignment="1" applyProtection="1">
      <alignment horizontal="center" vertical="center" shrinkToFit="1"/>
      <protection locked="0"/>
    </xf>
    <xf numFmtId="0" fontId="55" fillId="0" borderId="0" xfId="0" applyNumberFormat="1" applyFont="1" applyFill="1" applyBorder="1" applyAlignment="1" applyProtection="1">
      <alignment horizontal="center" vertical="center"/>
    </xf>
    <xf numFmtId="0" fontId="72" fillId="0" borderId="97" xfId="0" applyNumberFormat="1" applyFont="1" applyFill="1" applyBorder="1" applyAlignment="1" applyProtection="1">
      <alignment horizontal="center" vertical="center"/>
    </xf>
    <xf numFmtId="0" fontId="72" fillId="0" borderId="98" xfId="0" applyNumberFormat="1" applyFont="1" applyFill="1" applyBorder="1" applyAlignment="1" applyProtection="1">
      <alignment horizontal="center" vertical="center"/>
    </xf>
    <xf numFmtId="0" fontId="72" fillId="0" borderId="99" xfId="0" applyNumberFormat="1" applyFont="1" applyFill="1" applyBorder="1" applyAlignment="1" applyProtection="1">
      <alignment horizontal="center" vertical="center"/>
    </xf>
    <xf numFmtId="0" fontId="72" fillId="0" borderId="100" xfId="0" applyNumberFormat="1" applyFont="1" applyFill="1" applyBorder="1" applyAlignment="1" applyProtection="1">
      <alignment horizontal="center" vertical="center"/>
    </xf>
    <xf numFmtId="0" fontId="72" fillId="0" borderId="1" xfId="0" applyNumberFormat="1" applyFont="1" applyFill="1" applyBorder="1" applyAlignment="1" applyProtection="1">
      <alignment horizontal="center" vertical="center"/>
    </xf>
    <xf numFmtId="0" fontId="72" fillId="0" borderId="101" xfId="0" applyNumberFormat="1" applyFont="1" applyFill="1" applyBorder="1" applyAlignment="1" applyProtection="1">
      <alignment horizontal="center" vertical="center"/>
    </xf>
    <xf numFmtId="0" fontId="72" fillId="0" borderId="102" xfId="0" applyNumberFormat="1" applyFont="1" applyFill="1" applyBorder="1" applyAlignment="1" applyProtection="1">
      <alignment horizontal="center" vertical="center"/>
    </xf>
    <xf numFmtId="0" fontId="72" fillId="0" borderId="103" xfId="0" applyNumberFormat="1" applyFont="1" applyFill="1" applyBorder="1" applyAlignment="1" applyProtection="1">
      <alignment horizontal="center" vertical="center"/>
    </xf>
    <xf numFmtId="0" fontId="72" fillId="0" borderId="104"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center" indent="2"/>
    </xf>
    <xf numFmtId="0" fontId="72" fillId="0" borderId="105" xfId="0" applyFont="1" applyFill="1" applyBorder="1" applyAlignment="1" applyProtection="1">
      <alignment horizontal="center" vertical="center"/>
    </xf>
    <xf numFmtId="0" fontId="72" fillId="0" borderId="106" xfId="0" applyFont="1" applyFill="1" applyBorder="1" applyAlignment="1" applyProtection="1">
      <alignment horizontal="center" vertical="center"/>
    </xf>
    <xf numFmtId="0" fontId="72" fillId="0" borderId="107" xfId="0" applyFont="1" applyFill="1" applyBorder="1" applyAlignment="1" applyProtection="1">
      <alignment horizontal="center" vertical="center"/>
    </xf>
    <xf numFmtId="0" fontId="72" fillId="0" borderId="108"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72" fillId="0" borderId="109" xfId="0" applyFont="1" applyFill="1" applyBorder="1" applyAlignment="1" applyProtection="1">
      <alignment horizontal="center" vertical="center"/>
    </xf>
    <xf numFmtId="0" fontId="72" fillId="0" borderId="110" xfId="0" applyFont="1" applyFill="1" applyBorder="1" applyAlignment="1" applyProtection="1">
      <alignment horizontal="center" vertical="center"/>
    </xf>
    <xf numFmtId="0" fontId="72" fillId="0" borderId="111" xfId="0" applyFont="1" applyFill="1" applyBorder="1" applyAlignment="1" applyProtection="1">
      <alignment horizontal="center" vertical="center"/>
    </xf>
    <xf numFmtId="0" fontId="72" fillId="0" borderId="112" xfId="0" applyFont="1" applyFill="1" applyBorder="1" applyAlignment="1" applyProtection="1">
      <alignment horizontal="center" vertical="center"/>
    </xf>
    <xf numFmtId="176" fontId="76" fillId="6" borderId="8" xfId="0" applyNumberFormat="1" applyFont="1" applyFill="1" applyBorder="1" applyAlignment="1" applyProtection="1">
      <alignment horizontal="center" vertical="center"/>
      <protection locked="0"/>
    </xf>
    <xf numFmtId="176" fontId="76" fillId="6" borderId="0" xfId="0" applyNumberFormat="1" applyFont="1" applyFill="1" applyBorder="1" applyAlignment="1" applyProtection="1">
      <alignment horizontal="center" vertical="center"/>
      <protection locked="0"/>
    </xf>
    <xf numFmtId="176" fontId="76" fillId="6" borderId="9" xfId="0" applyNumberFormat="1" applyFont="1" applyFill="1" applyBorder="1" applyAlignment="1" applyProtection="1">
      <alignment horizontal="center" vertical="center"/>
      <protection locked="0"/>
    </xf>
    <xf numFmtId="176" fontId="76" fillId="6" borderId="5" xfId="0" applyNumberFormat="1" applyFont="1" applyFill="1" applyBorder="1" applyAlignment="1" applyProtection="1">
      <alignment horizontal="center" vertical="center"/>
      <protection locked="0"/>
    </xf>
    <xf numFmtId="176" fontId="76" fillId="6" borderId="7" xfId="0" applyNumberFormat="1" applyFont="1" applyFill="1" applyBorder="1" applyAlignment="1" applyProtection="1">
      <alignment horizontal="center" vertical="center"/>
      <protection locked="0"/>
    </xf>
    <xf numFmtId="176" fontId="76" fillId="6" borderId="6"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indent="1"/>
    </xf>
    <xf numFmtId="0" fontId="69"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75" fillId="0" borderId="105" xfId="0" applyFont="1" applyFill="1" applyBorder="1" applyAlignment="1" applyProtection="1">
      <alignment horizontal="center" vertical="center" wrapText="1"/>
    </xf>
    <xf numFmtId="0" fontId="75" fillId="0" borderId="106" xfId="0" applyFont="1" applyFill="1" applyBorder="1" applyAlignment="1" applyProtection="1">
      <alignment horizontal="center" vertical="center" wrapText="1"/>
    </xf>
    <xf numFmtId="0" fontId="75" fillId="0" borderId="107" xfId="0" applyFont="1" applyFill="1" applyBorder="1" applyAlignment="1" applyProtection="1">
      <alignment horizontal="center" vertical="center" wrapText="1"/>
    </xf>
    <xf numFmtId="0" fontId="75" fillId="0" borderId="108"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75" fillId="0" borderId="109" xfId="0" applyFont="1" applyFill="1" applyBorder="1" applyAlignment="1" applyProtection="1">
      <alignment horizontal="center" vertical="center" wrapText="1"/>
    </xf>
    <xf numFmtId="0" fontId="75" fillId="0" borderId="110" xfId="0" applyFont="1" applyFill="1" applyBorder="1" applyAlignment="1" applyProtection="1">
      <alignment horizontal="center" vertical="center" wrapText="1"/>
    </xf>
    <xf numFmtId="0" fontId="75" fillId="0" borderId="111" xfId="0" applyFont="1" applyFill="1" applyBorder="1" applyAlignment="1" applyProtection="1">
      <alignment horizontal="center" vertical="center" wrapText="1"/>
    </xf>
    <xf numFmtId="0" fontId="75" fillId="0" borderId="112" xfId="0" applyFont="1" applyFill="1" applyBorder="1" applyAlignment="1" applyProtection="1">
      <alignment horizontal="center" vertical="center" wrapText="1"/>
    </xf>
    <xf numFmtId="0" fontId="69" fillId="0" borderId="0" xfId="0" applyFont="1" applyFill="1" applyBorder="1" applyAlignment="1" applyProtection="1">
      <alignment horizontal="left" vertical="center" shrinkToFit="1"/>
    </xf>
    <xf numFmtId="0" fontId="69" fillId="0" borderId="7" xfId="0" applyFont="1" applyFill="1" applyBorder="1" applyAlignment="1" applyProtection="1">
      <alignment horizontal="left" vertical="center"/>
    </xf>
    <xf numFmtId="0" fontId="77" fillId="0" borderId="1" xfId="0" applyFont="1" applyFill="1" applyBorder="1" applyAlignment="1" applyProtection="1">
      <alignment horizontal="left" vertical="center" shrinkToFit="1"/>
      <protection locked="0"/>
    </xf>
    <xf numFmtId="0" fontId="77" fillId="0" borderId="2" xfId="0" applyFont="1" applyFill="1" applyBorder="1" applyAlignment="1" applyProtection="1">
      <alignment horizontal="left" vertical="center" shrinkToFit="1"/>
      <protection locked="0"/>
    </xf>
    <xf numFmtId="0" fontId="77" fillId="0" borderId="88" xfId="0" applyFont="1" applyFill="1" applyBorder="1" applyAlignment="1" applyProtection="1">
      <alignment horizontal="left" vertical="center" shrinkToFit="1"/>
      <protection locked="0"/>
    </xf>
    <xf numFmtId="0" fontId="72" fillId="0" borderId="97" xfId="0" applyFont="1" applyFill="1" applyBorder="1" applyAlignment="1" applyProtection="1">
      <alignment horizontal="center" vertical="center"/>
    </xf>
    <xf numFmtId="0" fontId="72" fillId="0" borderId="98" xfId="0" applyFont="1" applyFill="1" applyBorder="1" applyAlignment="1" applyProtection="1">
      <alignment horizontal="center" vertical="center"/>
    </xf>
    <xf numFmtId="0" fontId="72" fillId="0" borderId="99" xfId="0" applyFont="1" applyFill="1" applyBorder="1" applyAlignment="1" applyProtection="1">
      <alignment horizontal="center" vertical="center"/>
    </xf>
    <xf numFmtId="0" fontId="72" fillId="0" borderId="100" xfId="0" applyFont="1" applyFill="1" applyBorder="1" applyAlignment="1" applyProtection="1">
      <alignment horizontal="center" vertical="center"/>
    </xf>
    <xf numFmtId="0" fontId="72" fillId="0" borderId="1" xfId="0" applyFont="1" applyFill="1" applyBorder="1" applyAlignment="1" applyProtection="1">
      <alignment horizontal="center" vertical="center"/>
    </xf>
    <xf numFmtId="0" fontId="72" fillId="0" borderId="101" xfId="0" applyFont="1" applyFill="1" applyBorder="1" applyAlignment="1" applyProtection="1">
      <alignment horizontal="center" vertical="center"/>
    </xf>
    <xf numFmtId="0" fontId="72" fillId="0" borderId="102" xfId="0" applyFont="1" applyFill="1" applyBorder="1" applyAlignment="1" applyProtection="1">
      <alignment horizontal="center" vertical="center"/>
    </xf>
    <xf numFmtId="0" fontId="72" fillId="0" borderId="103" xfId="0" applyFont="1" applyFill="1" applyBorder="1" applyAlignment="1" applyProtection="1">
      <alignment horizontal="center" vertical="center"/>
    </xf>
    <xf numFmtId="0" fontId="72" fillId="0" borderId="104" xfId="0" applyFont="1" applyFill="1" applyBorder="1" applyAlignment="1" applyProtection="1">
      <alignment horizontal="center" vertical="center"/>
    </xf>
    <xf numFmtId="0" fontId="66" fillId="0" borderId="10" xfId="0" applyFont="1" applyFill="1" applyBorder="1" applyAlignment="1" applyProtection="1">
      <alignment horizontal="left" vertical="center" shrinkToFit="1"/>
      <protection locked="0"/>
    </xf>
    <xf numFmtId="0" fontId="66" fillId="0" borderId="0" xfId="0" applyFont="1" applyFill="1" applyBorder="1" applyAlignment="1" applyProtection="1">
      <alignment horizontal="left" vertical="center" shrinkToFit="1"/>
      <protection locked="0"/>
    </xf>
    <xf numFmtId="0" fontId="66" fillId="0" borderId="7" xfId="0" applyFont="1" applyFill="1" applyBorder="1" applyAlignment="1" applyProtection="1">
      <alignment horizontal="left" vertical="center" shrinkToFit="1"/>
      <protection locked="0"/>
    </xf>
    <xf numFmtId="0" fontId="73" fillId="0" borderId="105" xfId="0" applyNumberFormat="1" applyFont="1" applyFill="1" applyBorder="1" applyAlignment="1" applyProtection="1">
      <alignment horizontal="center" vertical="center"/>
    </xf>
    <xf numFmtId="0" fontId="73" fillId="0" borderId="106" xfId="0" applyNumberFormat="1" applyFont="1" applyFill="1" applyBorder="1" applyAlignment="1" applyProtection="1">
      <alignment horizontal="center" vertical="center"/>
    </xf>
    <xf numFmtId="0" fontId="73" fillId="0" borderId="107" xfId="0" applyNumberFormat="1" applyFont="1" applyFill="1" applyBorder="1" applyAlignment="1" applyProtection="1">
      <alignment horizontal="center" vertical="center"/>
    </xf>
    <xf numFmtId="0" fontId="73" fillId="0" borderId="108" xfId="0"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xf>
    <xf numFmtId="0" fontId="73" fillId="0" borderId="109" xfId="0" applyNumberFormat="1" applyFont="1" applyFill="1" applyBorder="1" applyAlignment="1" applyProtection="1">
      <alignment horizontal="center" vertical="center"/>
    </xf>
    <xf numFmtId="0" fontId="73" fillId="0" borderId="110" xfId="0" applyNumberFormat="1" applyFont="1" applyFill="1" applyBorder="1" applyAlignment="1" applyProtection="1">
      <alignment horizontal="center" vertical="center"/>
    </xf>
    <xf numFmtId="0" fontId="73" fillId="0" borderId="111" xfId="0" applyNumberFormat="1" applyFont="1" applyFill="1" applyBorder="1" applyAlignment="1" applyProtection="1">
      <alignment horizontal="center" vertical="center"/>
    </xf>
    <xf numFmtId="0" fontId="73" fillId="0" borderId="112" xfId="0" applyNumberFormat="1" applyFont="1" applyFill="1" applyBorder="1" applyAlignment="1" applyProtection="1">
      <alignment horizontal="center" vertical="center"/>
    </xf>
    <xf numFmtId="0" fontId="61" fillId="0" borderId="105" xfId="0" applyFont="1" applyFill="1" applyBorder="1" applyAlignment="1" applyProtection="1">
      <alignment horizontal="center" vertical="center"/>
    </xf>
    <xf numFmtId="0" fontId="61" fillId="0" borderId="106" xfId="0" applyFont="1" applyFill="1" applyBorder="1" applyAlignment="1" applyProtection="1">
      <alignment horizontal="center" vertical="center"/>
    </xf>
    <xf numFmtId="0" fontId="61" fillId="0" borderId="107" xfId="0" applyFont="1" applyFill="1" applyBorder="1" applyAlignment="1" applyProtection="1">
      <alignment horizontal="center" vertical="center"/>
    </xf>
    <xf numFmtId="0" fontId="61" fillId="0" borderId="108"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61" fillId="0" borderId="109" xfId="0" applyFont="1" applyFill="1" applyBorder="1" applyAlignment="1" applyProtection="1">
      <alignment horizontal="center" vertical="center"/>
    </xf>
    <xf numFmtId="0" fontId="61" fillId="0" borderId="110"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61" fillId="0" borderId="112" xfId="0" applyFont="1" applyFill="1" applyBorder="1" applyAlignment="1" applyProtection="1">
      <alignment horizontal="center" vertical="center"/>
    </xf>
    <xf numFmtId="178" fontId="76" fillId="0" borderId="11" xfId="0" applyNumberFormat="1" applyFont="1" applyFill="1" applyBorder="1" applyAlignment="1" applyProtection="1">
      <alignment horizontal="left" vertical="center" indent="1"/>
      <protection locked="0"/>
    </xf>
    <xf numFmtId="178" fontId="76" fillId="0" borderId="10" xfId="0" applyNumberFormat="1" applyFont="1" applyFill="1" applyBorder="1" applyAlignment="1" applyProtection="1">
      <alignment horizontal="left" vertical="center" indent="1"/>
      <protection locked="0"/>
    </xf>
    <xf numFmtId="178" fontId="76" fillId="0" borderId="12" xfId="0" applyNumberFormat="1" applyFont="1" applyFill="1" applyBorder="1" applyAlignment="1" applyProtection="1">
      <alignment horizontal="left" vertical="center" indent="1"/>
      <protection locked="0"/>
    </xf>
    <xf numFmtId="178" fontId="76" fillId="0" borderId="8" xfId="0" applyNumberFormat="1" applyFont="1" applyFill="1" applyBorder="1" applyAlignment="1" applyProtection="1">
      <alignment horizontal="left" vertical="center" indent="1"/>
      <protection locked="0"/>
    </xf>
    <xf numFmtId="178" fontId="76" fillId="0" borderId="0" xfId="0" applyNumberFormat="1" applyFont="1" applyFill="1" applyBorder="1" applyAlignment="1" applyProtection="1">
      <alignment horizontal="left" vertical="center" indent="1"/>
      <protection locked="0"/>
    </xf>
    <xf numFmtId="178" fontId="76" fillId="0" borderId="9" xfId="0" applyNumberFormat="1" applyFont="1" applyFill="1" applyBorder="1" applyAlignment="1" applyProtection="1">
      <alignment horizontal="left" vertical="center" indent="1"/>
      <protection locked="0"/>
    </xf>
    <xf numFmtId="178" fontId="76" fillId="0" borderId="5" xfId="0" applyNumberFormat="1" applyFont="1" applyFill="1" applyBorder="1" applyAlignment="1" applyProtection="1">
      <alignment horizontal="left" vertical="center" indent="1"/>
      <protection locked="0"/>
    </xf>
    <xf numFmtId="178" fontId="76" fillId="0" borderId="7" xfId="0" applyNumberFormat="1" applyFont="1" applyFill="1" applyBorder="1" applyAlignment="1" applyProtection="1">
      <alignment horizontal="left" vertical="center" indent="1"/>
      <protection locked="0"/>
    </xf>
    <xf numFmtId="178" fontId="76" fillId="0" borderId="6" xfId="0" applyNumberFormat="1" applyFont="1" applyFill="1" applyBorder="1" applyAlignment="1" applyProtection="1">
      <alignment horizontal="left" vertical="center" indent="1"/>
      <protection locked="0"/>
    </xf>
    <xf numFmtId="0" fontId="69" fillId="0" borderId="0" xfId="0" applyFont="1" applyFill="1" applyBorder="1" applyAlignment="1" applyProtection="1">
      <alignment horizontal="left" shrinkToFit="1"/>
    </xf>
    <xf numFmtId="0" fontId="66" fillId="0" borderId="11" xfId="0" applyFont="1" applyFill="1" applyBorder="1" applyAlignment="1" applyProtection="1">
      <alignment horizontal="left" vertical="center" shrinkToFit="1"/>
      <protection locked="0"/>
    </xf>
    <xf numFmtId="0" fontId="66" fillId="0" borderId="12" xfId="0" applyFont="1" applyFill="1" applyBorder="1" applyAlignment="1" applyProtection="1">
      <alignment horizontal="left" vertical="center" shrinkToFit="1"/>
      <protection locked="0"/>
    </xf>
    <xf numFmtId="0" fontId="66" fillId="0" borderId="8" xfId="0" applyFont="1" applyFill="1" applyBorder="1" applyAlignment="1" applyProtection="1">
      <alignment horizontal="left" vertical="center" shrinkToFit="1"/>
      <protection locked="0"/>
    </xf>
    <xf numFmtId="0" fontId="66" fillId="0" borderId="9"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right" vertical="center" shrinkToFit="1"/>
    </xf>
    <xf numFmtId="177" fontId="76" fillId="0" borderId="11" xfId="0" applyNumberFormat="1" applyFont="1" applyFill="1" applyBorder="1" applyAlignment="1" applyProtection="1">
      <alignment horizontal="center" vertical="center" shrinkToFit="1"/>
      <protection locked="0"/>
    </xf>
    <xf numFmtId="177" fontId="76" fillId="0" borderId="10" xfId="0" applyNumberFormat="1" applyFont="1" applyFill="1" applyBorder="1" applyAlignment="1" applyProtection="1">
      <alignment horizontal="center" vertical="center" shrinkToFit="1"/>
      <protection locked="0"/>
    </xf>
    <xf numFmtId="177" fontId="76" fillId="0" borderId="12" xfId="0" applyNumberFormat="1" applyFont="1" applyFill="1" applyBorder="1" applyAlignment="1" applyProtection="1">
      <alignment horizontal="center" vertical="center" shrinkToFit="1"/>
      <protection locked="0"/>
    </xf>
    <xf numFmtId="177" fontId="76" fillId="0" borderId="8" xfId="0" applyNumberFormat="1" applyFont="1" applyFill="1" applyBorder="1" applyAlignment="1" applyProtection="1">
      <alignment horizontal="center" vertical="center" shrinkToFit="1"/>
      <protection locked="0"/>
    </xf>
    <xf numFmtId="177" fontId="76" fillId="0" borderId="0" xfId="0" applyNumberFormat="1" applyFont="1" applyFill="1" applyBorder="1" applyAlignment="1" applyProtection="1">
      <alignment horizontal="center" vertical="center" shrinkToFit="1"/>
      <protection locked="0"/>
    </xf>
    <xf numFmtId="177" fontId="76" fillId="0" borderId="9"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xf>
    <xf numFmtId="1" fontId="57" fillId="0" borderId="11" xfId="0" applyNumberFormat="1" applyFont="1" applyFill="1" applyBorder="1" applyAlignment="1" applyProtection="1">
      <alignment horizontal="center" vertical="center" shrinkToFit="1"/>
      <protection locked="0"/>
    </xf>
    <xf numFmtId="1" fontId="57" fillId="0" borderId="10" xfId="0" applyNumberFormat="1" applyFont="1" applyFill="1" applyBorder="1" applyAlignment="1" applyProtection="1">
      <alignment horizontal="center" vertical="center" shrinkToFit="1"/>
      <protection locked="0"/>
    </xf>
    <xf numFmtId="1" fontId="57" fillId="0" borderId="12" xfId="0" applyNumberFormat="1" applyFont="1" applyFill="1" applyBorder="1" applyAlignment="1" applyProtection="1">
      <alignment horizontal="center" vertical="center" shrinkToFit="1"/>
      <protection locked="0"/>
    </xf>
    <xf numFmtId="1" fontId="57" fillId="0" borderId="8" xfId="0" applyNumberFormat="1" applyFont="1" applyFill="1" applyBorder="1" applyAlignment="1" applyProtection="1">
      <alignment horizontal="center" vertical="center" shrinkToFit="1"/>
      <protection locked="0"/>
    </xf>
    <xf numFmtId="1" fontId="57" fillId="0" borderId="0" xfId="0" applyNumberFormat="1" applyFont="1" applyFill="1" applyBorder="1" applyAlignment="1" applyProtection="1">
      <alignment horizontal="center" vertical="center" shrinkToFit="1"/>
      <protection locked="0"/>
    </xf>
    <xf numFmtId="1" fontId="57" fillId="0" borderId="9" xfId="0" applyNumberFormat="1" applyFont="1" applyFill="1" applyBorder="1" applyAlignment="1" applyProtection="1">
      <alignment horizontal="center" vertical="center" shrinkToFit="1"/>
      <protection locked="0"/>
    </xf>
    <xf numFmtId="0" fontId="86" fillId="0" borderId="11" xfId="0" applyNumberFormat="1" applyFont="1" applyFill="1" applyBorder="1" applyAlignment="1" applyProtection="1">
      <alignment horizontal="center" vertical="center" wrapText="1"/>
    </xf>
    <xf numFmtId="0" fontId="86" fillId="0" borderId="10" xfId="0" applyNumberFormat="1" applyFont="1" applyFill="1" applyBorder="1" applyAlignment="1" applyProtection="1">
      <alignment horizontal="center" vertical="center" wrapText="1"/>
    </xf>
    <xf numFmtId="0" fontId="86" fillId="0" borderId="12" xfId="0" applyNumberFormat="1" applyFont="1" applyFill="1" applyBorder="1" applyAlignment="1" applyProtection="1">
      <alignment horizontal="center" vertical="center" wrapText="1"/>
    </xf>
    <xf numFmtId="0" fontId="86" fillId="0" borderId="5" xfId="0" applyNumberFormat="1" applyFont="1" applyFill="1" applyBorder="1" applyAlignment="1" applyProtection="1">
      <alignment horizontal="center" vertical="center" wrapText="1"/>
    </xf>
    <xf numFmtId="0" fontId="86" fillId="0" borderId="7"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xf>
    <xf numFmtId="0" fontId="53" fillId="0" borderId="11" xfId="0" applyNumberFormat="1" applyFont="1" applyFill="1" applyBorder="1" applyAlignment="1" applyProtection="1">
      <alignment horizontal="center" vertical="center" wrapText="1"/>
    </xf>
    <xf numFmtId="0" fontId="53" fillId="0" borderId="10" xfId="0" applyNumberFormat="1" applyFont="1" applyFill="1" applyBorder="1" applyAlignment="1" applyProtection="1">
      <alignment horizontal="center" vertical="center" wrapText="1"/>
    </xf>
    <xf numFmtId="0" fontId="53" fillId="0" borderId="12" xfId="0" applyNumberFormat="1" applyFont="1" applyFill="1" applyBorder="1" applyAlignment="1" applyProtection="1">
      <alignment horizontal="center" vertical="center" wrapText="1"/>
    </xf>
    <xf numFmtId="0" fontId="53" fillId="0" borderId="5"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xf>
    <xf numFmtId="0" fontId="53" fillId="0" borderId="6"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xf>
    <xf numFmtId="49" fontId="66" fillId="0" borderId="11" xfId="0" applyNumberFormat="1" applyFont="1" applyFill="1" applyBorder="1" applyAlignment="1" applyProtection="1">
      <alignment horizontal="left" vertical="center" shrinkToFit="1"/>
      <protection locked="0"/>
    </xf>
    <xf numFmtId="49" fontId="66" fillId="0" borderId="10" xfId="0" applyNumberFormat="1" applyFont="1" applyFill="1" applyBorder="1" applyAlignment="1" applyProtection="1">
      <alignment horizontal="left" vertical="center" shrinkToFit="1"/>
      <protection locked="0"/>
    </xf>
    <xf numFmtId="49" fontId="66" fillId="0" borderId="12" xfId="0" applyNumberFormat="1" applyFont="1" applyFill="1" applyBorder="1" applyAlignment="1" applyProtection="1">
      <alignment horizontal="left" vertical="center" shrinkToFit="1"/>
      <protection locked="0"/>
    </xf>
    <xf numFmtId="49" fontId="66" fillId="0" borderId="8" xfId="0" applyNumberFormat="1" applyFont="1" applyFill="1" applyBorder="1" applyAlignment="1" applyProtection="1">
      <alignment horizontal="left" vertical="center" shrinkToFit="1"/>
      <protection locked="0"/>
    </xf>
    <xf numFmtId="49" fontId="66" fillId="0" borderId="0" xfId="0" applyNumberFormat="1" applyFont="1" applyFill="1" applyBorder="1" applyAlignment="1" applyProtection="1">
      <alignment horizontal="left" vertical="center" shrinkToFit="1"/>
      <protection locked="0"/>
    </xf>
    <xf numFmtId="49" fontId="66" fillId="0" borderId="9" xfId="0" applyNumberFormat="1" applyFont="1" applyFill="1" applyBorder="1" applyAlignment="1" applyProtection="1">
      <alignment horizontal="left" vertical="center" shrinkToFit="1"/>
      <protection locked="0"/>
    </xf>
    <xf numFmtId="49" fontId="66" fillId="0" borderId="5" xfId="0" applyNumberFormat="1" applyFont="1" applyFill="1" applyBorder="1" applyAlignment="1" applyProtection="1">
      <alignment horizontal="left" vertical="center" shrinkToFit="1"/>
      <protection locked="0"/>
    </xf>
    <xf numFmtId="49" fontId="66" fillId="0" borderId="7" xfId="0" applyNumberFormat="1" applyFont="1" applyFill="1" applyBorder="1" applyAlignment="1" applyProtection="1">
      <alignment horizontal="left" vertical="center" shrinkToFit="1"/>
      <protection locked="0"/>
    </xf>
    <xf numFmtId="49" fontId="66" fillId="0" borderId="6" xfId="0" applyNumberFormat="1" applyFont="1" applyFill="1" applyBorder="1" applyAlignment="1" applyProtection="1">
      <alignment horizontal="left" vertical="center" shrinkToFit="1"/>
      <protection locked="0"/>
    </xf>
    <xf numFmtId="0" fontId="74" fillId="0" borderId="105" xfId="0" applyFont="1" applyFill="1" applyBorder="1" applyAlignment="1" applyProtection="1">
      <alignment horizontal="center" vertical="center"/>
    </xf>
    <xf numFmtId="0" fontId="74" fillId="0" borderId="106" xfId="0" applyFont="1" applyFill="1" applyBorder="1" applyAlignment="1" applyProtection="1">
      <alignment horizontal="center" vertical="center"/>
    </xf>
    <xf numFmtId="0" fontId="74" fillId="0" borderId="107" xfId="0" applyFont="1" applyFill="1" applyBorder="1" applyAlignment="1" applyProtection="1">
      <alignment horizontal="center" vertical="center"/>
    </xf>
    <xf numFmtId="0" fontId="74" fillId="0" borderId="108"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4" fillId="0" borderId="109" xfId="0" applyFont="1" applyFill="1" applyBorder="1" applyAlignment="1" applyProtection="1">
      <alignment horizontal="center" vertical="center"/>
    </xf>
    <xf numFmtId="0" fontId="74" fillId="0" borderId="110" xfId="0" applyFont="1" applyFill="1" applyBorder="1" applyAlignment="1" applyProtection="1">
      <alignment horizontal="center" vertical="center"/>
    </xf>
    <xf numFmtId="0" fontId="74" fillId="0" borderId="111" xfId="0" applyFont="1" applyFill="1" applyBorder="1" applyAlignment="1" applyProtection="1">
      <alignment horizontal="center" vertical="center"/>
    </xf>
    <xf numFmtId="0" fontId="74" fillId="0" borderId="112"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xf>
    <xf numFmtId="0" fontId="86" fillId="8" borderId="2" xfId="0" applyFont="1" applyFill="1" applyBorder="1" applyAlignment="1" applyProtection="1">
      <alignment horizontal="center" vertical="center"/>
    </xf>
    <xf numFmtId="0" fontId="86" fillId="8" borderId="4" xfId="0" applyFont="1" applyFill="1" applyBorder="1" applyAlignment="1" applyProtection="1">
      <alignment horizontal="center" vertical="center"/>
    </xf>
    <xf numFmtId="0" fontId="86" fillId="8" borderId="3" xfId="0" applyFont="1" applyFill="1" applyBorder="1" applyAlignment="1" applyProtection="1">
      <alignment horizontal="center" vertical="center"/>
    </xf>
    <xf numFmtId="0" fontId="53" fillId="8" borderId="2" xfId="0" applyFont="1" applyFill="1" applyBorder="1" applyAlignment="1" applyProtection="1">
      <alignment horizontal="center" vertical="center"/>
    </xf>
    <xf numFmtId="0" fontId="53" fillId="8" borderId="4" xfId="0" applyFont="1" applyFill="1" applyBorder="1" applyAlignment="1" applyProtection="1">
      <alignment horizontal="center" vertical="center"/>
    </xf>
    <xf numFmtId="0" fontId="53" fillId="8" borderId="3" xfId="0" applyFont="1" applyFill="1" applyBorder="1" applyAlignment="1" applyProtection="1">
      <alignment horizontal="center" vertical="center"/>
    </xf>
    <xf numFmtId="0" fontId="53" fillId="8" borderId="1" xfId="0" applyFont="1" applyFill="1" applyBorder="1" applyAlignment="1" applyProtection="1">
      <alignment horizontal="center" vertical="center" wrapText="1"/>
    </xf>
    <xf numFmtId="0" fontId="85" fillId="0" borderId="11" xfId="0" applyNumberFormat="1" applyFont="1" applyFill="1" applyBorder="1" applyAlignment="1" applyProtection="1">
      <alignment horizontal="center" vertical="center" wrapText="1"/>
    </xf>
    <xf numFmtId="0" fontId="85" fillId="0" borderId="10" xfId="0" applyNumberFormat="1" applyFont="1" applyFill="1" applyBorder="1" applyAlignment="1" applyProtection="1">
      <alignment horizontal="center" vertical="center" wrapText="1"/>
    </xf>
    <xf numFmtId="0" fontId="85" fillId="0" borderId="12" xfId="0" applyNumberFormat="1" applyFont="1" applyFill="1" applyBorder="1" applyAlignment="1" applyProtection="1">
      <alignment horizontal="center" vertical="center" wrapText="1"/>
    </xf>
    <xf numFmtId="0" fontId="85" fillId="0" borderId="5"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xf>
    <xf numFmtId="0" fontId="86" fillId="0" borderId="11" xfId="0" applyNumberFormat="1" applyFont="1" applyFill="1" applyBorder="1" applyAlignment="1" applyProtection="1">
      <alignment horizontal="center" vertical="center"/>
    </xf>
    <xf numFmtId="0" fontId="86" fillId="0" borderId="10" xfId="0" applyNumberFormat="1" applyFont="1" applyFill="1" applyBorder="1" applyAlignment="1" applyProtection="1">
      <alignment horizontal="center" vertical="center"/>
    </xf>
    <xf numFmtId="0" fontId="86" fillId="0" borderId="12" xfId="0" applyNumberFormat="1" applyFont="1" applyFill="1" applyBorder="1" applyAlignment="1" applyProtection="1">
      <alignment horizontal="center" vertical="center"/>
    </xf>
    <xf numFmtId="0" fontId="86" fillId="0" borderId="5" xfId="0" applyNumberFormat="1" applyFont="1" applyFill="1" applyBorder="1" applyAlignment="1" applyProtection="1">
      <alignment horizontal="center" vertical="center"/>
    </xf>
    <xf numFmtId="0" fontId="86" fillId="0" borderId="7" xfId="0" applyNumberFormat="1" applyFont="1" applyFill="1" applyBorder="1" applyAlignment="1" applyProtection="1">
      <alignment horizontal="center" vertical="center"/>
    </xf>
    <xf numFmtId="0" fontId="86" fillId="0" borderId="6" xfId="0" applyNumberFormat="1" applyFont="1" applyFill="1" applyBorder="1" applyAlignment="1" applyProtection="1">
      <alignment horizontal="center" vertical="center"/>
    </xf>
    <xf numFmtId="0" fontId="53" fillId="0" borderId="11" xfId="0" applyNumberFormat="1" applyFont="1" applyFill="1" applyBorder="1" applyAlignment="1" applyProtection="1">
      <alignment horizontal="center" vertical="center"/>
    </xf>
    <xf numFmtId="0" fontId="53" fillId="0" borderId="10" xfId="0" applyNumberFormat="1" applyFont="1" applyFill="1" applyBorder="1" applyAlignment="1" applyProtection="1">
      <alignment horizontal="center" vertical="center"/>
    </xf>
    <xf numFmtId="0" fontId="53" fillId="0" borderId="12"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xf>
    <xf numFmtId="0" fontId="53" fillId="0" borderId="7" xfId="0" applyNumberFormat="1" applyFont="1" applyFill="1" applyBorder="1" applyAlignment="1" applyProtection="1">
      <alignment horizontal="center" vertical="center"/>
    </xf>
    <xf numFmtId="0" fontId="53" fillId="0" borderId="6" xfId="0" applyNumberFormat="1" applyFont="1" applyFill="1" applyBorder="1" applyAlignment="1" applyProtection="1">
      <alignment horizontal="center" vertical="center"/>
    </xf>
    <xf numFmtId="0" fontId="53" fillId="0" borderId="113" xfId="0" applyNumberFormat="1" applyFont="1" applyFill="1" applyBorder="1" applyAlignment="1" applyProtection="1">
      <alignment horizontal="left" vertical="center" shrinkToFit="1"/>
    </xf>
    <xf numFmtId="0" fontId="53" fillId="0" borderId="113" xfId="0" applyNumberFormat="1" applyFont="1" applyFill="1" applyBorder="1" applyAlignment="1" applyProtection="1">
      <alignment horizontal="left" vertical="center" wrapText="1" indent="1"/>
    </xf>
    <xf numFmtId="0" fontId="53" fillId="0" borderId="114" xfId="0" applyNumberFormat="1" applyFont="1" applyFill="1" applyBorder="1" applyAlignment="1" applyProtection="1">
      <alignment horizontal="left" vertical="center" wrapText="1" indent="1"/>
    </xf>
    <xf numFmtId="0" fontId="53" fillId="0" borderId="114" xfId="0" applyNumberFormat="1" applyFont="1" applyFill="1" applyBorder="1" applyAlignment="1" applyProtection="1">
      <alignment horizontal="left" vertical="center" shrinkToFit="1"/>
    </xf>
    <xf numFmtId="0" fontId="56" fillId="8" borderId="160" xfId="0" applyNumberFormat="1" applyFont="1" applyFill="1" applyBorder="1" applyAlignment="1" applyProtection="1">
      <alignment horizontal="center" vertical="center" wrapText="1"/>
    </xf>
    <xf numFmtId="0" fontId="56" fillId="8" borderId="156" xfId="0" applyNumberFormat="1" applyFont="1" applyFill="1" applyBorder="1" applyAlignment="1" applyProtection="1">
      <alignment horizontal="center" vertical="center" wrapText="1"/>
    </xf>
    <xf numFmtId="0" fontId="56" fillId="8" borderId="158" xfId="0" applyNumberFormat="1" applyFont="1" applyFill="1" applyBorder="1" applyAlignment="1" applyProtection="1">
      <alignment horizontal="center" vertical="center" wrapText="1"/>
    </xf>
    <xf numFmtId="0" fontId="56" fillId="8" borderId="159" xfId="0" applyNumberFormat="1" applyFont="1" applyFill="1" applyBorder="1" applyAlignment="1" applyProtection="1">
      <alignment horizontal="left" vertical="center" wrapText="1"/>
    </xf>
    <xf numFmtId="0" fontId="56" fillId="8" borderId="0" xfId="0" applyNumberFormat="1" applyFont="1" applyFill="1" applyBorder="1" applyAlignment="1" applyProtection="1">
      <alignment horizontal="left" vertical="center" wrapText="1"/>
    </xf>
    <xf numFmtId="0" fontId="56" fillId="8" borderId="157" xfId="0" applyNumberFormat="1" applyFont="1" applyFill="1" applyBorder="1" applyAlignment="1" applyProtection="1">
      <alignment horizontal="left" vertical="center" wrapText="1"/>
    </xf>
    <xf numFmtId="0" fontId="53" fillId="0" borderId="109" xfId="0" applyFont="1" applyFill="1" applyBorder="1" applyAlignment="1" applyProtection="1">
      <alignment horizontal="left" vertical="center"/>
    </xf>
    <xf numFmtId="0" fontId="89" fillId="0" borderId="108" xfId="0" applyFont="1" applyFill="1" applyBorder="1" applyAlignment="1" applyProtection="1">
      <alignment horizontal="center" vertical="center"/>
    </xf>
    <xf numFmtId="0" fontId="89" fillId="0" borderId="0" xfId="0" applyFont="1" applyFill="1" applyBorder="1" applyAlignment="1" applyProtection="1">
      <alignment horizontal="center" vertical="center"/>
    </xf>
    <xf numFmtId="0" fontId="89" fillId="0" borderId="109" xfId="0" applyFont="1" applyFill="1" applyBorder="1" applyAlignment="1" applyProtection="1">
      <alignment horizontal="center" vertical="center"/>
    </xf>
    <xf numFmtId="0" fontId="89" fillId="0" borderId="110" xfId="0" applyFont="1" applyFill="1" applyBorder="1" applyAlignment="1" applyProtection="1">
      <alignment horizontal="center" vertical="center"/>
    </xf>
    <xf numFmtId="0" fontId="89" fillId="0" borderId="111" xfId="0" applyFont="1" applyFill="1" applyBorder="1" applyAlignment="1" applyProtection="1">
      <alignment horizontal="center" vertical="center"/>
    </xf>
    <xf numFmtId="0" fontId="89" fillId="0" borderId="112" xfId="0" applyFont="1" applyFill="1" applyBorder="1" applyAlignment="1" applyProtection="1">
      <alignment horizontal="center" vertical="center"/>
    </xf>
    <xf numFmtId="0" fontId="75" fillId="0" borderId="105" xfId="0" applyFont="1" applyFill="1" applyBorder="1" applyAlignment="1" applyProtection="1">
      <alignment horizontal="left" vertical="center"/>
    </xf>
    <xf numFmtId="0" fontId="75" fillId="0" borderId="106" xfId="0" applyFont="1" applyFill="1" applyBorder="1" applyAlignment="1" applyProtection="1">
      <alignment horizontal="left" vertical="center"/>
    </xf>
    <xf numFmtId="0" fontId="75" fillId="0" borderId="107" xfId="0" applyFont="1" applyFill="1" applyBorder="1" applyAlignment="1" applyProtection="1">
      <alignment horizontal="left" vertical="center"/>
    </xf>
    <xf numFmtId="0" fontId="75" fillId="0" borderId="108" xfId="0" applyFont="1" applyFill="1" applyBorder="1" applyAlignment="1" applyProtection="1">
      <alignment horizontal="left" vertical="center"/>
    </xf>
    <xf numFmtId="0" fontId="75" fillId="0" borderId="0" xfId="0" applyFont="1" applyFill="1" applyBorder="1" applyAlignment="1" applyProtection="1">
      <alignment horizontal="left" vertical="center"/>
    </xf>
    <xf numFmtId="0" fontId="75" fillId="0" borderId="109" xfId="0" applyFont="1" applyFill="1" applyBorder="1" applyAlignment="1" applyProtection="1">
      <alignment horizontal="left" vertical="center"/>
    </xf>
    <xf numFmtId="0" fontId="75" fillId="0" borderId="110" xfId="0" applyFont="1" applyFill="1" applyBorder="1" applyAlignment="1" applyProtection="1">
      <alignment horizontal="left" vertical="center"/>
    </xf>
    <xf numFmtId="0" fontId="75" fillId="0" borderId="111" xfId="0" applyFont="1" applyFill="1" applyBorder="1" applyAlignment="1" applyProtection="1">
      <alignment horizontal="left" vertical="center"/>
    </xf>
    <xf numFmtId="0" fontId="75" fillId="0" borderId="112" xfId="0" applyFont="1" applyFill="1" applyBorder="1" applyAlignment="1" applyProtection="1">
      <alignment horizontal="left" vertical="center"/>
    </xf>
    <xf numFmtId="0" fontId="53" fillId="0" borderId="8" xfId="0" applyNumberFormat="1" applyFont="1" applyFill="1" applyBorder="1" applyAlignment="1" applyProtection="1">
      <alignment horizontal="center" vertical="center"/>
    </xf>
    <xf numFmtId="0" fontId="53" fillId="0" borderId="0" xfId="0" applyNumberFormat="1" applyFont="1" applyFill="1" applyBorder="1" applyAlignment="1" applyProtection="1">
      <alignment horizontal="center" vertical="center"/>
    </xf>
    <xf numFmtId="0" fontId="53" fillId="0" borderId="9" xfId="0" applyNumberFormat="1" applyFont="1" applyFill="1" applyBorder="1" applyAlignment="1" applyProtection="1">
      <alignment horizontal="center" vertical="center"/>
    </xf>
    <xf numFmtId="0" fontId="56" fillId="8" borderId="160" xfId="0" applyNumberFormat="1" applyFont="1" applyFill="1" applyBorder="1" applyAlignment="1" applyProtection="1">
      <alignment horizontal="left" vertical="center" wrapText="1"/>
    </xf>
    <xf numFmtId="0" fontId="56" fillId="8" borderId="156" xfId="0" applyNumberFormat="1" applyFont="1" applyFill="1" applyBorder="1" applyAlignment="1" applyProtection="1">
      <alignment horizontal="left" vertical="center" wrapText="1"/>
    </xf>
    <xf numFmtId="0" fontId="56" fillId="8" borderId="158"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left" vertical="center" wrapText="1"/>
    </xf>
    <xf numFmtId="0" fontId="98" fillId="8" borderId="147" xfId="0" applyFont="1" applyFill="1" applyBorder="1" applyAlignment="1" applyProtection="1">
      <alignment horizontal="center" vertical="center" wrapText="1"/>
    </xf>
    <xf numFmtId="0" fontId="98" fillId="8" borderId="148" xfId="0" applyFont="1" applyFill="1" applyBorder="1" applyAlignment="1" applyProtection="1">
      <alignment horizontal="center" vertical="center"/>
    </xf>
    <xf numFmtId="0" fontId="98" fillId="8" borderId="149" xfId="0" applyFont="1" applyFill="1" applyBorder="1" applyAlignment="1" applyProtection="1">
      <alignment horizontal="center" vertical="center"/>
    </xf>
    <xf numFmtId="0" fontId="98" fillId="8" borderId="150" xfId="0" applyFont="1" applyFill="1" applyBorder="1" applyAlignment="1" applyProtection="1">
      <alignment horizontal="center" vertical="center"/>
    </xf>
    <xf numFmtId="0" fontId="98" fillId="8" borderId="0" xfId="0" applyFont="1" applyFill="1" applyBorder="1" applyAlignment="1" applyProtection="1">
      <alignment horizontal="center" vertical="center"/>
    </xf>
    <xf numFmtId="0" fontId="98" fillId="8" borderId="151" xfId="0" applyFont="1" applyFill="1" applyBorder="1" applyAlignment="1" applyProtection="1">
      <alignment horizontal="center" vertical="center"/>
    </xf>
    <xf numFmtId="0" fontId="98" fillId="8" borderId="152" xfId="0" applyFont="1" applyFill="1" applyBorder="1" applyAlignment="1" applyProtection="1">
      <alignment horizontal="center" vertical="center"/>
    </xf>
    <xf numFmtId="0" fontId="98" fillId="8" borderId="153" xfId="0" applyFont="1" applyFill="1" applyBorder="1" applyAlignment="1" applyProtection="1">
      <alignment horizontal="center" vertical="center"/>
    </xf>
    <xf numFmtId="0" fontId="98" fillId="8" borderId="154" xfId="0" applyFont="1" applyFill="1" applyBorder="1" applyAlignment="1" applyProtection="1">
      <alignment horizontal="center" vertical="center"/>
    </xf>
    <xf numFmtId="0" fontId="13" fillId="0" borderId="0" xfId="0" applyFont="1" applyFill="1" applyBorder="1" applyProtection="1">
      <alignment vertical="center"/>
    </xf>
    <xf numFmtId="0" fontId="108" fillId="0" borderId="0" xfId="3" applyFill="1" applyAlignment="1" applyProtection="1">
      <alignment horizontal="center" vertical="center"/>
    </xf>
    <xf numFmtId="0" fontId="53" fillId="0" borderId="5" xfId="0" applyFont="1" applyBorder="1">
      <alignment vertical="center"/>
    </xf>
    <xf numFmtId="0" fontId="53" fillId="0" borderId="7" xfId="0" applyFont="1" applyBorder="1">
      <alignment vertical="center"/>
    </xf>
    <xf numFmtId="0" fontId="53" fillId="0" borderId="6" xfId="0" applyFont="1" applyBorder="1">
      <alignment vertical="center"/>
    </xf>
    <xf numFmtId="0" fontId="18" fillId="0" borderId="0" xfId="0" applyFont="1" applyFill="1" applyBorder="1" applyAlignment="1" applyProtection="1">
      <alignment horizontal="left" vertical="top" wrapText="1"/>
    </xf>
    <xf numFmtId="0" fontId="15"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15" fillId="0" borderId="0" xfId="0" applyFont="1" applyFill="1" applyBorder="1" applyAlignment="1" applyProtection="1">
      <alignment horizontal="left" vertical="center" wrapText="1"/>
    </xf>
    <xf numFmtId="0" fontId="81" fillId="0" borderId="133" xfId="0" applyFont="1" applyFill="1" applyBorder="1" applyAlignment="1" applyProtection="1">
      <alignment horizontal="center" vertical="center"/>
    </xf>
    <xf numFmtId="0" fontId="81" fillId="0" borderId="17" xfId="0" applyFont="1" applyFill="1" applyBorder="1" applyAlignment="1" applyProtection="1">
      <alignment horizontal="center" vertical="center"/>
    </xf>
    <xf numFmtId="0" fontId="81" fillId="0" borderId="46" xfId="0" applyFont="1" applyFill="1" applyBorder="1" applyAlignment="1" applyProtection="1">
      <alignment horizontal="center" vertical="center"/>
    </xf>
    <xf numFmtId="0" fontId="81" fillId="0" borderId="134" xfId="0"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81" fillId="0" borderId="39" xfId="0" applyFont="1" applyFill="1" applyBorder="1" applyAlignment="1" applyProtection="1">
      <alignment horizontal="center" vertical="center"/>
    </xf>
    <xf numFmtId="0" fontId="81" fillId="0" borderId="135" xfId="0" applyFont="1" applyFill="1" applyBorder="1" applyAlignment="1" applyProtection="1">
      <alignment horizontal="center" vertical="center"/>
    </xf>
    <xf numFmtId="0" fontId="81" fillId="0" borderId="21" xfId="0" applyFont="1" applyFill="1" applyBorder="1" applyAlignment="1" applyProtection="1">
      <alignment horizontal="center" vertical="center"/>
    </xf>
    <xf numFmtId="0" fontId="81" fillId="0" borderId="63" xfId="0" applyFont="1" applyFill="1" applyBorder="1" applyAlignment="1" applyProtection="1">
      <alignment horizontal="center" vertical="center"/>
    </xf>
    <xf numFmtId="0" fontId="101" fillId="0" borderId="127" xfId="0" applyFont="1" applyFill="1" applyBorder="1" applyAlignment="1" applyProtection="1">
      <alignment horizontal="center" vertical="center"/>
    </xf>
    <xf numFmtId="0" fontId="101" fillId="0" borderId="17" xfId="0" applyFont="1" applyFill="1" applyBorder="1" applyAlignment="1" applyProtection="1">
      <alignment horizontal="center" vertical="center"/>
    </xf>
    <xf numFmtId="0" fontId="101" fillId="0" borderId="40" xfId="0" applyFont="1" applyFill="1" applyBorder="1" applyAlignment="1" applyProtection="1">
      <alignment horizontal="center" vertical="center"/>
    </xf>
    <xf numFmtId="0" fontId="101" fillId="0" borderId="129"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101" fillId="0" borderId="15" xfId="0" applyFont="1" applyFill="1" applyBorder="1" applyAlignment="1" applyProtection="1">
      <alignment horizontal="center" vertical="center"/>
    </xf>
    <xf numFmtId="0" fontId="101" fillId="0" borderId="131" xfId="0" applyFont="1" applyFill="1" applyBorder="1" applyAlignment="1" applyProtection="1">
      <alignment horizontal="center" vertical="center"/>
    </xf>
    <xf numFmtId="0" fontId="101" fillId="0" borderId="21" xfId="0" applyFont="1" applyFill="1" applyBorder="1" applyAlignment="1" applyProtection="1">
      <alignment horizontal="center" vertical="center"/>
    </xf>
    <xf numFmtId="0" fontId="101" fillId="0" borderId="41" xfId="0" applyFont="1" applyFill="1" applyBorder="1" applyAlignment="1" applyProtection="1">
      <alignment horizontal="center" vertical="center"/>
    </xf>
    <xf numFmtId="0" fontId="14" fillId="0" borderId="127"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28" xfId="0" applyFont="1" applyFill="1" applyBorder="1" applyAlignment="1" applyProtection="1">
      <alignment horizontal="center" vertical="center"/>
    </xf>
    <xf numFmtId="0" fontId="14" fillId="0" borderId="12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30" xfId="0" applyFont="1" applyFill="1" applyBorder="1" applyAlignment="1" applyProtection="1">
      <alignment horizontal="center" vertical="center"/>
    </xf>
    <xf numFmtId="0" fontId="14" fillId="0" borderId="131"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132" xfId="0" applyFont="1" applyFill="1" applyBorder="1" applyAlignment="1" applyProtection="1">
      <alignment horizontal="center" vertical="center"/>
    </xf>
    <xf numFmtId="0" fontId="100" fillId="0" borderId="127" xfId="0" applyFont="1" applyFill="1" applyBorder="1" applyAlignment="1" applyProtection="1">
      <alignment horizontal="center" vertical="center"/>
    </xf>
    <xf numFmtId="0" fontId="100" fillId="0" borderId="17" xfId="0" applyFont="1" applyFill="1" applyBorder="1" applyAlignment="1" applyProtection="1">
      <alignment horizontal="center" vertical="center"/>
    </xf>
    <xf numFmtId="0" fontId="100" fillId="0" borderId="128" xfId="0" applyFont="1" applyFill="1" applyBorder="1" applyAlignment="1" applyProtection="1">
      <alignment horizontal="center" vertical="center"/>
    </xf>
    <xf numFmtId="0" fontId="100" fillId="0" borderId="129"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0" fillId="0" borderId="130" xfId="0" applyFont="1" applyFill="1" applyBorder="1" applyAlignment="1" applyProtection="1">
      <alignment horizontal="center" vertical="center"/>
    </xf>
    <xf numFmtId="0" fontId="100" fillId="0" borderId="131" xfId="0" applyFont="1" applyFill="1" applyBorder="1" applyAlignment="1" applyProtection="1">
      <alignment horizontal="center" vertical="center"/>
    </xf>
    <xf numFmtId="0" fontId="100" fillId="0" borderId="21" xfId="0" applyFont="1" applyFill="1" applyBorder="1" applyAlignment="1" applyProtection="1">
      <alignment horizontal="center" vertical="center"/>
    </xf>
    <xf numFmtId="0" fontId="100" fillId="0" borderId="132" xfId="0" applyFont="1" applyFill="1" applyBorder="1" applyAlignment="1" applyProtection="1">
      <alignment horizontal="center" vertical="center"/>
    </xf>
    <xf numFmtId="0" fontId="21" fillId="0" borderId="127"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0" xfId="0" applyFont="1" applyFill="1" applyBorder="1" applyAlignment="1" applyProtection="1">
      <alignment horizontal="center" vertical="center"/>
    </xf>
    <xf numFmtId="0" fontId="21" fillId="0" borderId="131"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132" xfId="0" applyFont="1" applyFill="1" applyBorder="1" applyAlignment="1" applyProtection="1">
      <alignment horizontal="center" vertical="center"/>
    </xf>
    <xf numFmtId="0" fontId="17" fillId="0" borderId="1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5" fillId="0" borderId="0" xfId="0" applyFont="1" applyFill="1" applyBorder="1" applyAlignment="1" applyProtection="1">
      <alignment vertical="center" wrapText="1"/>
    </xf>
    <xf numFmtId="49" fontId="29" fillId="0" borderId="11" xfId="0" applyNumberFormat="1" applyFont="1" applyFill="1" applyBorder="1" applyAlignment="1" applyProtection="1">
      <alignment horizontal="center" vertical="center"/>
    </xf>
    <xf numFmtId="49" fontId="29" fillId="0" borderId="10" xfId="0" applyNumberFormat="1" applyFont="1" applyFill="1" applyBorder="1" applyAlignment="1" applyProtection="1">
      <alignment horizontal="center" vertical="center"/>
    </xf>
    <xf numFmtId="49" fontId="29" fillId="0" borderId="12" xfId="0" applyNumberFormat="1" applyFont="1" applyFill="1" applyBorder="1" applyAlignment="1" applyProtection="1">
      <alignment horizontal="center" vertical="center"/>
    </xf>
    <xf numFmtId="49" fontId="29" fillId="0" borderId="8"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29" fillId="0" borderId="9" xfId="0" applyNumberFormat="1" applyFont="1" applyFill="1" applyBorder="1" applyAlignment="1" applyProtection="1">
      <alignment horizontal="center" vertical="center"/>
    </xf>
    <xf numFmtId="49" fontId="29" fillId="0" borderId="5" xfId="0" applyNumberFormat="1" applyFont="1" applyFill="1" applyBorder="1" applyAlignment="1" applyProtection="1">
      <alignment horizontal="center" vertical="center"/>
    </xf>
    <xf numFmtId="49" fontId="29" fillId="0" borderId="7" xfId="0" applyNumberFormat="1" applyFont="1" applyFill="1" applyBorder="1" applyAlignment="1" applyProtection="1">
      <alignment horizontal="center" vertical="center"/>
    </xf>
    <xf numFmtId="49" fontId="29" fillId="0" borderId="6" xfId="0" applyNumberFormat="1" applyFont="1" applyFill="1" applyBorder="1" applyAlignment="1" applyProtection="1">
      <alignment horizontal="center" vertical="center"/>
    </xf>
    <xf numFmtId="49" fontId="29" fillId="0" borderId="36" xfId="0" applyNumberFormat="1" applyFont="1" applyFill="1" applyBorder="1" applyAlignment="1" applyProtection="1">
      <alignment horizontal="center" vertical="center"/>
    </xf>
    <xf numFmtId="49" fontId="29" fillId="0" borderId="37" xfId="0" applyNumberFormat="1" applyFont="1" applyFill="1" applyBorder="1" applyAlignment="1" applyProtection="1">
      <alignment horizontal="center" vertical="center"/>
    </xf>
    <xf numFmtId="49" fontId="29" fillId="0" borderId="38" xfId="0" applyNumberFormat="1" applyFont="1" applyFill="1" applyBorder="1" applyAlignment="1" applyProtection="1">
      <alignment horizontal="center" vertical="center"/>
    </xf>
    <xf numFmtId="49" fontId="29" fillId="0" borderId="44" xfId="0" applyNumberFormat="1" applyFont="1" applyFill="1" applyBorder="1" applyAlignment="1" applyProtection="1">
      <alignment horizontal="center" vertical="center"/>
    </xf>
    <xf numFmtId="49" fontId="29" fillId="0" borderId="45" xfId="0" applyNumberFormat="1" applyFont="1" applyFill="1" applyBorder="1" applyAlignment="1" applyProtection="1">
      <alignment horizontal="center" vertical="center"/>
    </xf>
    <xf numFmtId="49" fontId="29" fillId="0" borderId="93" xfId="0" applyNumberFormat="1" applyFont="1" applyFill="1" applyBorder="1" applyAlignment="1" applyProtection="1">
      <alignment horizontal="center" vertical="center"/>
    </xf>
    <xf numFmtId="49" fontId="29" fillId="0" borderId="28" xfId="0" applyNumberFormat="1" applyFont="1" applyFill="1" applyBorder="1" applyAlignment="1" applyProtection="1">
      <alignment horizontal="center" vertical="center"/>
    </xf>
    <xf numFmtId="49" fontId="29" fillId="0" borderId="31" xfId="0" applyNumberFormat="1" applyFont="1" applyFill="1" applyBorder="1" applyAlignment="1" applyProtection="1">
      <alignment horizontal="center" vertical="center"/>
    </xf>
    <xf numFmtId="49" fontId="29" fillId="0" borderId="34" xfId="0" applyNumberFormat="1"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49" fontId="29" fillId="0" borderId="29" xfId="0" applyNumberFormat="1" applyFont="1" applyFill="1" applyBorder="1" applyAlignment="1" applyProtection="1">
      <alignment horizontal="center" vertical="center"/>
    </xf>
    <xf numFmtId="49" fontId="29" fillId="0" borderId="32" xfId="0" applyNumberFormat="1" applyFont="1" applyFill="1" applyBorder="1" applyAlignment="1" applyProtection="1">
      <alignment horizontal="center" vertical="center"/>
    </xf>
    <xf numFmtId="49" fontId="29" fillId="0" borderId="35" xfId="0" applyNumberFormat="1" applyFont="1" applyFill="1" applyBorder="1" applyAlignment="1" applyProtection="1">
      <alignment horizontal="center" vertical="center"/>
    </xf>
    <xf numFmtId="0" fontId="103" fillId="0" borderId="42" xfId="0" applyFont="1" applyFill="1" applyBorder="1" applyAlignment="1" applyProtection="1">
      <alignment horizontal="center" vertical="center"/>
    </xf>
    <xf numFmtId="0" fontId="103" fillId="0" borderId="17" xfId="0" applyFont="1" applyFill="1" applyBorder="1" applyAlignment="1" applyProtection="1">
      <alignment horizontal="center" vertical="center"/>
    </xf>
    <xf numFmtId="0" fontId="103" fillId="0" borderId="40" xfId="0" applyFont="1" applyFill="1" applyBorder="1" applyAlignment="1" applyProtection="1">
      <alignment horizontal="center" vertical="center"/>
    </xf>
    <xf numFmtId="0" fontId="103" fillId="0" borderId="8"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3" fillId="0" borderId="15" xfId="0" applyFont="1" applyFill="1" applyBorder="1" applyAlignment="1" applyProtection="1">
      <alignment horizontal="center" vertical="center"/>
    </xf>
    <xf numFmtId="0" fontId="18" fillId="0" borderId="16"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82" xfId="0" applyFont="1" applyFill="1" applyBorder="1" applyAlignment="1" applyProtection="1">
      <alignment horizontal="left" vertical="center" wrapText="1"/>
    </xf>
    <xf numFmtId="0" fontId="33" fillId="3" borderId="3" xfId="0" applyFont="1" applyFill="1" applyBorder="1" applyAlignment="1" applyProtection="1">
      <alignment horizontal="left" vertical="center" wrapText="1" shrinkToFit="1"/>
    </xf>
    <xf numFmtId="0" fontId="33" fillId="3" borderId="1" xfId="0" applyFont="1" applyFill="1" applyBorder="1" applyAlignment="1" applyProtection="1">
      <alignment horizontal="left" vertical="center" wrapText="1" shrinkToFit="1"/>
    </xf>
    <xf numFmtId="0" fontId="33" fillId="3" borderId="12" xfId="0" applyFont="1" applyFill="1" applyBorder="1" applyAlignment="1" applyProtection="1">
      <alignment horizontal="left" vertical="center" wrapText="1" shrinkToFit="1"/>
    </xf>
    <xf numFmtId="0" fontId="33" fillId="3" borderId="88" xfId="0" applyFont="1" applyFill="1" applyBorder="1" applyAlignment="1" applyProtection="1">
      <alignment horizontal="left" vertical="center" wrapText="1" shrinkToFit="1"/>
    </xf>
    <xf numFmtId="0" fontId="18" fillId="0" borderId="42" xfId="0" applyFont="1" applyFill="1" applyBorder="1" applyAlignment="1" applyProtection="1">
      <alignment horizontal="center" shrinkToFit="1"/>
    </xf>
    <xf numFmtId="0" fontId="18" fillId="0" borderId="17" xfId="0" applyFont="1" applyFill="1" applyBorder="1" applyAlignment="1" applyProtection="1">
      <alignment horizontal="center" shrinkToFit="1"/>
    </xf>
    <xf numFmtId="0" fontId="18" fillId="0" borderId="40" xfId="0" applyFont="1" applyFill="1" applyBorder="1" applyAlignment="1" applyProtection="1">
      <alignment horizontal="center" shrinkToFit="1"/>
    </xf>
    <xf numFmtId="0" fontId="18" fillId="0" borderId="8" xfId="0" applyFont="1" applyFill="1" applyBorder="1" applyAlignment="1" applyProtection="1">
      <alignment horizontal="center" shrinkToFit="1"/>
    </xf>
    <xf numFmtId="0" fontId="18" fillId="0" borderId="0" xfId="0" applyFont="1" applyFill="1" applyBorder="1" applyAlignment="1" applyProtection="1">
      <alignment horizontal="center" shrinkToFit="1"/>
    </xf>
    <xf numFmtId="0" fontId="18" fillId="0" borderId="15" xfId="0" applyFont="1" applyFill="1" applyBorder="1" applyAlignment="1" applyProtection="1">
      <alignment horizontal="center" shrinkToFit="1"/>
    </xf>
    <xf numFmtId="0" fontId="87" fillId="0" borderId="8" xfId="0" applyFont="1" applyFill="1" applyBorder="1" applyAlignment="1" applyProtection="1">
      <alignment horizontal="left" vertical="top" wrapText="1"/>
    </xf>
    <xf numFmtId="0" fontId="87" fillId="0" borderId="0" xfId="0" applyFont="1" applyFill="1" applyBorder="1" applyAlignment="1" applyProtection="1">
      <alignment horizontal="left" vertical="top" wrapText="1"/>
    </xf>
    <xf numFmtId="0" fontId="87" fillId="0" borderId="15" xfId="0" applyFont="1" applyFill="1" applyBorder="1" applyAlignment="1" applyProtection="1">
      <alignment horizontal="left" vertical="top" wrapText="1"/>
    </xf>
    <xf numFmtId="0" fontId="87" fillId="0" borderId="43" xfId="0" applyFont="1" applyFill="1" applyBorder="1" applyAlignment="1" applyProtection="1">
      <alignment horizontal="left" vertical="top" wrapText="1"/>
    </xf>
    <xf numFmtId="0" fontId="87" fillId="0" borderId="21" xfId="0" applyFont="1" applyFill="1" applyBorder="1" applyAlignment="1" applyProtection="1">
      <alignment horizontal="left" vertical="top" wrapText="1"/>
    </xf>
    <xf numFmtId="0" fontId="87" fillId="0" borderId="41" xfId="0" applyFont="1" applyFill="1" applyBorder="1" applyAlignment="1" applyProtection="1">
      <alignment horizontal="left" vertical="top" wrapText="1"/>
    </xf>
    <xf numFmtId="0" fontId="17" fillId="3" borderId="11"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2"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wrapText="1"/>
    </xf>
    <xf numFmtId="0" fontId="15" fillId="3" borderId="50"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51"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42"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16" fillId="3" borderId="40"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79"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84" fillId="0" borderId="55" xfId="0" applyFont="1" applyFill="1" applyBorder="1" applyAlignment="1" applyProtection="1">
      <alignment horizontal="center" vertical="center"/>
    </xf>
    <xf numFmtId="0" fontId="84" fillId="0" borderId="31" xfId="0" applyFont="1" applyFill="1" applyBorder="1" applyAlignment="1" applyProtection="1">
      <alignment horizontal="center" vertical="center"/>
    </xf>
    <xf numFmtId="0" fontId="84" fillId="0" borderId="45" xfId="0" applyFont="1" applyFill="1" applyBorder="1" applyAlignment="1" applyProtection="1">
      <alignment horizontal="center" vertical="center"/>
    </xf>
    <xf numFmtId="0" fontId="84" fillId="0" borderId="56" xfId="0" applyFont="1" applyFill="1" applyBorder="1" applyAlignment="1" applyProtection="1">
      <alignment horizontal="center" vertical="center"/>
    </xf>
    <xf numFmtId="0" fontId="84" fillId="0" borderId="57" xfId="0" applyFont="1" applyFill="1" applyBorder="1" applyAlignment="1" applyProtection="1">
      <alignment horizontal="center" vertical="center"/>
    </xf>
    <xf numFmtId="0" fontId="84" fillId="0" borderId="52"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82" fillId="0" borderId="0" xfId="0" applyFont="1" applyFill="1" applyBorder="1" applyAlignment="1" applyProtection="1">
      <alignment horizontal="left" vertical="center" wrapText="1"/>
    </xf>
    <xf numFmtId="0" fontId="13" fillId="0"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82" xfId="0" applyFont="1" applyFill="1" applyBorder="1" applyAlignment="1" applyProtection="1">
      <alignment horizontal="center" vertical="center"/>
    </xf>
    <xf numFmtId="0" fontId="40" fillId="0" borderId="68"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40" fillId="0" borderId="69" xfId="0" applyFont="1" applyFill="1" applyBorder="1" applyAlignment="1" applyProtection="1">
      <alignment horizontal="center" vertical="center"/>
    </xf>
    <xf numFmtId="0" fontId="40" fillId="0" borderId="70"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0" borderId="71" xfId="0" applyFont="1" applyFill="1" applyBorder="1" applyAlignment="1" applyProtection="1">
      <alignment horizontal="center" vertical="center"/>
    </xf>
    <xf numFmtId="0" fontId="40" fillId="0" borderId="124"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0" borderId="125"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0" borderId="54"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84" fillId="0" borderId="11" xfId="0" applyFont="1" applyFill="1" applyBorder="1" applyAlignment="1" applyProtection="1">
      <alignment horizontal="center" vertical="center"/>
    </xf>
    <xf numFmtId="0" fontId="84" fillId="0" borderId="10"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8"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77" xfId="0" applyFont="1" applyFill="1" applyBorder="1" applyAlignment="1" applyProtection="1">
      <alignment horizontal="center" vertical="center"/>
    </xf>
    <xf numFmtId="0" fontId="84" fillId="0" borderId="26" xfId="0" applyFont="1" applyFill="1" applyBorder="1" applyAlignment="1" applyProtection="1">
      <alignment horizontal="center" vertical="center"/>
    </xf>
    <xf numFmtId="0" fontId="84" fillId="0" borderId="22" xfId="0" applyFont="1" applyFill="1" applyBorder="1" applyAlignment="1" applyProtection="1">
      <alignment horizontal="center" vertical="center"/>
    </xf>
    <xf numFmtId="0" fontId="84" fillId="0" borderId="78" xfId="0" applyFont="1" applyFill="1" applyBorder="1" applyAlignment="1" applyProtection="1">
      <alignment horizontal="center" vertical="center"/>
    </xf>
    <xf numFmtId="0" fontId="15" fillId="3" borderId="42"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84" fillId="0" borderId="12" xfId="0" applyFont="1" applyFill="1" applyBorder="1" applyAlignment="1" applyProtection="1">
      <alignment horizontal="center" vertical="center"/>
    </xf>
    <xf numFmtId="0" fontId="84" fillId="0" borderId="9" xfId="0" applyFont="1" applyFill="1" applyBorder="1" applyAlignment="1" applyProtection="1">
      <alignment horizontal="center" vertical="center"/>
    </xf>
    <xf numFmtId="0" fontId="84" fillId="0" borderId="25" xfId="0" applyFont="1" applyFill="1" applyBorder="1" applyAlignment="1" applyProtection="1">
      <alignment horizontal="center" vertical="center"/>
    </xf>
    <xf numFmtId="0" fontId="84" fillId="0" borderId="37" xfId="0" applyFont="1" applyFill="1" applyBorder="1" applyAlignment="1" applyProtection="1">
      <alignment horizontal="center" vertical="center"/>
    </xf>
    <xf numFmtId="0" fontId="84" fillId="0" borderId="32" xfId="0" applyFont="1" applyFill="1" applyBorder="1" applyAlignment="1" applyProtection="1">
      <alignment horizontal="center" vertical="center"/>
    </xf>
    <xf numFmtId="0" fontId="84" fillId="0" borderId="53" xfId="0" applyFont="1" applyFill="1" applyBorder="1" applyAlignment="1" applyProtection="1">
      <alignment horizontal="center" vertical="center"/>
    </xf>
    <xf numFmtId="0" fontId="84" fillId="0" borderId="58" xfId="0" applyFont="1" applyFill="1" applyBorder="1" applyAlignment="1" applyProtection="1">
      <alignment horizontal="center" vertical="center"/>
    </xf>
    <xf numFmtId="0" fontId="84" fillId="0" borderId="44" xfId="0" applyFont="1" applyFill="1" applyBorder="1" applyAlignment="1" applyProtection="1">
      <alignment horizontal="center" vertical="center"/>
    </xf>
    <xf numFmtId="0" fontId="84" fillId="0" borderId="36" xfId="0" applyFont="1" applyFill="1" applyBorder="1" applyAlignment="1" applyProtection="1">
      <alignment horizontal="center" vertical="center"/>
    </xf>
    <xf numFmtId="0" fontId="84" fillId="0" borderId="121" xfId="0" applyFont="1" applyFill="1" applyBorder="1" applyAlignment="1" applyProtection="1">
      <alignment horizontal="center" vertical="center"/>
    </xf>
    <xf numFmtId="0" fontId="84" fillId="0" borderId="119" xfId="0" applyFont="1" applyFill="1" applyBorder="1" applyAlignment="1" applyProtection="1">
      <alignment horizontal="center" vertical="center"/>
    </xf>
    <xf numFmtId="0" fontId="40" fillId="0" borderId="11" xfId="0" applyFont="1" applyFill="1" applyBorder="1" applyAlignment="1" applyProtection="1">
      <alignment horizontal="center" vertical="center"/>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8"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9"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0" fillId="0" borderId="22"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13" fillId="3" borderId="73" xfId="0" applyFont="1" applyFill="1" applyBorder="1" applyAlignment="1" applyProtection="1">
      <alignment horizontal="center" vertical="center"/>
    </xf>
    <xf numFmtId="0" fontId="13" fillId="3" borderId="65" xfId="0" applyFont="1" applyFill="1" applyBorder="1" applyAlignment="1" applyProtection="1">
      <alignment horizontal="center" vertical="center"/>
    </xf>
    <xf numFmtId="0" fontId="13" fillId="3" borderId="72"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40" fillId="0" borderId="0" xfId="0" applyFont="1" applyFill="1" applyAlignment="1" applyProtection="1">
      <alignment horizontal="center" vertical="top" wrapText="1"/>
    </xf>
    <xf numFmtId="0" fontId="15" fillId="0" borderId="17" xfId="0" applyFont="1" applyFill="1" applyBorder="1" applyAlignment="1" applyProtection="1">
      <alignment horizontal="left"/>
    </xf>
    <xf numFmtId="0" fontId="15" fillId="0" borderId="0" xfId="0" applyFont="1" applyFill="1" applyBorder="1" applyAlignment="1" applyProtection="1">
      <alignment horizontal="left"/>
    </xf>
    <xf numFmtId="0" fontId="79" fillId="0" borderId="17" xfId="0" applyNumberFormat="1" applyFont="1" applyFill="1" applyBorder="1" applyAlignment="1" applyProtection="1">
      <alignment horizontal="center"/>
    </xf>
    <xf numFmtId="0" fontId="79" fillId="0" borderId="0" xfId="0" applyNumberFormat="1" applyFont="1" applyFill="1" applyBorder="1" applyAlignment="1" applyProtection="1">
      <alignment horizontal="center"/>
    </xf>
    <xf numFmtId="0" fontId="79" fillId="0" borderId="7" xfId="0" applyNumberFormat="1" applyFont="1" applyFill="1" applyBorder="1" applyAlignment="1" applyProtection="1">
      <alignment horizontal="center"/>
    </xf>
    <xf numFmtId="0" fontId="13" fillId="3" borderId="1" xfId="0" applyFont="1" applyFill="1" applyBorder="1" applyAlignment="1" applyProtection="1">
      <alignment horizontal="center" vertical="center"/>
    </xf>
    <xf numFmtId="0" fontId="13" fillId="3" borderId="88" xfId="0" applyFont="1" applyFill="1" applyBorder="1" applyAlignment="1" applyProtection="1">
      <alignment horizontal="center" vertical="center"/>
    </xf>
    <xf numFmtId="0" fontId="9" fillId="0" borderId="17"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9" fillId="0" borderId="7" xfId="0" applyNumberFormat="1" applyFont="1" applyFill="1" applyBorder="1" applyAlignment="1" applyProtection="1">
      <alignment horizont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84" fillId="0" borderId="30" xfId="0" applyFont="1" applyFill="1" applyBorder="1" applyAlignment="1" applyProtection="1">
      <alignment horizontal="center" vertical="center"/>
    </xf>
    <xf numFmtId="0" fontId="84" fillId="0" borderId="62"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84" fillId="0" borderId="21" xfId="0" applyFont="1" applyFill="1" applyBorder="1" applyAlignment="1" applyProtection="1">
      <alignment horizontal="center" vertical="center"/>
    </xf>
    <xf numFmtId="0" fontId="84" fillId="0" borderId="82" xfId="0" applyFont="1" applyFill="1" applyBorder="1" applyAlignment="1" applyProtection="1">
      <alignment horizontal="center" vertical="center"/>
    </xf>
    <xf numFmtId="0" fontId="72" fillId="4" borderId="97" xfId="0" applyNumberFormat="1" applyFont="1" applyFill="1" applyBorder="1" applyAlignment="1" applyProtection="1">
      <alignment horizontal="center" vertical="center"/>
    </xf>
    <xf numFmtId="0" fontId="72" fillId="4" borderId="98" xfId="0" applyNumberFormat="1" applyFont="1" applyFill="1" applyBorder="1" applyAlignment="1" applyProtection="1">
      <alignment horizontal="center" vertical="center"/>
    </xf>
    <xf numFmtId="0" fontId="72" fillId="4" borderId="99" xfId="0" applyNumberFormat="1" applyFont="1" applyFill="1" applyBorder="1" applyAlignment="1" applyProtection="1">
      <alignment horizontal="center" vertical="center"/>
    </xf>
    <xf numFmtId="0" fontId="72" fillId="4" borderId="100" xfId="0" applyNumberFormat="1" applyFont="1" applyFill="1" applyBorder="1" applyAlignment="1" applyProtection="1">
      <alignment horizontal="center" vertical="center"/>
    </xf>
    <xf numFmtId="0" fontId="72" fillId="4" borderId="1" xfId="0" applyNumberFormat="1" applyFont="1" applyFill="1" applyBorder="1" applyAlignment="1" applyProtection="1">
      <alignment horizontal="center" vertical="center"/>
    </xf>
    <xf numFmtId="0" fontId="72" fillId="4" borderId="101" xfId="0" applyNumberFormat="1" applyFont="1" applyFill="1" applyBorder="1" applyAlignment="1" applyProtection="1">
      <alignment horizontal="center" vertical="center"/>
    </xf>
    <xf numFmtId="0" fontId="72" fillId="4" borderId="102" xfId="0" applyNumberFormat="1" applyFont="1" applyFill="1" applyBorder="1" applyAlignment="1" applyProtection="1">
      <alignment horizontal="center" vertical="center"/>
    </xf>
    <xf numFmtId="0" fontId="72" fillId="4" borderId="103" xfId="0" applyNumberFormat="1" applyFont="1" applyFill="1" applyBorder="1" applyAlignment="1" applyProtection="1">
      <alignment horizontal="center" vertical="center"/>
    </xf>
    <xf numFmtId="0" fontId="72" fillId="4" borderId="104" xfId="0" applyNumberFormat="1" applyFont="1" applyFill="1" applyBorder="1" applyAlignment="1" applyProtection="1">
      <alignment horizontal="center" vertical="center"/>
    </xf>
    <xf numFmtId="49" fontId="57" fillId="6" borderId="11" xfId="0" applyNumberFormat="1" applyFont="1" applyFill="1" applyBorder="1" applyAlignment="1" applyProtection="1">
      <alignment horizontal="center" vertical="center" shrinkToFit="1"/>
      <protection locked="0"/>
    </xf>
    <xf numFmtId="49" fontId="57" fillId="6" borderId="10" xfId="0" applyNumberFormat="1" applyFont="1" applyFill="1" applyBorder="1" applyAlignment="1" applyProtection="1">
      <alignment horizontal="center" vertical="center" shrinkToFit="1"/>
      <protection locked="0"/>
    </xf>
    <xf numFmtId="49" fontId="57" fillId="6" borderId="12" xfId="0" applyNumberFormat="1" applyFont="1" applyFill="1" applyBorder="1" applyAlignment="1" applyProtection="1">
      <alignment horizontal="center" vertical="center" shrinkToFit="1"/>
      <protection locked="0"/>
    </xf>
    <xf numFmtId="49" fontId="57" fillId="6" borderId="8" xfId="0" applyNumberFormat="1" applyFont="1" applyFill="1" applyBorder="1" applyAlignment="1" applyProtection="1">
      <alignment horizontal="center" vertical="center" shrinkToFit="1"/>
      <protection locked="0"/>
    </xf>
    <xf numFmtId="49" fontId="57" fillId="6" borderId="0" xfId="0" applyNumberFormat="1" applyFont="1" applyFill="1" applyBorder="1" applyAlignment="1" applyProtection="1">
      <alignment horizontal="center" vertical="center" shrinkToFit="1"/>
      <protection locked="0"/>
    </xf>
    <xf numFmtId="49" fontId="57" fillId="6" borderId="9" xfId="0" applyNumberFormat="1" applyFont="1" applyFill="1" applyBorder="1" applyAlignment="1" applyProtection="1">
      <alignment horizontal="center" vertical="center" shrinkToFit="1"/>
      <protection locked="0"/>
    </xf>
    <xf numFmtId="49" fontId="57" fillId="6" borderId="5" xfId="0" applyNumberFormat="1" applyFont="1" applyFill="1" applyBorder="1" applyAlignment="1" applyProtection="1">
      <alignment horizontal="center" vertical="center" shrinkToFit="1"/>
      <protection locked="0"/>
    </xf>
    <xf numFmtId="49" fontId="57" fillId="6" borderId="7" xfId="0" applyNumberFormat="1" applyFont="1" applyFill="1" applyBorder="1" applyAlignment="1" applyProtection="1">
      <alignment horizontal="center" vertical="center" shrinkToFit="1"/>
      <protection locked="0"/>
    </xf>
    <xf numFmtId="49" fontId="57" fillId="6" borderId="6" xfId="0" applyNumberFormat="1" applyFont="1" applyFill="1" applyBorder="1" applyAlignment="1" applyProtection="1">
      <alignment horizontal="center" vertical="center" shrinkToFit="1"/>
      <protection locked="0"/>
    </xf>
    <xf numFmtId="0" fontId="49" fillId="6" borderId="11" xfId="0" applyFont="1" applyFill="1" applyBorder="1" applyAlignment="1" applyProtection="1">
      <alignment horizontal="left" vertical="center" shrinkToFit="1"/>
      <protection locked="0"/>
    </xf>
    <xf numFmtId="0" fontId="49" fillId="6" borderId="10" xfId="0" applyFont="1" applyFill="1" applyBorder="1" applyAlignment="1" applyProtection="1">
      <alignment horizontal="left" vertical="center" shrinkToFit="1"/>
      <protection locked="0"/>
    </xf>
    <xf numFmtId="0" fontId="49" fillId="6" borderId="12" xfId="0" applyFont="1" applyFill="1" applyBorder="1" applyAlignment="1" applyProtection="1">
      <alignment horizontal="left" vertical="center" shrinkToFit="1"/>
      <protection locked="0"/>
    </xf>
    <xf numFmtId="0" fontId="49" fillId="6" borderId="8" xfId="0" applyFont="1" applyFill="1" applyBorder="1" applyAlignment="1" applyProtection="1">
      <alignment horizontal="left" vertical="center" shrinkToFit="1"/>
      <protection locked="0"/>
    </xf>
    <xf numFmtId="0" fontId="49" fillId="6" borderId="0" xfId="0" applyFont="1" applyFill="1" applyBorder="1" applyAlignment="1" applyProtection="1">
      <alignment horizontal="left" vertical="center" shrinkToFit="1"/>
      <protection locked="0"/>
    </xf>
    <xf numFmtId="0" fontId="49" fillId="6" borderId="9" xfId="0" applyFont="1" applyFill="1" applyBorder="1" applyAlignment="1" applyProtection="1">
      <alignment horizontal="left" vertical="center" shrinkToFit="1"/>
      <protection locked="0"/>
    </xf>
    <xf numFmtId="0" fontId="49" fillId="6" borderId="5" xfId="0" applyFont="1" applyFill="1" applyBorder="1" applyAlignment="1" applyProtection="1">
      <alignment horizontal="left" vertical="center" shrinkToFit="1"/>
      <protection locked="0"/>
    </xf>
    <xf numFmtId="0" fontId="49" fillId="6" borderId="7" xfId="0" applyFont="1" applyFill="1" applyBorder="1" applyAlignment="1" applyProtection="1">
      <alignment horizontal="left" vertical="center" shrinkToFit="1"/>
      <protection locked="0"/>
    </xf>
    <xf numFmtId="0" fontId="49" fillId="6" borderId="6" xfId="0" applyFont="1" applyFill="1" applyBorder="1" applyAlignment="1" applyProtection="1">
      <alignment horizontal="left" vertical="center" shrinkToFit="1"/>
      <protection locked="0"/>
    </xf>
    <xf numFmtId="0" fontId="51" fillId="6" borderId="11" xfId="0" applyNumberFormat="1" applyFont="1" applyFill="1" applyBorder="1" applyAlignment="1" applyProtection="1">
      <alignment horizontal="center" vertical="center"/>
      <protection locked="0"/>
    </xf>
    <xf numFmtId="0" fontId="51" fillId="6" borderId="10"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horizontal="center" vertical="center"/>
      <protection locked="0"/>
    </xf>
    <xf numFmtId="0" fontId="51" fillId="6" borderId="8" xfId="0" applyNumberFormat="1" applyFont="1" applyFill="1" applyBorder="1" applyAlignment="1" applyProtection="1">
      <alignment horizontal="center" vertical="center"/>
      <protection locked="0"/>
    </xf>
    <xf numFmtId="0" fontId="51" fillId="6" borderId="0" xfId="0" applyNumberFormat="1" applyFont="1" applyFill="1" applyBorder="1" applyAlignment="1" applyProtection="1">
      <alignment horizontal="center" vertical="center"/>
      <protection locked="0"/>
    </xf>
    <xf numFmtId="0" fontId="51" fillId="6" borderId="9"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protection locked="0"/>
    </xf>
    <xf numFmtId="0" fontId="51" fillId="6" borderId="7" xfId="0" applyNumberFormat="1" applyFont="1" applyFill="1" applyBorder="1" applyAlignment="1" applyProtection="1">
      <alignment horizontal="center" vertical="center"/>
      <protection locked="0"/>
    </xf>
    <xf numFmtId="0" fontId="51" fillId="6" borderId="6" xfId="0" applyNumberFormat="1" applyFont="1" applyFill="1" applyBorder="1" applyAlignment="1" applyProtection="1">
      <alignment horizontal="center" vertical="center"/>
      <protection locked="0"/>
    </xf>
    <xf numFmtId="49" fontId="51" fillId="6" borderId="10" xfId="0" applyNumberFormat="1" applyFont="1" applyFill="1" applyBorder="1" applyAlignment="1" applyProtection="1">
      <alignment horizontal="center" vertical="center"/>
      <protection locked="0"/>
    </xf>
    <xf numFmtId="49" fontId="51" fillId="6" borderId="12" xfId="0" applyNumberFormat="1" applyFont="1" applyFill="1" applyBorder="1" applyAlignment="1" applyProtection="1">
      <alignment horizontal="center" vertical="center"/>
      <protection locked="0"/>
    </xf>
    <xf numFmtId="49" fontId="51" fillId="6" borderId="8" xfId="0" applyNumberFormat="1" applyFont="1" applyFill="1" applyBorder="1" applyAlignment="1" applyProtection="1">
      <alignment horizontal="center" vertical="center"/>
      <protection locked="0"/>
    </xf>
    <xf numFmtId="49" fontId="51" fillId="6" borderId="0" xfId="0" applyNumberFormat="1" applyFont="1" applyFill="1" applyBorder="1" applyAlignment="1" applyProtection="1">
      <alignment horizontal="center" vertical="center"/>
      <protection locked="0"/>
    </xf>
    <xf numFmtId="49" fontId="51" fillId="6" borderId="9" xfId="0" applyNumberFormat="1" applyFont="1" applyFill="1" applyBorder="1" applyAlignment="1" applyProtection="1">
      <alignment horizontal="center" vertical="center"/>
      <protection locked="0"/>
    </xf>
    <xf numFmtId="49" fontId="51" fillId="6" borderId="5" xfId="0" applyNumberFormat="1" applyFont="1" applyFill="1" applyBorder="1" applyAlignment="1" applyProtection="1">
      <alignment horizontal="center" vertical="center"/>
      <protection locked="0"/>
    </xf>
    <xf numFmtId="49" fontId="51" fillId="6" borderId="7"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horizontal="center" vertical="center"/>
      <protection locked="0"/>
    </xf>
    <xf numFmtId="49" fontId="55" fillId="6" borderId="10" xfId="0" applyNumberFormat="1" applyFont="1" applyFill="1" applyBorder="1" applyAlignment="1" applyProtection="1">
      <alignment horizontal="center" vertical="center"/>
      <protection locked="0"/>
    </xf>
    <xf numFmtId="49" fontId="55" fillId="6" borderId="12" xfId="0" applyNumberFormat="1" applyFont="1" applyFill="1" applyBorder="1" applyAlignment="1" applyProtection="1">
      <alignment horizontal="center" vertical="center"/>
      <protection locked="0"/>
    </xf>
    <xf numFmtId="49" fontId="55" fillId="6" borderId="8" xfId="0" applyNumberFormat="1" applyFont="1" applyFill="1" applyBorder="1" applyAlignment="1" applyProtection="1">
      <alignment horizontal="center" vertical="center"/>
      <protection locked="0"/>
    </xf>
    <xf numFmtId="49" fontId="55" fillId="6" borderId="0" xfId="0" applyNumberFormat="1" applyFont="1" applyFill="1" applyBorder="1" applyAlignment="1" applyProtection="1">
      <alignment horizontal="center" vertical="center"/>
      <protection locked="0"/>
    </xf>
    <xf numFmtId="49" fontId="55" fillId="6" borderId="9" xfId="0" applyNumberFormat="1" applyFont="1" applyFill="1" applyBorder="1" applyAlignment="1" applyProtection="1">
      <alignment horizontal="center" vertical="center"/>
      <protection locked="0"/>
    </xf>
    <xf numFmtId="49" fontId="55" fillId="6" borderId="5" xfId="0" applyNumberFormat="1" applyFont="1" applyFill="1" applyBorder="1" applyAlignment="1" applyProtection="1">
      <alignment horizontal="center" vertical="center"/>
      <protection locked="0"/>
    </xf>
    <xf numFmtId="49" fontId="55" fillId="6" borderId="7" xfId="0" applyNumberFormat="1" applyFont="1" applyFill="1" applyBorder="1" applyAlignment="1" applyProtection="1">
      <alignment horizontal="center" vertical="center"/>
      <protection locked="0"/>
    </xf>
    <xf numFmtId="49" fontId="55" fillId="6" borderId="6" xfId="0" applyNumberFormat="1" applyFont="1" applyFill="1" applyBorder="1" applyAlignment="1" applyProtection="1">
      <alignment horizontal="center" vertical="center"/>
      <protection locked="0"/>
    </xf>
    <xf numFmtId="0" fontId="40" fillId="0" borderId="27" xfId="0" applyFont="1" applyFill="1" applyBorder="1" applyAlignment="1" applyProtection="1">
      <alignment horizontal="center" vertical="center"/>
    </xf>
    <xf numFmtId="0" fontId="40" fillId="0" borderId="44" xfId="0" applyFont="1" applyFill="1" applyBorder="1" applyAlignment="1" applyProtection="1">
      <alignment horizontal="center" vertical="center"/>
    </xf>
    <xf numFmtId="0" fontId="40" fillId="0" borderId="30" xfId="0" applyFont="1" applyFill="1" applyBorder="1" applyAlignment="1" applyProtection="1">
      <alignment horizontal="center" vertical="center"/>
    </xf>
    <xf numFmtId="0" fontId="40" fillId="0" borderId="45" xfId="0" applyFont="1" applyFill="1" applyBorder="1" applyAlignment="1" applyProtection="1">
      <alignment horizontal="center" vertical="center"/>
    </xf>
    <xf numFmtId="0" fontId="40" fillId="0" borderId="122" xfId="0" applyFont="1" applyFill="1" applyBorder="1" applyAlignment="1" applyProtection="1">
      <alignment horizontal="center" vertical="center"/>
    </xf>
    <xf numFmtId="0" fontId="40" fillId="0" borderId="121" xfId="0" applyFont="1" applyFill="1" applyBorder="1" applyAlignment="1" applyProtection="1">
      <alignment horizontal="center" vertical="center"/>
    </xf>
    <xf numFmtId="0" fontId="72" fillId="4" borderId="105" xfId="0" applyFont="1" applyFill="1" applyBorder="1" applyAlignment="1" applyProtection="1">
      <alignment horizontal="center" vertical="center"/>
    </xf>
    <xf numFmtId="0" fontId="72" fillId="4" borderId="106" xfId="0" applyFont="1" applyFill="1" applyBorder="1" applyAlignment="1" applyProtection="1">
      <alignment horizontal="center" vertical="center"/>
    </xf>
    <xf numFmtId="0" fontId="72" fillId="4" borderId="107" xfId="0" applyFont="1" applyFill="1" applyBorder="1" applyAlignment="1" applyProtection="1">
      <alignment horizontal="center" vertical="center"/>
    </xf>
    <xf numFmtId="0" fontId="72" fillId="4" borderId="108" xfId="0" applyFont="1" applyFill="1" applyBorder="1" applyAlignment="1" applyProtection="1">
      <alignment horizontal="center" vertical="center"/>
    </xf>
    <xf numFmtId="0" fontId="72" fillId="4" borderId="0" xfId="0" applyFont="1" applyFill="1" applyBorder="1" applyAlignment="1" applyProtection="1">
      <alignment horizontal="center" vertical="center"/>
    </xf>
    <xf numFmtId="0" fontId="72" fillId="4" borderId="109" xfId="0" applyFont="1" applyFill="1" applyBorder="1" applyAlignment="1" applyProtection="1">
      <alignment horizontal="center" vertical="center"/>
    </xf>
    <xf numFmtId="0" fontId="72" fillId="4" borderId="110" xfId="0" applyFont="1" applyFill="1" applyBorder="1" applyAlignment="1" applyProtection="1">
      <alignment horizontal="center" vertical="center"/>
    </xf>
    <xf numFmtId="0" fontId="72" fillId="4" borderId="111" xfId="0" applyFont="1" applyFill="1" applyBorder="1" applyAlignment="1" applyProtection="1">
      <alignment horizontal="center" vertical="center"/>
    </xf>
    <xf numFmtId="0" fontId="72" fillId="4" borderId="112" xfId="0" applyFont="1" applyFill="1" applyBorder="1" applyAlignment="1" applyProtection="1">
      <alignment horizontal="center" vertical="center"/>
    </xf>
    <xf numFmtId="0" fontId="69" fillId="0" borderId="0" xfId="0" applyFont="1" applyFill="1" applyBorder="1" applyAlignment="1" applyProtection="1">
      <alignment horizontal="left" vertical="center" wrapText="1" shrinkToFit="1"/>
    </xf>
    <xf numFmtId="0" fontId="55" fillId="6" borderId="11" xfId="0" applyFont="1" applyFill="1" applyBorder="1" applyAlignment="1" applyProtection="1">
      <alignment horizontal="left" vertical="center" shrinkToFit="1"/>
      <protection locked="0"/>
    </xf>
    <xf numFmtId="0" fontId="55" fillId="6" borderId="10" xfId="0" applyFont="1" applyFill="1" applyBorder="1" applyAlignment="1" applyProtection="1">
      <alignment horizontal="left" vertical="center" shrinkToFit="1"/>
      <protection locked="0"/>
    </xf>
    <xf numFmtId="0" fontId="55" fillId="6" borderId="145" xfId="0" applyFont="1" applyFill="1" applyBorder="1" applyAlignment="1" applyProtection="1">
      <alignment horizontal="left" vertical="center" shrinkToFit="1"/>
      <protection locked="0"/>
    </xf>
    <xf numFmtId="0" fontId="55" fillId="6" borderId="8" xfId="0" applyFont="1" applyFill="1" applyBorder="1" applyAlignment="1" applyProtection="1">
      <alignment horizontal="left" vertical="center" shrinkToFit="1"/>
      <protection locked="0"/>
    </xf>
    <xf numFmtId="0" fontId="55" fillId="6" borderId="0" xfId="0" applyFont="1" applyFill="1" applyBorder="1" applyAlignment="1" applyProtection="1">
      <alignment horizontal="left" vertical="center" shrinkToFit="1"/>
      <protection locked="0"/>
    </xf>
    <xf numFmtId="0" fontId="55" fillId="6" borderId="109" xfId="0" applyFont="1" applyFill="1" applyBorder="1" applyAlignment="1" applyProtection="1">
      <alignment horizontal="left" vertical="center" shrinkToFit="1"/>
      <protection locked="0"/>
    </xf>
    <xf numFmtId="0" fontId="55" fillId="6" borderId="7" xfId="0" applyFont="1" applyFill="1" applyBorder="1" applyAlignment="1" applyProtection="1">
      <alignment horizontal="left" vertical="center" shrinkToFit="1"/>
      <protection locked="0"/>
    </xf>
    <xf numFmtId="0" fontId="55" fillId="6" borderId="146" xfId="0" applyFont="1" applyFill="1" applyBorder="1" applyAlignment="1" applyProtection="1">
      <alignment horizontal="left" vertical="center" shrinkToFit="1"/>
      <protection locked="0"/>
    </xf>
    <xf numFmtId="0" fontId="72" fillId="4" borderId="105" xfId="0" applyNumberFormat="1" applyFont="1" applyFill="1" applyBorder="1" applyAlignment="1" applyProtection="1">
      <alignment horizontal="center" vertical="center" shrinkToFit="1"/>
    </xf>
    <xf numFmtId="0" fontId="72" fillId="4" borderId="106" xfId="0" applyNumberFormat="1" applyFont="1" applyFill="1" applyBorder="1" applyAlignment="1" applyProtection="1">
      <alignment horizontal="center" vertical="center" shrinkToFit="1"/>
    </xf>
    <xf numFmtId="0" fontId="72" fillId="4" borderId="107" xfId="0" applyNumberFormat="1" applyFont="1" applyFill="1" applyBorder="1" applyAlignment="1" applyProtection="1">
      <alignment horizontal="center" vertical="center" shrinkToFit="1"/>
    </xf>
    <xf numFmtId="0" fontId="72" fillId="4" borderId="108" xfId="0" applyNumberFormat="1" applyFont="1" applyFill="1" applyBorder="1" applyAlignment="1" applyProtection="1">
      <alignment horizontal="center" vertical="center" shrinkToFit="1"/>
    </xf>
    <xf numFmtId="0" fontId="72" fillId="4" borderId="0" xfId="0" applyNumberFormat="1" applyFont="1" applyFill="1" applyBorder="1" applyAlignment="1" applyProtection="1">
      <alignment horizontal="center" vertical="center" shrinkToFit="1"/>
    </xf>
    <xf numFmtId="0" fontId="72" fillId="4" borderId="109" xfId="0" applyNumberFormat="1" applyFont="1" applyFill="1" applyBorder="1" applyAlignment="1" applyProtection="1">
      <alignment horizontal="center" vertical="center" shrinkToFit="1"/>
    </xf>
    <xf numFmtId="0" fontId="72" fillId="4" borderId="110" xfId="0" applyNumberFormat="1" applyFont="1" applyFill="1" applyBorder="1" applyAlignment="1" applyProtection="1">
      <alignment horizontal="center" vertical="center" shrinkToFit="1"/>
    </xf>
    <xf numFmtId="0" fontId="72" fillId="4" borderId="111" xfId="0" applyNumberFormat="1" applyFont="1" applyFill="1" applyBorder="1" applyAlignment="1" applyProtection="1">
      <alignment horizontal="center" vertical="center" shrinkToFit="1"/>
    </xf>
    <xf numFmtId="0" fontId="72" fillId="4" borderId="112" xfId="0" applyNumberFormat="1" applyFont="1" applyFill="1" applyBorder="1" applyAlignment="1" applyProtection="1">
      <alignment horizontal="center" vertical="center" shrinkToFit="1"/>
    </xf>
    <xf numFmtId="0" fontId="80" fillId="0" borderId="17" xfId="0" applyNumberFormat="1" applyFont="1" applyFill="1" applyBorder="1" applyAlignment="1" applyProtection="1">
      <alignment horizontal="center"/>
    </xf>
    <xf numFmtId="0" fontId="80" fillId="0" borderId="0" xfId="0" applyNumberFormat="1" applyFont="1" applyFill="1" applyBorder="1" applyAlignment="1" applyProtection="1">
      <alignment horizontal="center"/>
    </xf>
    <xf numFmtId="0" fontId="80" fillId="0" borderId="7" xfId="0" applyNumberFormat="1" applyFont="1" applyFill="1" applyBorder="1" applyAlignment="1" applyProtection="1">
      <alignment horizontal="center"/>
    </xf>
    <xf numFmtId="49" fontId="49" fillId="6" borderId="11" xfId="0" applyNumberFormat="1" applyFont="1" applyFill="1" applyBorder="1" applyAlignment="1" applyProtection="1">
      <alignment horizontal="left" vertical="center" shrinkToFit="1"/>
      <protection locked="0"/>
    </xf>
    <xf numFmtId="49" fontId="49" fillId="6" borderId="10" xfId="0" applyNumberFormat="1" applyFont="1" applyFill="1" applyBorder="1" applyAlignment="1" applyProtection="1">
      <alignment horizontal="left" vertical="center" shrinkToFit="1"/>
      <protection locked="0"/>
    </xf>
    <xf numFmtId="49" fontId="49" fillId="6" borderId="12" xfId="0" applyNumberFormat="1" applyFont="1" applyFill="1" applyBorder="1" applyAlignment="1" applyProtection="1">
      <alignment horizontal="left" vertical="center" shrinkToFit="1"/>
      <protection locked="0"/>
    </xf>
    <xf numFmtId="49" fontId="49" fillId="6" borderId="8" xfId="0" applyNumberFormat="1" applyFont="1" applyFill="1" applyBorder="1" applyAlignment="1" applyProtection="1">
      <alignment horizontal="left" vertical="center" shrinkToFit="1"/>
      <protection locked="0"/>
    </xf>
    <xf numFmtId="49" fontId="49" fillId="6" borderId="0" xfId="0" applyNumberFormat="1" applyFont="1" applyFill="1" applyBorder="1" applyAlignment="1" applyProtection="1">
      <alignment horizontal="left" vertical="center" shrinkToFit="1"/>
      <protection locked="0"/>
    </xf>
    <xf numFmtId="49" fontId="49" fillId="6" borderId="9" xfId="0" applyNumberFormat="1" applyFont="1" applyFill="1" applyBorder="1" applyAlignment="1" applyProtection="1">
      <alignment horizontal="left" vertical="center" shrinkToFit="1"/>
      <protection locked="0"/>
    </xf>
    <xf numFmtId="49" fontId="49" fillId="6" borderId="5" xfId="0" applyNumberFormat="1" applyFont="1" applyFill="1" applyBorder="1" applyAlignment="1" applyProtection="1">
      <alignment horizontal="left" vertical="center" shrinkToFit="1"/>
      <protection locked="0"/>
    </xf>
    <xf numFmtId="49" fontId="49" fillId="6" borderId="7" xfId="0" applyNumberFormat="1" applyFont="1" applyFill="1" applyBorder="1" applyAlignment="1" applyProtection="1">
      <alignment horizontal="left" vertical="center" shrinkToFit="1"/>
      <protection locked="0"/>
    </xf>
    <xf numFmtId="49" fontId="49" fillId="6" borderId="6" xfId="0" applyNumberFormat="1" applyFont="1" applyFill="1" applyBorder="1" applyAlignment="1" applyProtection="1">
      <alignment horizontal="left" vertical="center" shrinkToFit="1"/>
      <protection locked="0"/>
    </xf>
    <xf numFmtId="178" fontId="57" fillId="6" borderId="11" xfId="0" applyNumberFormat="1" applyFont="1" applyFill="1" applyBorder="1" applyAlignment="1" applyProtection="1">
      <alignment horizontal="left" vertical="center" indent="1"/>
      <protection locked="0"/>
    </xf>
    <xf numFmtId="178" fontId="57" fillId="6" borderId="10" xfId="0" applyNumberFormat="1" applyFont="1" applyFill="1" applyBorder="1" applyAlignment="1" applyProtection="1">
      <alignment horizontal="left" vertical="center" indent="1"/>
      <protection locked="0"/>
    </xf>
    <xf numFmtId="178" fontId="57" fillId="6" borderId="12" xfId="0" applyNumberFormat="1" applyFont="1" applyFill="1" applyBorder="1" applyAlignment="1" applyProtection="1">
      <alignment horizontal="left" vertical="center" indent="1"/>
      <protection locked="0"/>
    </xf>
    <xf numFmtId="178" fontId="57" fillId="6" borderId="8" xfId="0" applyNumberFormat="1" applyFont="1" applyFill="1" applyBorder="1" applyAlignment="1" applyProtection="1">
      <alignment horizontal="left" vertical="center" indent="1"/>
      <protection locked="0"/>
    </xf>
    <xf numFmtId="178" fontId="57" fillId="6" borderId="0" xfId="0" applyNumberFormat="1" applyFont="1" applyFill="1" applyBorder="1" applyAlignment="1" applyProtection="1">
      <alignment horizontal="left" vertical="center" indent="1"/>
      <protection locked="0"/>
    </xf>
    <xf numFmtId="178" fontId="57" fillId="6" borderId="9" xfId="0" applyNumberFormat="1" applyFont="1" applyFill="1" applyBorder="1" applyAlignment="1" applyProtection="1">
      <alignment horizontal="left" vertical="center" indent="1"/>
      <protection locked="0"/>
    </xf>
    <xf numFmtId="178" fontId="57" fillId="6" borderId="5" xfId="0" applyNumberFormat="1" applyFont="1" applyFill="1" applyBorder="1" applyAlignment="1" applyProtection="1">
      <alignment horizontal="left" vertical="center" indent="1"/>
      <protection locked="0"/>
    </xf>
    <xf numFmtId="178" fontId="57" fillId="6" borderId="7" xfId="0" applyNumberFormat="1" applyFont="1" applyFill="1" applyBorder="1" applyAlignment="1" applyProtection="1">
      <alignment horizontal="left" vertical="center" indent="1"/>
      <protection locked="0"/>
    </xf>
    <xf numFmtId="178" fontId="57" fillId="6" borderId="6" xfId="0" applyNumberFormat="1" applyFont="1" applyFill="1" applyBorder="1" applyAlignment="1" applyProtection="1">
      <alignment horizontal="left" vertical="center" indent="1"/>
      <protection locked="0"/>
    </xf>
    <xf numFmtId="0" fontId="75" fillId="4" borderId="105" xfId="0" applyFont="1" applyFill="1" applyBorder="1" applyAlignment="1" applyProtection="1">
      <alignment horizontal="left" vertical="center"/>
    </xf>
    <xf numFmtId="0" fontId="75" fillId="4" borderId="106" xfId="0" applyFont="1" applyFill="1" applyBorder="1" applyAlignment="1" applyProtection="1">
      <alignment horizontal="left" vertical="center"/>
    </xf>
    <xf numFmtId="0" fontId="75" fillId="4" borderId="107" xfId="0" applyFont="1" applyFill="1" applyBorder="1" applyAlignment="1" applyProtection="1">
      <alignment horizontal="left" vertical="center"/>
    </xf>
    <xf numFmtId="0" fontId="75" fillId="4" borderId="108" xfId="0" applyFont="1" applyFill="1" applyBorder="1" applyAlignment="1" applyProtection="1">
      <alignment horizontal="left" vertical="center"/>
    </xf>
    <xf numFmtId="0" fontId="75" fillId="4" borderId="0" xfId="0" applyFont="1" applyFill="1" applyBorder="1" applyAlignment="1" applyProtection="1">
      <alignment horizontal="left" vertical="center"/>
    </xf>
    <xf numFmtId="0" fontId="75" fillId="4" borderId="109" xfId="0" applyFont="1" applyFill="1" applyBorder="1" applyAlignment="1" applyProtection="1">
      <alignment horizontal="left" vertical="center"/>
    </xf>
    <xf numFmtId="0" fontId="75" fillId="4" borderId="110" xfId="0" applyFont="1" applyFill="1" applyBorder="1" applyAlignment="1" applyProtection="1">
      <alignment horizontal="left" vertical="center"/>
    </xf>
    <xf numFmtId="0" fontId="75" fillId="4" borderId="111" xfId="0" applyFont="1" applyFill="1" applyBorder="1" applyAlignment="1" applyProtection="1">
      <alignment horizontal="left" vertical="center"/>
    </xf>
    <xf numFmtId="0" fontId="75" fillId="4" borderId="112" xfId="0" applyFont="1" applyFill="1" applyBorder="1" applyAlignment="1" applyProtection="1">
      <alignment horizontal="left" vertical="center"/>
    </xf>
    <xf numFmtId="0" fontId="74" fillId="4" borderId="105" xfId="1" applyNumberFormat="1" applyFont="1" applyFill="1" applyBorder="1" applyAlignment="1" applyProtection="1">
      <alignment horizontal="center" vertical="center"/>
    </xf>
    <xf numFmtId="0" fontId="74" fillId="4" borderId="106" xfId="1" applyNumberFormat="1" applyFont="1" applyFill="1" applyBorder="1" applyAlignment="1" applyProtection="1">
      <alignment horizontal="center" vertical="center"/>
    </xf>
    <xf numFmtId="0" fontId="74" fillId="4" borderId="107" xfId="1" applyNumberFormat="1" applyFont="1" applyFill="1" applyBorder="1" applyAlignment="1" applyProtection="1">
      <alignment horizontal="center" vertical="center"/>
    </xf>
    <xf numFmtId="0" fontId="74" fillId="4" borderId="108" xfId="1" applyNumberFormat="1" applyFont="1" applyFill="1" applyBorder="1" applyAlignment="1" applyProtection="1">
      <alignment horizontal="center" vertical="center"/>
    </xf>
    <xf numFmtId="0" fontId="74" fillId="4" borderId="0" xfId="1" applyNumberFormat="1" applyFont="1" applyFill="1" applyBorder="1" applyAlignment="1" applyProtection="1">
      <alignment horizontal="center" vertical="center"/>
    </xf>
    <xf numFmtId="0" fontId="74" fillId="4" borderId="109" xfId="1" applyNumberFormat="1" applyFont="1" applyFill="1" applyBorder="1" applyAlignment="1" applyProtection="1">
      <alignment horizontal="center" vertical="center"/>
    </xf>
    <xf numFmtId="0" fontId="74" fillId="4" borderId="110" xfId="1" applyNumberFormat="1" applyFont="1" applyFill="1" applyBorder="1" applyAlignment="1" applyProtection="1">
      <alignment horizontal="center" vertical="center"/>
    </xf>
    <xf numFmtId="0" fontId="74" fillId="4" borderId="111" xfId="1" applyNumberFormat="1" applyFont="1" applyFill="1" applyBorder="1" applyAlignment="1" applyProtection="1">
      <alignment horizontal="center" vertical="center"/>
    </xf>
    <xf numFmtId="0" fontId="74" fillId="4" borderId="112" xfId="1" applyNumberFormat="1"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85" fillId="0" borderId="0" xfId="0" applyNumberFormat="1" applyFont="1" applyFill="1" applyBorder="1" applyAlignment="1" applyProtection="1">
      <alignment horizontal="left" vertical="center" wrapText="1"/>
    </xf>
    <xf numFmtId="0" fontId="75" fillId="4" borderId="105" xfId="0" applyFont="1" applyFill="1" applyBorder="1" applyAlignment="1" applyProtection="1">
      <alignment horizontal="center" vertical="center" wrapText="1"/>
    </xf>
    <xf numFmtId="0" fontId="75" fillId="4" borderId="106" xfId="0" applyFont="1" applyFill="1" applyBorder="1" applyAlignment="1" applyProtection="1">
      <alignment horizontal="center" vertical="center" wrapText="1"/>
    </xf>
    <xf numFmtId="0" fontId="75" fillId="4" borderId="107" xfId="0" applyFont="1" applyFill="1" applyBorder="1" applyAlignment="1" applyProtection="1">
      <alignment horizontal="center" vertical="center" wrapText="1"/>
    </xf>
    <xf numFmtId="0" fontId="75" fillId="4" borderId="108" xfId="0" applyFont="1" applyFill="1" applyBorder="1" applyAlignment="1" applyProtection="1">
      <alignment horizontal="center" vertical="center" wrapText="1"/>
    </xf>
    <xf numFmtId="0" fontId="75" fillId="4" borderId="0" xfId="0" applyFont="1" applyFill="1" applyBorder="1" applyAlignment="1" applyProtection="1">
      <alignment horizontal="center" vertical="center" wrapText="1"/>
    </xf>
    <xf numFmtId="0" fontId="75" fillId="4" borderId="109" xfId="0" applyFont="1" applyFill="1" applyBorder="1" applyAlignment="1" applyProtection="1">
      <alignment horizontal="center" vertical="center" wrapText="1"/>
    </xf>
    <xf numFmtId="0" fontId="75" fillId="4" borderId="110" xfId="0" applyFont="1" applyFill="1" applyBorder="1" applyAlignment="1" applyProtection="1">
      <alignment horizontal="center" vertical="center" wrapText="1"/>
    </xf>
    <xf numFmtId="0" fontId="75" fillId="4" borderId="111" xfId="0" applyFont="1" applyFill="1" applyBorder="1" applyAlignment="1" applyProtection="1">
      <alignment horizontal="center" vertical="center" wrapText="1"/>
    </xf>
    <xf numFmtId="0" fontId="75" fillId="4" borderId="112" xfId="0" applyFont="1" applyFill="1" applyBorder="1" applyAlignment="1" applyProtection="1">
      <alignment horizontal="center" vertical="center" wrapText="1"/>
    </xf>
    <xf numFmtId="1" fontId="57" fillId="6" borderId="11" xfId="0" applyNumberFormat="1" applyFont="1" applyFill="1" applyBorder="1" applyAlignment="1" applyProtection="1">
      <alignment horizontal="center" vertical="center" shrinkToFit="1"/>
      <protection locked="0"/>
    </xf>
    <xf numFmtId="1" fontId="57" fillId="6" borderId="10" xfId="0" applyNumberFormat="1" applyFont="1" applyFill="1" applyBorder="1" applyAlignment="1" applyProtection="1">
      <alignment horizontal="center" vertical="center" shrinkToFit="1"/>
      <protection locked="0"/>
    </xf>
    <xf numFmtId="1" fontId="57" fillId="6" borderId="12" xfId="0" applyNumberFormat="1" applyFont="1" applyFill="1" applyBorder="1" applyAlignment="1" applyProtection="1">
      <alignment horizontal="center" vertical="center" shrinkToFit="1"/>
      <protection locked="0"/>
    </xf>
    <xf numFmtId="1" fontId="57" fillId="6" borderId="8" xfId="0" applyNumberFormat="1" applyFont="1" applyFill="1" applyBorder="1" applyAlignment="1" applyProtection="1">
      <alignment horizontal="center" vertical="center" shrinkToFit="1"/>
      <protection locked="0"/>
    </xf>
    <xf numFmtId="1" fontId="57" fillId="6" borderId="0" xfId="0" applyNumberFormat="1" applyFont="1" applyFill="1" applyBorder="1" applyAlignment="1" applyProtection="1">
      <alignment horizontal="center" vertical="center" shrinkToFit="1"/>
      <protection locked="0"/>
    </xf>
    <xf numFmtId="1" fontId="57" fillId="6" borderId="9" xfId="0" applyNumberFormat="1" applyFont="1" applyFill="1" applyBorder="1" applyAlignment="1" applyProtection="1">
      <alignment horizontal="center" vertical="center" shrinkToFit="1"/>
      <protection locked="0"/>
    </xf>
    <xf numFmtId="177" fontId="57" fillId="6" borderId="11" xfId="0" applyNumberFormat="1" applyFont="1" applyFill="1" applyBorder="1" applyAlignment="1" applyProtection="1">
      <alignment horizontal="center" vertical="center" shrinkToFit="1"/>
      <protection locked="0"/>
    </xf>
    <xf numFmtId="177" fontId="57" fillId="6" borderId="10" xfId="0" applyNumberFormat="1" applyFont="1" applyFill="1" applyBorder="1" applyAlignment="1" applyProtection="1">
      <alignment horizontal="center" vertical="center" shrinkToFit="1"/>
      <protection locked="0"/>
    </xf>
    <xf numFmtId="177" fontId="57" fillId="6" borderId="12" xfId="0" applyNumberFormat="1" applyFont="1" applyFill="1" applyBorder="1" applyAlignment="1" applyProtection="1">
      <alignment horizontal="center" vertical="center" shrinkToFit="1"/>
      <protection locked="0"/>
    </xf>
    <xf numFmtId="177" fontId="57" fillId="6" borderId="8" xfId="0" applyNumberFormat="1" applyFont="1" applyFill="1" applyBorder="1" applyAlignment="1" applyProtection="1">
      <alignment horizontal="center" vertical="center" shrinkToFit="1"/>
      <protection locked="0"/>
    </xf>
    <xf numFmtId="177" fontId="57" fillId="6" borderId="0" xfId="0" applyNumberFormat="1" applyFont="1" applyFill="1" applyBorder="1" applyAlignment="1" applyProtection="1">
      <alignment horizontal="center" vertical="center" shrinkToFit="1"/>
      <protection locked="0"/>
    </xf>
    <xf numFmtId="177" fontId="57" fillId="6" borderId="9" xfId="0" applyNumberFormat="1" applyFont="1" applyFill="1" applyBorder="1" applyAlignment="1" applyProtection="1">
      <alignment horizontal="center" vertical="center" shrinkToFit="1"/>
      <protection locked="0"/>
    </xf>
    <xf numFmtId="0" fontId="73" fillId="4" borderId="105" xfId="0" applyNumberFormat="1" applyFont="1" applyFill="1" applyBorder="1" applyAlignment="1" applyProtection="1">
      <alignment horizontal="center" vertical="center"/>
    </xf>
    <xf numFmtId="0" fontId="73" fillId="4" borderId="106" xfId="0" applyNumberFormat="1" applyFont="1" applyFill="1" applyBorder="1" applyAlignment="1" applyProtection="1">
      <alignment horizontal="center" vertical="center"/>
    </xf>
    <xf numFmtId="0" fontId="73" fillId="4" borderId="107" xfId="0" applyNumberFormat="1" applyFont="1" applyFill="1" applyBorder="1" applyAlignment="1" applyProtection="1">
      <alignment horizontal="center" vertical="center"/>
    </xf>
    <xf numFmtId="0" fontId="73" fillId="4" borderId="108" xfId="0" applyNumberFormat="1" applyFont="1" applyFill="1" applyBorder="1" applyAlignment="1" applyProtection="1">
      <alignment horizontal="center" vertical="center"/>
    </xf>
    <xf numFmtId="0" fontId="73" fillId="4" borderId="0" xfId="0" applyNumberFormat="1" applyFont="1" applyFill="1" applyBorder="1" applyAlignment="1" applyProtection="1">
      <alignment horizontal="center" vertical="center"/>
    </xf>
    <xf numFmtId="0" fontId="73" fillId="4" borderId="109" xfId="0" applyNumberFormat="1" applyFont="1" applyFill="1" applyBorder="1" applyAlignment="1" applyProtection="1">
      <alignment horizontal="center" vertical="center"/>
    </xf>
    <xf numFmtId="0" fontId="73" fillId="4" borderId="110" xfId="0" applyNumberFormat="1" applyFont="1" applyFill="1" applyBorder="1" applyAlignment="1" applyProtection="1">
      <alignment horizontal="center" vertical="center"/>
    </xf>
    <xf numFmtId="0" fontId="73" fillId="4" borderId="111" xfId="0" applyNumberFormat="1" applyFont="1" applyFill="1" applyBorder="1" applyAlignment="1" applyProtection="1">
      <alignment horizontal="center" vertical="center"/>
    </xf>
    <xf numFmtId="0" fontId="73" fillId="4" borderId="112" xfId="0" applyNumberFormat="1" applyFont="1" applyFill="1" applyBorder="1" applyAlignment="1" applyProtection="1">
      <alignment horizontal="center" vertical="center"/>
    </xf>
    <xf numFmtId="0" fontId="61" fillId="4" borderId="105" xfId="0" applyFont="1" applyFill="1" applyBorder="1" applyAlignment="1" applyProtection="1">
      <alignment horizontal="center" vertical="center"/>
    </xf>
    <xf numFmtId="0" fontId="61" fillId="4" borderId="106" xfId="0" applyFont="1" applyFill="1" applyBorder="1" applyAlignment="1" applyProtection="1">
      <alignment horizontal="center" vertical="center"/>
    </xf>
    <xf numFmtId="0" fontId="61" fillId="4" borderId="107" xfId="0" applyFont="1" applyFill="1" applyBorder="1" applyAlignment="1" applyProtection="1">
      <alignment horizontal="center" vertical="center"/>
    </xf>
    <xf numFmtId="0" fontId="61" fillId="4" borderId="108" xfId="0" applyFont="1" applyFill="1" applyBorder="1" applyAlignment="1" applyProtection="1">
      <alignment horizontal="center" vertical="center"/>
    </xf>
    <xf numFmtId="0" fontId="61" fillId="4" borderId="0" xfId="0" applyFont="1" applyFill="1" applyBorder="1" applyAlignment="1" applyProtection="1">
      <alignment horizontal="center" vertical="center"/>
    </xf>
    <xf numFmtId="0" fontId="61" fillId="4" borderId="109" xfId="0" applyFont="1" applyFill="1" applyBorder="1" applyAlignment="1" applyProtection="1">
      <alignment horizontal="center" vertical="center"/>
    </xf>
    <xf numFmtId="0" fontId="61" fillId="4" borderId="110" xfId="0" applyFont="1" applyFill="1" applyBorder="1" applyAlignment="1" applyProtection="1">
      <alignment horizontal="center" vertical="center"/>
    </xf>
    <xf numFmtId="0" fontId="61" fillId="4" borderId="111" xfId="0" applyFont="1" applyFill="1" applyBorder="1" applyAlignment="1" applyProtection="1">
      <alignment horizontal="center" vertical="center"/>
    </xf>
    <xf numFmtId="0" fontId="61" fillId="4" borderId="112" xfId="0" applyFont="1" applyFill="1" applyBorder="1" applyAlignment="1" applyProtection="1">
      <alignment horizontal="center" vertical="center"/>
    </xf>
    <xf numFmtId="176" fontId="51" fillId="6" borderId="8" xfId="0" applyNumberFormat="1" applyFont="1" applyFill="1" applyBorder="1" applyAlignment="1" applyProtection="1">
      <alignment horizontal="center" vertical="center"/>
      <protection locked="0"/>
    </xf>
    <xf numFmtId="176" fontId="51" fillId="6" borderId="0" xfId="0" applyNumberFormat="1" applyFont="1" applyFill="1" applyBorder="1" applyAlignment="1" applyProtection="1">
      <alignment horizontal="center" vertical="center"/>
      <protection locked="0"/>
    </xf>
    <xf numFmtId="176" fontId="51" fillId="6" borderId="9" xfId="0" applyNumberFormat="1" applyFont="1" applyFill="1" applyBorder="1" applyAlignment="1" applyProtection="1">
      <alignment horizontal="center" vertical="center"/>
      <protection locked="0"/>
    </xf>
    <xf numFmtId="176" fontId="51" fillId="6" borderId="5" xfId="0" applyNumberFormat="1" applyFont="1" applyFill="1" applyBorder="1" applyAlignment="1" applyProtection="1">
      <alignment horizontal="center" vertical="center"/>
      <protection locked="0"/>
    </xf>
    <xf numFmtId="176" fontId="51" fillId="6" borderId="7" xfId="0" applyNumberFormat="1" applyFont="1" applyFill="1" applyBorder="1" applyAlignment="1" applyProtection="1">
      <alignment horizontal="center" vertical="center"/>
      <protection locked="0"/>
    </xf>
    <xf numFmtId="176" fontId="51" fillId="6" borderId="6" xfId="0" applyNumberFormat="1"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right" vertical="center" shrinkToFit="1"/>
    </xf>
    <xf numFmtId="0" fontId="16" fillId="3" borderId="94" xfId="0" applyFont="1" applyFill="1" applyBorder="1" applyAlignment="1" applyProtection="1">
      <alignment horizontal="center" vertical="center"/>
    </xf>
    <xf numFmtId="0" fontId="16" fillId="3" borderId="95" xfId="0" applyFont="1" applyFill="1" applyBorder="1" applyAlignment="1" applyProtection="1">
      <alignment horizontal="center" vertical="center"/>
    </xf>
    <xf numFmtId="0" fontId="16" fillId="3" borderId="96" xfId="0" applyFont="1" applyFill="1" applyBorder="1" applyAlignment="1" applyProtection="1">
      <alignment horizontal="center" vertical="center"/>
    </xf>
    <xf numFmtId="0" fontId="16" fillId="3" borderId="48" xfId="0" applyFont="1" applyFill="1" applyBorder="1" applyAlignment="1" applyProtection="1">
      <alignment horizontal="center" vertical="center"/>
    </xf>
    <xf numFmtId="0" fontId="84" fillId="0" borderId="71" xfId="0" applyFont="1" applyFill="1" applyBorder="1" applyAlignment="1" applyProtection="1">
      <alignment horizontal="center" vertical="center"/>
    </xf>
    <xf numFmtId="0" fontId="84" fillId="0" borderId="75" xfId="0" applyFont="1" applyFill="1" applyBorder="1" applyAlignment="1" applyProtection="1">
      <alignment horizontal="center" vertical="center"/>
    </xf>
    <xf numFmtId="0" fontId="17" fillId="3" borderId="16" xfId="0" applyFont="1" applyFill="1" applyBorder="1" applyAlignment="1" applyProtection="1">
      <alignment horizontal="center" vertical="center" textRotation="255" shrinkToFit="1"/>
    </xf>
    <xf numFmtId="0" fontId="17" fillId="3" borderId="17" xfId="0" applyFont="1" applyFill="1" applyBorder="1" applyAlignment="1" applyProtection="1">
      <alignment horizontal="center" vertical="center" textRotation="255" shrinkToFit="1"/>
    </xf>
    <xf numFmtId="0" fontId="17" fillId="3" borderId="40" xfId="0" applyFont="1" applyFill="1" applyBorder="1" applyAlignment="1" applyProtection="1">
      <alignment horizontal="center" vertical="center" textRotation="255" shrinkToFit="1"/>
    </xf>
    <xf numFmtId="0" fontId="17" fillId="3" borderId="19" xfId="0" applyFont="1" applyFill="1" applyBorder="1" applyAlignment="1" applyProtection="1">
      <alignment horizontal="center" vertical="center" textRotation="255" shrinkToFit="1"/>
    </xf>
    <xf numFmtId="0" fontId="17" fillId="3" borderId="0" xfId="0" applyFont="1" applyFill="1" applyBorder="1" applyAlignment="1" applyProtection="1">
      <alignment horizontal="center" vertical="center" textRotation="255" shrinkToFit="1"/>
    </xf>
    <xf numFmtId="0" fontId="17" fillId="3" borderId="15" xfId="0" applyFont="1" applyFill="1" applyBorder="1" applyAlignment="1" applyProtection="1">
      <alignment horizontal="center" vertical="center" textRotation="255" shrinkToFit="1"/>
    </xf>
    <xf numFmtId="0" fontId="17" fillId="3" borderId="20" xfId="0" applyFont="1" applyFill="1" applyBorder="1" applyAlignment="1" applyProtection="1">
      <alignment horizontal="center" vertical="center" textRotation="255" shrinkToFit="1"/>
    </xf>
    <xf numFmtId="0" fontId="17" fillId="3" borderId="21" xfId="0" applyFont="1" applyFill="1" applyBorder="1" applyAlignment="1" applyProtection="1">
      <alignment horizontal="center" vertical="center" textRotation="255" shrinkToFit="1"/>
    </xf>
    <xf numFmtId="0" fontId="17" fillId="3" borderId="41" xfId="0" applyFont="1" applyFill="1" applyBorder="1" applyAlignment="1" applyProtection="1">
      <alignment horizontal="center" vertical="center" textRotation="255" shrinkToFit="1"/>
    </xf>
    <xf numFmtId="0" fontId="17" fillId="3" borderId="18" xfId="0" applyFont="1" applyFill="1" applyBorder="1" applyAlignment="1" applyProtection="1">
      <alignment horizontal="center" vertical="center" textRotation="255" shrinkToFit="1"/>
    </xf>
    <xf numFmtId="0" fontId="17" fillId="3" borderId="9" xfId="0" applyFont="1" applyFill="1" applyBorder="1" applyAlignment="1" applyProtection="1">
      <alignment horizontal="center" vertical="center" textRotation="255" shrinkToFit="1"/>
    </xf>
    <xf numFmtId="0" fontId="104" fillId="0" borderId="42" xfId="0" applyFont="1" applyFill="1" applyBorder="1" applyAlignment="1" applyProtection="1">
      <alignment horizontal="center" vertical="center" shrinkToFit="1"/>
    </xf>
    <xf numFmtId="0" fontId="104" fillId="0" borderId="17" xfId="0" applyFont="1" applyFill="1" applyBorder="1" applyAlignment="1" applyProtection="1">
      <alignment horizontal="center" vertical="center" shrinkToFit="1"/>
    </xf>
    <xf numFmtId="0" fontId="104" fillId="0" borderId="18" xfId="0" applyFont="1" applyFill="1" applyBorder="1" applyAlignment="1" applyProtection="1">
      <alignment horizontal="center" vertical="center" shrinkToFit="1"/>
    </xf>
    <xf numFmtId="0" fontId="104" fillId="0" borderId="8" xfId="0" applyFont="1" applyFill="1" applyBorder="1" applyAlignment="1" applyProtection="1">
      <alignment horizontal="center" vertical="center" shrinkToFit="1"/>
    </xf>
    <xf numFmtId="0" fontId="104" fillId="0" borderId="0" xfId="0" applyFont="1" applyFill="1" applyBorder="1" applyAlignment="1" applyProtection="1">
      <alignment horizontal="center" vertical="center" shrinkToFit="1"/>
    </xf>
    <xf numFmtId="0" fontId="104" fillId="0" borderId="9" xfId="0" applyFont="1" applyFill="1" applyBorder="1" applyAlignment="1" applyProtection="1">
      <alignment horizontal="center" vertical="center" shrinkToFit="1"/>
    </xf>
    <xf numFmtId="0" fontId="104" fillId="0" borderId="26" xfId="0" applyFont="1" applyFill="1" applyBorder="1" applyAlignment="1" applyProtection="1">
      <alignment horizontal="center" vertical="center" shrinkToFit="1"/>
    </xf>
    <xf numFmtId="0" fontId="104" fillId="0" borderId="22" xfId="0" applyFont="1" applyFill="1" applyBorder="1" applyAlignment="1" applyProtection="1">
      <alignment horizontal="center" vertical="center" shrinkToFit="1"/>
    </xf>
    <xf numFmtId="0" fontId="104" fillId="0" borderId="25" xfId="0" applyFont="1" applyFill="1" applyBorder="1" applyAlignment="1" applyProtection="1">
      <alignment horizontal="center" vertical="center" shrinkToFit="1"/>
    </xf>
    <xf numFmtId="0" fontId="44" fillId="0" borderId="24" xfId="0" applyFont="1" applyFill="1" applyBorder="1" applyAlignment="1" applyProtection="1">
      <alignment horizontal="center" vertical="center"/>
    </xf>
    <xf numFmtId="0" fontId="44" fillId="0" borderId="23" xfId="0" applyFont="1" applyFill="1" applyBorder="1" applyAlignment="1" applyProtection="1">
      <alignment horizontal="center" vertical="center"/>
    </xf>
    <xf numFmtId="0" fontId="44" fillId="0" borderId="64" xfId="0" applyFont="1" applyFill="1" applyBorder="1" applyAlignment="1" applyProtection="1">
      <alignment horizontal="center" vertical="center"/>
    </xf>
    <xf numFmtId="0" fontId="44" fillId="0" borderId="8"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9" xfId="0" applyFont="1" applyFill="1" applyBorder="1" applyAlignment="1" applyProtection="1">
      <alignment horizontal="center" vertical="center"/>
    </xf>
    <xf numFmtId="0" fontId="44" fillId="0" borderId="26" xfId="0" applyFont="1" applyFill="1" applyBorder="1" applyAlignment="1" applyProtection="1">
      <alignment horizontal="center" vertical="center"/>
    </xf>
    <xf numFmtId="0" fontId="44" fillId="0" borderId="22"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3" borderId="26" xfId="0" applyFont="1" applyFill="1" applyBorder="1" applyAlignment="1" applyProtection="1">
      <alignment horizontal="center" vertical="center"/>
    </xf>
    <xf numFmtId="0" fontId="16" fillId="3" borderId="22" xfId="0" applyFont="1" applyFill="1" applyBorder="1" applyAlignment="1" applyProtection="1">
      <alignment horizontal="center" vertical="center"/>
    </xf>
    <xf numFmtId="0" fontId="16" fillId="3" borderId="25" xfId="0" applyFont="1" applyFill="1" applyBorder="1" applyAlignment="1" applyProtection="1">
      <alignment horizontal="center" vertical="center"/>
    </xf>
    <xf numFmtId="0" fontId="19" fillId="3" borderId="3" xfId="0" applyFont="1" applyFill="1" applyBorder="1" applyAlignment="1" applyProtection="1">
      <alignment horizontal="left" vertical="center" shrinkToFit="1"/>
    </xf>
    <xf numFmtId="0" fontId="19" fillId="3" borderId="1" xfId="0" applyFont="1" applyFill="1" applyBorder="1" applyAlignment="1" applyProtection="1">
      <alignment horizontal="left" vertical="center" shrinkToFit="1"/>
    </xf>
    <xf numFmtId="0" fontId="19" fillId="3" borderId="12" xfId="0" applyFont="1" applyFill="1" applyBorder="1" applyAlignment="1" applyProtection="1">
      <alignment horizontal="left" vertical="center" shrinkToFit="1"/>
    </xf>
    <xf numFmtId="0" fontId="19" fillId="3" borderId="88" xfId="0" applyFont="1" applyFill="1" applyBorder="1" applyAlignment="1" applyProtection="1">
      <alignment horizontal="left" vertical="center" shrinkToFit="1"/>
    </xf>
    <xf numFmtId="0" fontId="84" fillId="0" borderId="80" xfId="0" applyFont="1" applyFill="1" applyBorder="1" applyAlignment="1" applyProtection="1">
      <alignment horizontal="center" vertical="center"/>
    </xf>
    <xf numFmtId="0" fontId="84" fillId="0" borderId="115" xfId="0" applyFont="1" applyFill="1" applyBorder="1" applyAlignment="1" applyProtection="1">
      <alignment horizontal="center" vertical="center"/>
    </xf>
    <xf numFmtId="0" fontId="6" fillId="0" borderId="0" xfId="0" applyFont="1" applyFill="1" applyBorder="1" applyAlignment="1" applyProtection="1">
      <alignment horizontal="left" shrinkToFit="1"/>
    </xf>
    <xf numFmtId="0" fontId="34" fillId="3" borderId="48" xfId="0" applyFont="1" applyFill="1" applyBorder="1" applyAlignment="1" applyProtection="1">
      <alignment horizontal="center" vertical="center" wrapText="1"/>
    </xf>
    <xf numFmtId="0" fontId="34" fillId="3" borderId="48" xfId="0" applyFont="1" applyFill="1" applyBorder="1" applyAlignment="1" applyProtection="1">
      <alignment horizontal="center" vertical="center"/>
    </xf>
    <xf numFmtId="0" fontId="34" fillId="3" borderId="13" xfId="0" applyFont="1" applyFill="1" applyBorder="1" applyAlignment="1" applyProtection="1">
      <alignment horizontal="center" vertical="center"/>
    </xf>
    <xf numFmtId="0" fontId="84" fillId="0" borderId="70" xfId="0" applyFont="1" applyFill="1" applyBorder="1" applyAlignment="1" applyProtection="1">
      <alignment horizontal="center" vertical="center"/>
    </xf>
    <xf numFmtId="0" fontId="84" fillId="0" borderId="60" xfId="0" applyFont="1" applyFill="1" applyBorder="1" applyAlignment="1" applyProtection="1">
      <alignment horizontal="center" vertical="center"/>
    </xf>
    <xf numFmtId="0" fontId="84" fillId="0" borderId="74" xfId="0" applyFont="1" applyFill="1" applyBorder="1" applyAlignment="1" applyProtection="1">
      <alignment horizontal="center" vertical="center"/>
    </xf>
    <xf numFmtId="0" fontId="84" fillId="0" borderId="61" xfId="0" applyFont="1" applyFill="1" applyBorder="1" applyAlignment="1" applyProtection="1">
      <alignment horizontal="center" vertical="center"/>
    </xf>
    <xf numFmtId="0" fontId="37" fillId="9" borderId="16" xfId="0" applyFont="1" applyFill="1" applyBorder="1" applyAlignment="1" applyProtection="1">
      <alignment horizontal="center" vertical="center"/>
    </xf>
    <xf numFmtId="0" fontId="37" fillId="9" borderId="17" xfId="0" applyFont="1" applyFill="1" applyBorder="1" applyAlignment="1" applyProtection="1">
      <alignment horizontal="center" vertical="center"/>
    </xf>
    <xf numFmtId="0" fontId="37" fillId="9" borderId="40" xfId="0" applyFont="1" applyFill="1" applyBorder="1" applyAlignment="1" applyProtection="1">
      <alignment horizontal="center" vertical="center"/>
    </xf>
    <xf numFmtId="0" fontId="37" fillId="9" borderId="19" xfId="0" applyFont="1" applyFill="1" applyBorder="1" applyAlignment="1" applyProtection="1">
      <alignment horizontal="center" vertical="center"/>
    </xf>
    <xf numFmtId="0" fontId="37" fillId="9" borderId="0" xfId="0" applyFont="1" applyFill="1" applyBorder="1" applyAlignment="1" applyProtection="1">
      <alignment horizontal="center" vertical="center"/>
    </xf>
    <xf numFmtId="0" fontId="37" fillId="9" borderId="15" xfId="0" applyFont="1" applyFill="1" applyBorder="1" applyAlignment="1" applyProtection="1">
      <alignment horizontal="center" vertical="center"/>
    </xf>
    <xf numFmtId="0" fontId="37" fillId="9" borderId="20" xfId="0" applyFont="1" applyFill="1" applyBorder="1" applyAlignment="1" applyProtection="1">
      <alignment horizontal="center" vertical="center"/>
    </xf>
    <xf numFmtId="0" fontId="37" fillId="9" borderId="21" xfId="0" applyFont="1" applyFill="1" applyBorder="1" applyAlignment="1" applyProtection="1">
      <alignment horizontal="center" vertical="center"/>
    </xf>
    <xf numFmtId="0" fontId="37" fillId="9" borderId="41" xfId="0" applyFont="1" applyFill="1" applyBorder="1" applyAlignment="1" applyProtection="1">
      <alignment horizontal="center" vertical="center"/>
    </xf>
    <xf numFmtId="0" fontId="78" fillId="3" borderId="16" xfId="0" applyFont="1" applyFill="1" applyBorder="1" applyAlignment="1" applyProtection="1">
      <alignment horizontal="center" vertical="center" wrapText="1"/>
    </xf>
    <xf numFmtId="0" fontId="78" fillId="3" borderId="17" xfId="0" applyFont="1" applyFill="1" applyBorder="1" applyAlignment="1" applyProtection="1">
      <alignment horizontal="center" vertical="center" wrapText="1"/>
    </xf>
    <xf numFmtId="0" fontId="78" fillId="3" borderId="40" xfId="0" applyFont="1" applyFill="1" applyBorder="1" applyAlignment="1" applyProtection="1">
      <alignment horizontal="center" vertical="center" wrapText="1"/>
    </xf>
    <xf numFmtId="0" fontId="78" fillId="3" borderId="19" xfId="0" applyFont="1" applyFill="1" applyBorder="1" applyAlignment="1" applyProtection="1">
      <alignment horizontal="center" vertical="center" wrapText="1"/>
    </xf>
    <xf numFmtId="0" fontId="78" fillId="3" borderId="0" xfId="0" applyFont="1" applyFill="1" applyBorder="1" applyAlignment="1" applyProtection="1">
      <alignment horizontal="center" vertical="center" wrapText="1"/>
    </xf>
    <xf numFmtId="0" fontId="78" fillId="3" borderId="15" xfId="0" applyFont="1" applyFill="1" applyBorder="1" applyAlignment="1" applyProtection="1">
      <alignment horizontal="center" vertical="center" wrapText="1"/>
    </xf>
    <xf numFmtId="0" fontId="78" fillId="3" borderId="20" xfId="0" applyFont="1" applyFill="1" applyBorder="1" applyAlignment="1" applyProtection="1">
      <alignment horizontal="center" vertical="center" wrapText="1"/>
    </xf>
    <xf numFmtId="0" fontId="78" fillId="3" borderId="21" xfId="0" applyFont="1" applyFill="1" applyBorder="1" applyAlignment="1" applyProtection="1">
      <alignment horizontal="center" vertical="center" wrapText="1"/>
    </xf>
    <xf numFmtId="0" fontId="78" fillId="3" borderId="41" xfId="0" applyFont="1" applyFill="1" applyBorder="1" applyAlignment="1" applyProtection="1">
      <alignment horizontal="center" vertical="center" wrapText="1"/>
    </xf>
    <xf numFmtId="0" fontId="84" fillId="0" borderId="116" xfId="0" applyFont="1" applyFill="1" applyBorder="1" applyAlignment="1" applyProtection="1">
      <alignment horizontal="center" vertical="center"/>
    </xf>
    <xf numFmtId="0" fontId="84" fillId="0" borderId="15" xfId="0" applyFont="1" applyFill="1" applyBorder="1" applyAlignment="1" applyProtection="1">
      <alignment horizontal="center" vertical="center"/>
    </xf>
    <xf numFmtId="0" fontId="84" fillId="0" borderId="117"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64" xfId="0" applyFont="1" applyFill="1" applyBorder="1" applyAlignment="1" applyProtection="1">
      <alignment horizontal="center" vertical="center"/>
    </xf>
    <xf numFmtId="0" fontId="40" fillId="0" borderId="36"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40" fillId="0" borderId="119" xfId="0" applyFont="1" applyFill="1" applyBorder="1" applyAlignment="1" applyProtection="1">
      <alignment horizontal="center" vertical="center"/>
    </xf>
    <xf numFmtId="0" fontId="40" fillId="0" borderId="29" xfId="0" applyFont="1" applyFill="1" applyBorder="1" applyAlignment="1" applyProtection="1">
      <alignment horizontal="center" vertical="center"/>
    </xf>
    <xf numFmtId="0" fontId="40" fillId="0" borderId="32" xfId="0" applyFont="1" applyFill="1" applyBorder="1" applyAlignment="1" applyProtection="1">
      <alignment horizontal="center" vertical="center"/>
    </xf>
    <xf numFmtId="0" fontId="40" fillId="0" borderId="126" xfId="0" applyFont="1" applyFill="1" applyBorder="1" applyAlignment="1" applyProtection="1">
      <alignment horizontal="center" vertical="center"/>
    </xf>
    <xf numFmtId="0" fontId="9" fillId="5" borderId="0" xfId="0" applyFont="1" applyFill="1" applyAlignment="1" applyProtection="1">
      <alignment horizontal="left" vertical="top" wrapText="1"/>
    </xf>
    <xf numFmtId="0" fontId="0" fillId="0" borderId="11"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49" fontId="29" fillId="0" borderId="27" xfId="0" applyNumberFormat="1" applyFont="1" applyFill="1" applyBorder="1" applyAlignment="1" applyProtection="1">
      <alignment horizontal="center" vertical="center"/>
    </xf>
    <xf numFmtId="49" fontId="29" fillId="0" borderId="30" xfId="0" applyNumberFormat="1" applyFont="1" applyFill="1" applyBorder="1" applyAlignment="1" applyProtection="1">
      <alignment horizontal="center" vertical="center"/>
    </xf>
    <xf numFmtId="49" fontId="29" fillId="0" borderId="33"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7" xfId="0" applyNumberFormat="1" applyFont="1" applyFill="1" applyBorder="1" applyAlignment="1" applyProtection="1">
      <alignment horizontal="center"/>
    </xf>
    <xf numFmtId="0" fontId="15" fillId="0"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shrinkToFit="1"/>
    </xf>
    <xf numFmtId="0" fontId="5" fillId="0" borderId="7" xfId="0" applyFont="1" applyFill="1" applyBorder="1" applyAlignment="1" applyProtection="1">
      <alignment horizontal="left" vertical="center" shrinkToFit="1"/>
    </xf>
    <xf numFmtId="179" fontId="6" fillId="0" borderId="0" xfId="0" applyNumberFormat="1"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shrinkToFit="1"/>
    </xf>
    <xf numFmtId="0" fontId="68" fillId="0" borderId="7" xfId="0" applyFont="1" applyFill="1" applyBorder="1" applyAlignment="1" applyProtection="1">
      <alignment horizontal="left" vertical="center" shrinkToFit="1"/>
    </xf>
    <xf numFmtId="0" fontId="5" fillId="0" borderId="0" xfId="0" applyNumberFormat="1" applyFont="1" applyFill="1" applyBorder="1" applyAlignment="1" applyProtection="1">
      <alignment horizontal="left" vertical="center" shrinkToFit="1"/>
    </xf>
    <xf numFmtId="0" fontId="33" fillId="3" borderId="24" xfId="0" applyFont="1" applyFill="1" applyBorder="1" applyAlignment="1" applyProtection="1">
      <alignment horizontal="center" vertical="center" textRotation="255"/>
    </xf>
    <xf numFmtId="0" fontId="33" fillId="3" borderId="23" xfId="0" applyFont="1" applyFill="1" applyBorder="1" applyAlignment="1" applyProtection="1">
      <alignment horizontal="center" vertical="center" textRotation="255"/>
    </xf>
    <xf numFmtId="0" fontId="33" fillId="3" borderId="64" xfId="0" applyFont="1" applyFill="1" applyBorder="1" applyAlignment="1" applyProtection="1">
      <alignment horizontal="center" vertical="center" textRotation="255"/>
    </xf>
    <xf numFmtId="0" fontId="33" fillId="3" borderId="8" xfId="0" applyFont="1" applyFill="1" applyBorder="1" applyAlignment="1" applyProtection="1">
      <alignment horizontal="center" vertical="center" textRotation="255"/>
    </xf>
    <xf numFmtId="0" fontId="33" fillId="3" borderId="0" xfId="0" applyFont="1" applyFill="1" applyBorder="1" applyAlignment="1" applyProtection="1">
      <alignment horizontal="center" vertical="center" textRotation="255"/>
    </xf>
    <xf numFmtId="0" fontId="33" fillId="3" borderId="9" xfId="0" applyFont="1" applyFill="1" applyBorder="1" applyAlignment="1" applyProtection="1">
      <alignment horizontal="center" vertical="center" textRotation="255"/>
    </xf>
    <xf numFmtId="0" fontId="33" fillId="3" borderId="26" xfId="0" applyFont="1" applyFill="1" applyBorder="1" applyAlignment="1" applyProtection="1">
      <alignment horizontal="center" vertical="center" textRotation="255"/>
    </xf>
    <xf numFmtId="0" fontId="33" fillId="3" borderId="22" xfId="0" applyFont="1" applyFill="1" applyBorder="1" applyAlignment="1" applyProtection="1">
      <alignment horizontal="center" vertical="center" textRotation="255"/>
    </xf>
    <xf numFmtId="0" fontId="33" fillId="3" borderId="25" xfId="0" applyFont="1" applyFill="1" applyBorder="1" applyAlignment="1" applyProtection="1">
      <alignment horizontal="center" vertical="center" textRotation="255"/>
    </xf>
    <xf numFmtId="0" fontId="15" fillId="3" borderId="48"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84" xfId="0" applyFont="1" applyFill="1" applyBorder="1" applyAlignment="1" applyProtection="1">
      <alignment horizontal="center" vertical="center"/>
    </xf>
    <xf numFmtId="0" fontId="15" fillId="3" borderId="85" xfId="0" applyFont="1" applyFill="1" applyBorder="1" applyAlignment="1" applyProtection="1">
      <alignment horizontal="center" vertical="center"/>
    </xf>
    <xf numFmtId="0" fontId="15" fillId="3" borderId="86"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82" xfId="0" applyFont="1" applyFill="1" applyBorder="1" applyAlignment="1" applyProtection="1">
      <alignment horizontal="center" vertical="center"/>
    </xf>
    <xf numFmtId="0" fontId="68" fillId="0" borderId="11" xfId="0" applyFont="1" applyFill="1" applyBorder="1" applyAlignment="1" applyProtection="1">
      <alignment horizontal="center" vertical="center" shrinkToFit="1"/>
    </xf>
    <xf numFmtId="0" fontId="68" fillId="0" borderId="10" xfId="0" applyFont="1" applyFill="1" applyBorder="1" applyAlignment="1" applyProtection="1">
      <alignment horizontal="center" vertical="center" shrinkToFit="1"/>
    </xf>
    <xf numFmtId="0" fontId="68" fillId="0" borderId="12" xfId="0" applyFont="1" applyFill="1" applyBorder="1" applyAlignment="1" applyProtection="1">
      <alignment horizontal="center" vertical="center" shrinkToFit="1"/>
    </xf>
    <xf numFmtId="0" fontId="68" fillId="0" borderId="8" xfId="0" applyFont="1" applyFill="1" applyBorder="1" applyAlignment="1" applyProtection="1">
      <alignment horizontal="center" vertical="center" shrinkToFit="1"/>
    </xf>
    <xf numFmtId="0" fontId="68" fillId="0" borderId="0" xfId="0" applyFont="1" applyFill="1" applyBorder="1" applyAlignment="1" applyProtection="1">
      <alignment horizontal="center" vertical="center" shrinkToFit="1"/>
    </xf>
    <xf numFmtId="0" fontId="68" fillId="0" borderId="9" xfId="0" applyFont="1" applyFill="1" applyBorder="1" applyAlignment="1" applyProtection="1">
      <alignment horizontal="center" vertical="center" shrinkToFit="1"/>
    </xf>
    <xf numFmtId="0" fontId="68" fillId="0" borderId="26" xfId="0" applyFont="1" applyFill="1" applyBorder="1" applyAlignment="1" applyProtection="1">
      <alignment horizontal="center" vertical="center" shrinkToFit="1"/>
    </xf>
    <xf numFmtId="0" fontId="68" fillId="0" borderId="22" xfId="0" applyFont="1" applyFill="1" applyBorder="1" applyAlignment="1" applyProtection="1">
      <alignment horizontal="center" vertical="center" shrinkToFit="1"/>
    </xf>
    <xf numFmtId="0" fontId="68" fillId="0" borderId="25" xfId="0" applyFont="1" applyFill="1" applyBorder="1" applyAlignment="1" applyProtection="1">
      <alignment horizontal="center" vertical="center" shrinkToFit="1"/>
    </xf>
    <xf numFmtId="0" fontId="13" fillId="3" borderId="11"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81" fillId="0" borderId="16" xfId="0" applyFont="1" applyFill="1" applyBorder="1" applyAlignment="1" applyProtection="1">
      <alignment horizontal="center" vertical="center"/>
    </xf>
    <xf numFmtId="0" fontId="81" fillId="0" borderId="19" xfId="0" applyFont="1" applyFill="1" applyBorder="1" applyAlignment="1" applyProtection="1">
      <alignment horizontal="center" vertical="center"/>
    </xf>
    <xf numFmtId="0" fontId="81" fillId="0" borderId="20" xfId="0" applyFont="1" applyFill="1" applyBorder="1" applyAlignment="1" applyProtection="1">
      <alignment horizontal="center" vertical="center"/>
    </xf>
    <xf numFmtId="0" fontId="15" fillId="0" borderId="17" xfId="0" applyFont="1" applyFill="1" applyBorder="1" applyAlignment="1" applyProtection="1">
      <alignment horizontal="center"/>
    </xf>
    <xf numFmtId="0" fontId="15" fillId="0" borderId="0" xfId="0" applyFont="1" applyFill="1" applyBorder="1" applyAlignment="1" applyProtection="1">
      <alignment horizontal="center"/>
    </xf>
    <xf numFmtId="0" fontId="26" fillId="3" borderId="1" xfId="0" applyNumberFormat="1"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wrapText="1"/>
    </xf>
    <xf numFmtId="0" fontId="82" fillId="0" borderId="17" xfId="0" applyFont="1" applyFill="1" applyBorder="1" applyAlignment="1" applyProtection="1">
      <alignment horizontal="left" vertical="center" wrapText="1"/>
    </xf>
    <xf numFmtId="0" fontId="94" fillId="3" borderId="16" xfId="0" applyFont="1" applyFill="1" applyBorder="1" applyAlignment="1" applyProtection="1">
      <alignment horizontal="left" vertical="center" wrapText="1"/>
    </xf>
    <xf numFmtId="0" fontId="95" fillId="3" borderId="17" xfId="0" applyFont="1" applyFill="1" applyBorder="1" applyAlignment="1" applyProtection="1">
      <alignment horizontal="left" vertical="center" wrapText="1"/>
    </xf>
    <xf numFmtId="0" fontId="95" fillId="3" borderId="18" xfId="0" applyFont="1" applyFill="1" applyBorder="1" applyAlignment="1" applyProtection="1">
      <alignment horizontal="left" vertical="center" wrapText="1"/>
    </xf>
    <xf numFmtId="0" fontId="95" fillId="3" borderId="19" xfId="0" applyFont="1" applyFill="1" applyBorder="1" applyAlignment="1" applyProtection="1">
      <alignment horizontal="left" vertical="center" wrapText="1"/>
    </xf>
    <xf numFmtId="0" fontId="95" fillId="3" borderId="0" xfId="0" applyFont="1" applyFill="1" applyBorder="1" applyAlignment="1" applyProtection="1">
      <alignment horizontal="left" vertical="center" wrapText="1"/>
    </xf>
    <xf numFmtId="0" fontId="95" fillId="3" borderId="9" xfId="0" applyFont="1" applyFill="1" applyBorder="1" applyAlignment="1" applyProtection="1">
      <alignment horizontal="left" vertical="center" wrapText="1"/>
    </xf>
    <xf numFmtId="0" fontId="95" fillId="3" borderId="20" xfId="0" applyFont="1" applyFill="1" applyBorder="1" applyAlignment="1" applyProtection="1">
      <alignment horizontal="left" vertical="center" wrapText="1"/>
    </xf>
    <xf numFmtId="0" fontId="95" fillId="3" borderId="21" xfId="0" applyFont="1" applyFill="1" applyBorder="1" applyAlignment="1" applyProtection="1">
      <alignment horizontal="left" vertical="center" wrapText="1"/>
    </xf>
    <xf numFmtId="0" fontId="95" fillId="3" borderId="82" xfId="0" applyFont="1" applyFill="1" applyBorder="1" applyAlignment="1" applyProtection="1">
      <alignment horizontal="left" vertical="center" wrapText="1"/>
    </xf>
    <xf numFmtId="0" fontId="13" fillId="0" borderId="42"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18"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120"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95" fillId="3" borderId="42" xfId="0" applyFont="1" applyFill="1" applyBorder="1" applyAlignment="1" applyProtection="1">
      <alignment horizontal="left" vertical="center" wrapText="1"/>
    </xf>
    <xf numFmtId="0" fontId="95" fillId="3" borderId="8" xfId="0" applyFont="1" applyFill="1" applyBorder="1" applyAlignment="1" applyProtection="1">
      <alignment horizontal="left" vertical="center" wrapText="1"/>
    </xf>
    <xf numFmtId="0" fontId="36" fillId="0" borderId="17" xfId="0" applyFont="1" applyFill="1" applyBorder="1" applyAlignment="1" applyProtection="1">
      <alignment horizontal="center" vertical="center" wrapText="1"/>
    </xf>
    <xf numFmtId="0" fontId="36" fillId="0" borderId="11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xf>
    <xf numFmtId="0" fontId="13" fillId="0" borderId="82" xfId="0" applyFont="1" applyFill="1" applyBorder="1" applyAlignment="1" applyProtection="1">
      <alignment horizontal="center" vertical="center"/>
    </xf>
    <xf numFmtId="0" fontId="105" fillId="0" borderId="42" xfId="0" applyFont="1" applyFill="1" applyBorder="1" applyAlignment="1" applyProtection="1">
      <alignment horizontal="center" vertical="center" shrinkToFit="1"/>
    </xf>
    <xf numFmtId="0" fontId="105" fillId="0" borderId="17" xfId="0" applyFont="1" applyFill="1" applyBorder="1" applyAlignment="1" applyProtection="1">
      <alignment horizontal="center" vertical="center" shrinkToFit="1"/>
    </xf>
    <xf numFmtId="0" fontId="105" fillId="0" borderId="8" xfId="0" applyFont="1" applyFill="1" applyBorder="1" applyAlignment="1" applyProtection="1">
      <alignment horizontal="center" vertical="center" shrinkToFit="1"/>
    </xf>
    <xf numFmtId="0" fontId="105" fillId="0" borderId="0" xfId="0" applyFont="1" applyFill="1" applyBorder="1" applyAlignment="1" applyProtection="1">
      <alignment horizontal="center" vertical="center" shrinkToFit="1"/>
    </xf>
    <xf numFmtId="0" fontId="105" fillId="0" borderId="5" xfId="0" applyFont="1" applyFill="1" applyBorder="1" applyAlignment="1" applyProtection="1">
      <alignment horizontal="center" vertical="center" shrinkToFit="1"/>
    </xf>
    <xf numFmtId="0" fontId="105" fillId="0" borderId="7" xfId="0" applyFont="1" applyFill="1" applyBorder="1" applyAlignment="1" applyProtection="1">
      <alignment horizontal="center" vertical="center" shrinkToFit="1"/>
    </xf>
    <xf numFmtId="0" fontId="68" fillId="0" borderId="17" xfId="0" applyFont="1" applyFill="1" applyBorder="1" applyAlignment="1" applyProtection="1">
      <alignment horizontal="center" vertical="center" wrapText="1" shrinkToFit="1"/>
    </xf>
    <xf numFmtId="0" fontId="68" fillId="0" borderId="0" xfId="0" applyFont="1" applyFill="1" applyBorder="1" applyAlignment="1" applyProtection="1">
      <alignment horizontal="center" vertical="center" wrapText="1" shrinkToFit="1"/>
    </xf>
    <xf numFmtId="0" fontId="68" fillId="0" borderId="21" xfId="0" applyFont="1" applyFill="1" applyBorder="1" applyAlignment="1" applyProtection="1">
      <alignment horizontal="center" vertical="center" wrapText="1" shrinkToFit="1"/>
    </xf>
    <xf numFmtId="0" fontId="68" fillId="0" borderId="17" xfId="0" applyFont="1" applyFill="1" applyBorder="1" applyAlignment="1" applyProtection="1">
      <alignment horizontal="center" vertical="center" shrinkToFit="1"/>
    </xf>
    <xf numFmtId="0" fontId="68" fillId="0" borderId="40" xfId="0" applyFont="1" applyFill="1" applyBorder="1" applyAlignment="1" applyProtection="1">
      <alignment horizontal="center" vertical="center" shrinkToFit="1"/>
    </xf>
    <xf numFmtId="0" fontId="68" fillId="0" borderId="15" xfId="0" applyFont="1" applyFill="1" applyBorder="1" applyAlignment="1" applyProtection="1">
      <alignment horizontal="center" vertical="center" shrinkToFit="1"/>
    </xf>
    <xf numFmtId="0" fontId="68" fillId="0" borderId="21" xfId="0" applyFont="1" applyFill="1" applyBorder="1" applyAlignment="1" applyProtection="1">
      <alignment horizontal="center" vertical="center" shrinkToFit="1"/>
    </xf>
    <xf numFmtId="0" fontId="68" fillId="0" borderId="41" xfId="0" applyFont="1" applyFill="1" applyBorder="1" applyAlignment="1" applyProtection="1">
      <alignment horizontal="center" vertical="center" shrinkToFit="1"/>
    </xf>
    <xf numFmtId="0" fontId="43" fillId="0" borderId="42"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43" fillId="0" borderId="8"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5" xfId="0" applyFont="1" applyFill="1" applyBorder="1" applyAlignment="1" applyProtection="1">
      <alignment horizontal="center" vertical="center"/>
    </xf>
    <xf numFmtId="0" fontId="43" fillId="0" borderId="43" xfId="0" applyFont="1" applyFill="1" applyBorder="1" applyAlignment="1" applyProtection="1">
      <alignment horizontal="center" vertical="center"/>
    </xf>
    <xf numFmtId="0" fontId="43" fillId="0" borderId="21" xfId="0" applyFont="1" applyFill="1" applyBorder="1" applyAlignment="1" applyProtection="1">
      <alignment horizontal="center" vertical="center"/>
    </xf>
    <xf numFmtId="0" fontId="43" fillId="0" borderId="41" xfId="0" applyFont="1" applyFill="1" applyBorder="1" applyAlignment="1" applyProtection="1">
      <alignment horizontal="center" vertical="center"/>
    </xf>
    <xf numFmtId="0" fontId="33" fillId="3" borderId="42" xfId="0" applyFont="1" applyFill="1" applyBorder="1" applyAlignment="1" applyProtection="1">
      <alignment horizontal="center" vertical="center" textRotation="255"/>
    </xf>
    <xf numFmtId="0" fontId="33" fillId="3" borderId="17" xfId="0" applyFont="1" applyFill="1" applyBorder="1" applyAlignment="1" applyProtection="1">
      <alignment horizontal="center" vertical="center" textRotation="255"/>
    </xf>
    <xf numFmtId="0" fontId="33" fillId="3" borderId="18" xfId="0" applyFont="1" applyFill="1" applyBorder="1" applyAlignment="1" applyProtection="1">
      <alignment horizontal="center" vertical="center" textRotation="255"/>
    </xf>
    <xf numFmtId="0" fontId="78" fillId="0" borderId="16" xfId="0" applyFont="1" applyFill="1" applyBorder="1" applyAlignment="1" applyProtection="1">
      <alignment horizontal="center" vertical="center" wrapText="1"/>
    </xf>
    <xf numFmtId="0" fontId="78" fillId="0" borderId="17" xfId="0" applyFont="1" applyFill="1" applyBorder="1" applyAlignment="1" applyProtection="1">
      <alignment horizontal="center" vertical="center" wrapText="1"/>
    </xf>
    <xf numFmtId="0" fontId="78" fillId="0" borderId="40" xfId="0" applyFont="1" applyFill="1" applyBorder="1" applyAlignment="1" applyProtection="1">
      <alignment horizontal="center" vertical="center" wrapText="1"/>
    </xf>
    <xf numFmtId="0" fontId="78" fillId="0" borderId="19" xfId="0" applyFont="1" applyFill="1" applyBorder="1" applyAlignment="1" applyProtection="1">
      <alignment horizontal="center" vertical="center" wrapText="1"/>
    </xf>
    <xf numFmtId="0" fontId="78" fillId="0" borderId="0"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20" xfId="0" applyFont="1" applyFill="1" applyBorder="1" applyAlignment="1" applyProtection="1">
      <alignment horizontal="center" vertical="center" wrapText="1"/>
    </xf>
    <xf numFmtId="0" fontId="78" fillId="0" borderId="21" xfId="0" applyFont="1" applyFill="1" applyBorder="1" applyAlignment="1" applyProtection="1">
      <alignment horizontal="center" vertical="center" wrapText="1"/>
    </xf>
    <xf numFmtId="0" fontId="78" fillId="0" borderId="41" xfId="0" applyFont="1" applyFill="1" applyBorder="1" applyAlignment="1" applyProtection="1">
      <alignment horizontal="center" vertical="center" wrapText="1"/>
    </xf>
    <xf numFmtId="0" fontId="19" fillId="3" borderId="136" xfId="0" applyFont="1" applyFill="1" applyBorder="1" applyAlignment="1" applyProtection="1">
      <alignment horizontal="left" vertical="center" shrinkToFit="1"/>
    </xf>
    <xf numFmtId="0" fontId="19" fillId="3" borderId="10" xfId="0" applyFont="1" applyFill="1" applyBorder="1" applyAlignment="1" applyProtection="1">
      <alignment horizontal="left" vertical="center" shrinkToFit="1"/>
    </xf>
    <xf numFmtId="0" fontId="19" fillId="3" borderId="19" xfId="0" applyFont="1" applyFill="1" applyBorder="1" applyAlignment="1" applyProtection="1">
      <alignment horizontal="left" vertical="center" shrinkToFit="1"/>
    </xf>
    <xf numFmtId="0" fontId="19" fillId="3" borderId="0" xfId="0" applyFont="1" applyFill="1" applyBorder="1" applyAlignment="1" applyProtection="1">
      <alignment horizontal="left" vertical="center" shrinkToFit="1"/>
    </xf>
    <xf numFmtId="0" fontId="19" fillId="3" borderId="9" xfId="0" applyFont="1" applyFill="1" applyBorder="1" applyAlignment="1" applyProtection="1">
      <alignment horizontal="left" vertical="center" shrinkToFit="1"/>
    </xf>
    <xf numFmtId="0" fontId="19" fillId="3" borderId="20" xfId="0" applyFont="1" applyFill="1" applyBorder="1" applyAlignment="1" applyProtection="1">
      <alignment horizontal="left" vertical="center" shrinkToFit="1"/>
    </xf>
    <xf numFmtId="0" fontId="19" fillId="3" borderId="21" xfId="0" applyFont="1" applyFill="1" applyBorder="1" applyAlignment="1" applyProtection="1">
      <alignment horizontal="left" vertical="center" shrinkToFit="1"/>
    </xf>
    <xf numFmtId="0" fontId="19" fillId="3" borderId="82" xfId="0" applyFont="1" applyFill="1" applyBorder="1" applyAlignment="1" applyProtection="1">
      <alignment horizontal="left" vertical="center" shrinkToFit="1"/>
    </xf>
    <xf numFmtId="0" fontId="82" fillId="0" borderId="0" xfId="0" applyFont="1" applyFill="1" applyBorder="1" applyAlignment="1" applyProtection="1">
      <alignment horizontal="left" vertical="center"/>
    </xf>
    <xf numFmtId="0" fontId="84" fillId="0" borderId="65" xfId="0" applyFont="1" applyFill="1" applyBorder="1" applyAlignment="1" applyProtection="1">
      <alignment horizontal="center" vertical="center"/>
    </xf>
    <xf numFmtId="0" fontId="44" fillId="0" borderId="42" xfId="0" applyFont="1" applyFill="1" applyBorder="1" applyAlignment="1" applyProtection="1">
      <alignment horizontal="center" vertical="center" shrinkToFit="1"/>
    </xf>
    <xf numFmtId="0" fontId="44" fillId="0" borderId="17" xfId="0" applyFont="1" applyFill="1" applyBorder="1" applyAlignment="1" applyProtection="1">
      <alignment horizontal="center" vertical="center" shrinkToFit="1"/>
    </xf>
    <xf numFmtId="0" fontId="44" fillId="0" borderId="18" xfId="0" applyFont="1" applyFill="1" applyBorder="1" applyAlignment="1" applyProtection="1">
      <alignment horizontal="center" vertical="center" shrinkToFit="1"/>
    </xf>
    <xf numFmtId="0" fontId="44" fillId="0" borderId="8"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9" xfId="0" applyFont="1" applyFill="1" applyBorder="1" applyAlignment="1" applyProtection="1">
      <alignment horizontal="center" vertical="center" shrinkToFit="1"/>
    </xf>
    <xf numFmtId="0" fontId="44" fillId="0" borderId="26" xfId="0" applyFont="1" applyFill="1" applyBorder="1" applyAlignment="1" applyProtection="1">
      <alignment horizontal="center" vertical="center" shrinkToFit="1"/>
    </xf>
    <xf numFmtId="0" fontId="44" fillId="0" borderId="22" xfId="0" applyFont="1" applyFill="1" applyBorder="1" applyAlignment="1" applyProtection="1">
      <alignment horizontal="center" vertical="center" shrinkToFit="1"/>
    </xf>
    <xf numFmtId="0" fontId="44" fillId="0" borderId="25"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38" fontId="17" fillId="0" borderId="0" xfId="1" applyFont="1" applyFill="1" applyAlignment="1" applyProtection="1">
      <alignment horizontal="center" vertical="center"/>
    </xf>
    <xf numFmtId="0" fontId="17" fillId="0" borderId="0" xfId="0" applyFont="1" applyFill="1" applyAlignment="1" applyProtection="1">
      <alignment horizontal="center" vertical="center"/>
    </xf>
    <xf numFmtId="0" fontId="5" fillId="0" borderId="24" xfId="0" applyFont="1" applyFill="1" applyBorder="1" applyAlignment="1" applyProtection="1">
      <alignment horizontal="left" vertical="center" shrinkToFit="1"/>
    </xf>
    <xf numFmtId="0" fontId="5" fillId="0" borderId="23" xfId="0" applyFont="1" applyFill="1" applyBorder="1" applyAlignment="1" applyProtection="1">
      <alignment horizontal="left" vertical="center" shrinkToFit="1"/>
    </xf>
    <xf numFmtId="0" fontId="5" fillId="0" borderId="47"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89" xfId="0" applyFont="1" applyFill="1" applyBorder="1" applyAlignment="1" applyProtection="1">
      <alignment horizontal="left" vertical="center" shrinkToFit="1"/>
    </xf>
    <xf numFmtId="0" fontId="5" fillId="0" borderId="85" xfId="0" applyFont="1" applyFill="1" applyBorder="1" applyAlignment="1" applyProtection="1">
      <alignment horizontal="left" vertical="center" shrinkToFit="1"/>
    </xf>
    <xf numFmtId="0" fontId="5" fillId="0" borderId="90" xfId="0" applyFont="1" applyFill="1" applyBorder="1" applyAlignment="1" applyProtection="1">
      <alignment horizontal="left" vertical="center" shrinkToFit="1"/>
    </xf>
    <xf numFmtId="0" fontId="84" fillId="0" borderId="91" xfId="0" applyFont="1" applyFill="1" applyBorder="1" applyAlignment="1" applyProtection="1">
      <alignment horizontal="left" vertical="center" shrinkToFit="1"/>
    </xf>
    <xf numFmtId="0" fontId="84" fillId="0" borderId="87" xfId="0" applyFont="1" applyFill="1" applyBorder="1" applyAlignment="1" applyProtection="1">
      <alignment horizontal="left" vertical="center" shrinkToFit="1"/>
    </xf>
    <xf numFmtId="0" fontId="84" fillId="0" borderId="92" xfId="0" applyFont="1" applyFill="1" applyBorder="1" applyAlignment="1" applyProtection="1">
      <alignment horizontal="left" vertical="center" shrinkToFit="1"/>
    </xf>
    <xf numFmtId="0" fontId="84" fillId="0" borderId="8" xfId="0" applyFont="1" applyFill="1" applyBorder="1" applyAlignment="1" applyProtection="1">
      <alignment horizontal="left" vertical="center" shrinkToFit="1"/>
    </xf>
    <xf numFmtId="0" fontId="84" fillId="0" borderId="0" xfId="0" applyFont="1" applyFill="1" applyBorder="1" applyAlignment="1" applyProtection="1">
      <alignment horizontal="left" vertical="center" shrinkToFit="1"/>
    </xf>
    <xf numFmtId="0" fontId="84" fillId="0" borderId="15" xfId="0" applyFont="1" applyFill="1" applyBorder="1" applyAlignment="1" applyProtection="1">
      <alignment horizontal="left" vertical="center" shrinkToFit="1"/>
    </xf>
    <xf numFmtId="0" fontId="84" fillId="0" borderId="43" xfId="0" applyFont="1" applyFill="1" applyBorder="1" applyAlignment="1" applyProtection="1">
      <alignment horizontal="left" vertical="center" shrinkToFit="1"/>
    </xf>
    <xf numFmtId="0" fontId="84" fillId="0" borderId="21" xfId="0" applyFont="1" applyFill="1" applyBorder="1" applyAlignment="1" applyProtection="1">
      <alignment horizontal="left" vertical="center" shrinkToFit="1"/>
    </xf>
    <xf numFmtId="0" fontId="84" fillId="0" borderId="41" xfId="0" applyFont="1" applyFill="1" applyBorder="1" applyAlignment="1" applyProtection="1">
      <alignment horizontal="left" vertical="center" shrinkToFit="1"/>
    </xf>
    <xf numFmtId="0" fontId="68" fillId="0" borderId="42" xfId="0" applyFont="1" applyFill="1" applyBorder="1" applyAlignment="1" applyProtection="1">
      <alignment horizontal="center" vertical="center" shrinkToFit="1"/>
    </xf>
    <xf numFmtId="0" fontId="68" fillId="0" borderId="5" xfId="0" applyFont="1" applyFill="1" applyBorder="1" applyAlignment="1" applyProtection="1">
      <alignment horizontal="center" vertical="center" shrinkToFit="1"/>
    </xf>
    <xf numFmtId="0" fontId="68" fillId="0" borderId="7" xfId="0" applyFont="1" applyFill="1" applyBorder="1" applyAlignment="1" applyProtection="1">
      <alignment horizontal="center" vertical="center" shrinkToFit="1"/>
    </xf>
    <xf numFmtId="0" fontId="97" fillId="0" borderId="0" xfId="0" applyFont="1" applyFill="1" applyAlignment="1" applyProtection="1">
      <alignment horizontal="center" vertical="center"/>
    </xf>
    <xf numFmtId="0" fontId="0" fillId="0" borderId="10"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
    <cellStyle name="ハイパーリンク" xfId="3" builtinId="8"/>
    <cellStyle name="計算" xfId="2" builtinId="22"/>
    <cellStyle name="桁区切り" xfId="1" builtinId="6"/>
    <cellStyle name="標準" xfId="0" builtinId="0"/>
  </cellStyles>
  <dxfs count="38">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auto="1"/>
      </font>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patternType="solid">
          <fgColor auto="1"/>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14996795556505021"/>
        </patternFill>
      </fill>
    </dxf>
    <dxf>
      <fill>
        <patternFill>
          <bgColor theme="7" tint="0.79998168889431442"/>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patternType="solid">
          <fgColor auto="1"/>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00863D"/>
      <color rgb="FF0033CC"/>
      <color rgb="FF6699FF"/>
      <color rgb="FFFFFF66"/>
      <color rgb="FFFFCC66"/>
      <color rgb="FFFFCCFF"/>
      <color rgb="FFFFFF99"/>
      <color rgb="FFFF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emf"/><Relationship Id="rId4" Type="http://schemas.openxmlformats.org/officeDocument/2006/relationships/image" Target="../media/image2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45</xdr:row>
          <xdr:rowOff>0</xdr:rowOff>
        </xdr:from>
        <xdr:to>
          <xdr:col>70</xdr:col>
          <xdr:colOff>19050</xdr:colOff>
          <xdr:row>50</xdr:row>
          <xdr:rowOff>0</xdr:rowOff>
        </xdr:to>
        <xdr:sp macro="" textlink="">
          <xdr:nvSpPr>
            <xdr:cNvPr id="11265" name="電話番号種別"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51</xdr:row>
          <xdr:rowOff>9525</xdr:rowOff>
        </xdr:from>
        <xdr:to>
          <xdr:col>62</xdr:col>
          <xdr:colOff>9525</xdr:colOff>
          <xdr:row>56</xdr:row>
          <xdr:rowOff>0</xdr:rowOff>
        </xdr:to>
        <xdr:sp macro="" textlink="">
          <xdr:nvSpPr>
            <xdr:cNvPr id="11266" name="Combo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9525</xdr:rowOff>
        </xdr:from>
        <xdr:to>
          <xdr:col>113</xdr:col>
          <xdr:colOff>0</xdr:colOff>
          <xdr:row>105</xdr:row>
          <xdr:rowOff>28575</xdr:rowOff>
        </xdr:to>
        <xdr:sp macro="" textlink="">
          <xdr:nvSpPr>
            <xdr:cNvPr id="11267" name="ComboBox3"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164</xdr:row>
          <xdr:rowOff>9525</xdr:rowOff>
        </xdr:from>
        <xdr:to>
          <xdr:col>62</xdr:col>
          <xdr:colOff>0</xdr:colOff>
          <xdr:row>170</xdr:row>
          <xdr:rowOff>0</xdr:rowOff>
        </xdr:to>
        <xdr:sp macro="" textlink="">
          <xdr:nvSpPr>
            <xdr:cNvPr id="11268" name="ComboBox4"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0</xdr:colOff>
          <xdr:row>111</xdr:row>
          <xdr:rowOff>9525</xdr:rowOff>
        </xdr:from>
        <xdr:to>
          <xdr:col>128</xdr:col>
          <xdr:colOff>0</xdr:colOff>
          <xdr:row>115</xdr:row>
          <xdr:rowOff>38100</xdr:rowOff>
        </xdr:to>
        <xdr:sp macro="" textlink="">
          <xdr:nvSpPr>
            <xdr:cNvPr id="11269" name="ComboBox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168</xdr:col>
          <xdr:colOff>19050</xdr:colOff>
          <xdr:row>111</xdr:row>
          <xdr:rowOff>9525</xdr:rowOff>
        </xdr:from>
        <xdr:to>
          <xdr:col>191</xdr:col>
          <xdr:colOff>0</xdr:colOff>
          <xdr:row>116</xdr:row>
          <xdr:rowOff>0</xdr:rowOff>
        </xdr:to>
        <xdr:sp macro="" textlink="">
          <xdr:nvSpPr>
            <xdr:cNvPr id="11270" name="ComboBox6" hidden="1">
              <a:extLst>
                <a:ext uri="{63B3BB69-23CF-44E3-9099-C40C66FF867C}">
                  <a14:compatExt spid="_x0000_s1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116</xdr:row>
          <xdr:rowOff>9525</xdr:rowOff>
        </xdr:from>
        <xdr:to>
          <xdr:col>69</xdr:col>
          <xdr:colOff>0</xdr:colOff>
          <xdr:row>121</xdr:row>
          <xdr:rowOff>9525</xdr:rowOff>
        </xdr:to>
        <xdr:sp macro="" textlink="">
          <xdr:nvSpPr>
            <xdr:cNvPr id="11271" name="ComboBox7"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89</xdr:row>
          <xdr:rowOff>9525</xdr:rowOff>
        </xdr:from>
        <xdr:to>
          <xdr:col>67</xdr:col>
          <xdr:colOff>0</xdr:colOff>
          <xdr:row>94</xdr:row>
          <xdr:rowOff>9525</xdr:rowOff>
        </xdr:to>
        <xdr:sp macro="" textlink="">
          <xdr:nvSpPr>
            <xdr:cNvPr id="11272" name="ComboBox8" hidden="1">
              <a:extLst>
                <a:ext uri="{63B3BB69-23CF-44E3-9099-C40C66FF867C}">
                  <a14:compatExt spid="_x0000_s1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217</xdr:row>
          <xdr:rowOff>9525</xdr:rowOff>
        </xdr:from>
        <xdr:to>
          <xdr:col>90</xdr:col>
          <xdr:colOff>0</xdr:colOff>
          <xdr:row>222</xdr:row>
          <xdr:rowOff>19050</xdr:rowOff>
        </xdr:to>
        <xdr:sp macro="" textlink="">
          <xdr:nvSpPr>
            <xdr:cNvPr id="11273" name="ComboBox2" hidden="1">
              <a:extLst>
                <a:ext uri="{63B3BB69-23CF-44E3-9099-C40C66FF867C}">
                  <a14:compatExt spid="_x0000_s1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222</xdr:row>
          <xdr:rowOff>9525</xdr:rowOff>
        </xdr:from>
        <xdr:to>
          <xdr:col>78</xdr:col>
          <xdr:colOff>9525</xdr:colOff>
          <xdr:row>227</xdr:row>
          <xdr:rowOff>9525</xdr:rowOff>
        </xdr:to>
        <xdr:sp macro="" textlink="">
          <xdr:nvSpPr>
            <xdr:cNvPr id="11274" name="ComboBox9" hidden="1">
              <a:extLst>
                <a:ext uri="{63B3BB69-23CF-44E3-9099-C40C66FF867C}">
                  <a14:compatExt spid="_x0000_s1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168</xdr:col>
      <xdr:colOff>35546</xdr:colOff>
      <xdr:row>17</xdr:row>
      <xdr:rowOff>6933</xdr:rowOff>
    </xdr:from>
    <xdr:to>
      <xdr:col>175</xdr:col>
      <xdr:colOff>9525</xdr:colOff>
      <xdr:row>63</xdr:row>
      <xdr:rowOff>13502</xdr:rowOff>
    </xdr:to>
    <xdr:sp macro="" textlink="">
      <xdr:nvSpPr>
        <xdr:cNvPr id="55" name="右中かっこ 54"/>
        <xdr:cNvSpPr/>
      </xdr:nvSpPr>
      <xdr:spPr>
        <a:xfrm>
          <a:off x="6369671" y="864183"/>
          <a:ext cx="240679" cy="2197319"/>
        </a:xfrm>
        <a:prstGeom prst="rightBrace">
          <a:avLst/>
        </a:prstGeom>
        <a:ln w="285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175</xdr:col>
      <xdr:colOff>30727</xdr:colOff>
      <xdr:row>35</xdr:row>
      <xdr:rowOff>33800</xdr:rowOff>
    </xdr:from>
    <xdr:ext cx="1009696" cy="406128"/>
    <xdr:sp macro="" textlink="">
      <xdr:nvSpPr>
        <xdr:cNvPr id="56" name="テキスト ボックス 55"/>
        <xdr:cNvSpPr txBox="1"/>
      </xdr:nvSpPr>
      <xdr:spPr>
        <a:xfrm>
          <a:off x="6375842" y="1836223"/>
          <a:ext cx="1009696" cy="40612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72000" bIns="36000" rtlCol="0" anchor="ctr">
          <a:spAutoFit/>
        </a:bodyPr>
        <a:lstStyle/>
        <a:p>
          <a:r>
            <a:rPr kumimoji="1" lang="ja-JP" altLang="en-US" sz="1000" b="0">
              <a:solidFill>
                <a:srgbClr val="FF0000"/>
              </a:solidFill>
            </a:rPr>
            <a:t>全ての項目を入力してください。</a:t>
          </a:r>
        </a:p>
      </xdr:txBody>
    </xdr:sp>
    <xdr:clientData/>
  </xdr:oneCellAnchor>
  <xdr:oneCellAnchor>
    <xdr:from>
      <xdr:col>115</xdr:col>
      <xdr:colOff>36256</xdr:colOff>
      <xdr:row>90</xdr:row>
      <xdr:rowOff>15838</xdr:rowOff>
    </xdr:from>
    <xdr:ext cx="3069722" cy="707886"/>
    <xdr:sp macro="" textlink="">
      <xdr:nvSpPr>
        <xdr:cNvPr id="57" name="線吹き出し 2 (枠付き) 56"/>
        <xdr:cNvSpPr/>
      </xdr:nvSpPr>
      <xdr:spPr>
        <a:xfrm>
          <a:off x="4383958" y="4225273"/>
          <a:ext cx="3069722" cy="707886"/>
        </a:xfrm>
        <a:prstGeom prst="borderCallout2">
          <a:avLst>
            <a:gd name="adj1" fmla="val 56426"/>
            <a:gd name="adj2" fmla="val -109"/>
            <a:gd name="adj3" fmla="val 56425"/>
            <a:gd name="adj4" fmla="val -7059"/>
            <a:gd name="adj5" fmla="val 75836"/>
            <a:gd name="adj6" fmla="val -15497"/>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36000" bIns="36000" rtlCol="0" anchor="ctr">
          <a:spAutoFit/>
        </a:bodyPr>
        <a:lstStyle/>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希望する銀行区分のどちらか一方を選択してください。</a:t>
          </a:r>
          <a:endParaRPr kumimoji="1" lang="en-US" altLang="ja-JP" sz="1000" b="0">
            <a:solidFill>
              <a:srgbClr val="FF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（一部の金融機関（インターネット銀行を含む）では取扱いがない場合がありますのでご注意ください。）</a:t>
          </a:r>
          <a:endParaRPr kumimoji="1" lang="en-US" altLang="ja-JP" sz="1000" b="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88</xdr:col>
      <xdr:colOff>29084</xdr:colOff>
      <xdr:row>145</xdr:row>
      <xdr:rowOff>45050</xdr:rowOff>
    </xdr:from>
    <xdr:ext cx="3922060" cy="483072"/>
    <xdr:sp macro="" textlink="">
      <xdr:nvSpPr>
        <xdr:cNvPr id="58" name="線吹き出し 2 (枠付き) 57"/>
        <xdr:cNvSpPr/>
      </xdr:nvSpPr>
      <xdr:spPr>
        <a:xfrm>
          <a:off x="3315209" y="6798275"/>
          <a:ext cx="3922060" cy="483072"/>
        </a:xfrm>
        <a:prstGeom prst="borderCallout2">
          <a:avLst>
            <a:gd name="adj1" fmla="val 13935"/>
            <a:gd name="adj2" fmla="val -24"/>
            <a:gd name="adj3" fmla="val 13934"/>
            <a:gd name="adj4" fmla="val -7562"/>
            <a:gd name="adj5" fmla="val 37271"/>
            <a:gd name="adj6" fmla="val -11302"/>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被保険者本人の口座であっても、</a:t>
          </a:r>
          <a:endParaRPr kumimoji="1" lang="en-US" altLang="ja-JP" sz="1000" b="0">
            <a:solidFill>
              <a:srgbClr val="FF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口座名義人氏名・フリガナを必ず入力してください。</a:t>
          </a:r>
          <a:endParaRPr kumimoji="1" lang="en-US" altLang="ja-JP" sz="1000" b="0">
            <a:latin typeface="ＭＳ Ｐゴシック" panose="020B0600070205080204" pitchFamily="50" charset="-128"/>
            <a:ea typeface="ＭＳ Ｐゴシック" panose="020B0600070205080204" pitchFamily="50" charset="-128"/>
          </a:endParaRPr>
        </a:p>
      </xdr:txBody>
    </xdr:sp>
    <xdr:clientData/>
  </xdr:oneCellAnchor>
  <xdr:oneCellAnchor>
    <xdr:from>
      <xdr:col>88</xdr:col>
      <xdr:colOff>9524</xdr:colOff>
      <xdr:row>126</xdr:row>
      <xdr:rowOff>1795</xdr:rowOff>
    </xdr:from>
    <xdr:ext cx="3906661" cy="707886"/>
    <xdr:sp macro="" textlink="">
      <xdr:nvSpPr>
        <xdr:cNvPr id="59" name="線吹き出し 1 (枠付き) 58"/>
        <xdr:cNvSpPr/>
      </xdr:nvSpPr>
      <xdr:spPr>
        <a:xfrm>
          <a:off x="3295649" y="5812045"/>
          <a:ext cx="3906661" cy="707886"/>
        </a:xfrm>
        <a:prstGeom prst="borderCallout1">
          <a:avLst>
            <a:gd name="adj1" fmla="val 62221"/>
            <a:gd name="adj2" fmla="val 311"/>
            <a:gd name="adj3" fmla="val 61146"/>
            <a:gd name="adj4" fmla="val -25755"/>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lnSpc>
              <a:spcPts val="1600"/>
            </a:lnSpc>
          </a:pPr>
          <a:r>
            <a:rPr kumimoji="1" lang="ja-JP" altLang="en-US" sz="1000" b="0">
              <a:solidFill>
                <a:srgbClr val="FF0000"/>
              </a:solidFill>
              <a:latin typeface="+mn-ea"/>
              <a:ea typeface="+mn-ea"/>
            </a:rPr>
            <a:t>通帳記号欄の①に、「１」に続く通帳記号３桁を入力してください。</a:t>
          </a:r>
          <a:endParaRPr kumimoji="1" lang="en-US" altLang="ja-JP" sz="1000" b="0">
            <a:solidFill>
              <a:srgbClr val="FF0000"/>
            </a:solidFill>
            <a:latin typeface="+mn-ea"/>
            <a:ea typeface="+mn-ea"/>
          </a:endParaRPr>
        </a:p>
        <a:p>
          <a:pPr algn="l">
            <a:lnSpc>
              <a:spcPts val="1600"/>
            </a:lnSpc>
          </a:pPr>
          <a:r>
            <a:rPr kumimoji="1" lang="ja-JP" altLang="en-US" sz="1000" b="0">
              <a:solidFill>
                <a:srgbClr val="FF0000"/>
              </a:solidFill>
              <a:latin typeface="+mn-ea"/>
              <a:ea typeface="+mn-ea"/>
            </a:rPr>
            <a:t>また、通帳記号に枝番（ハイフンに引き続く数字）がある場合は、</a:t>
          </a:r>
          <a:endParaRPr kumimoji="1" lang="en-US" altLang="ja-JP" sz="1000" b="0">
            <a:solidFill>
              <a:srgbClr val="FF0000"/>
            </a:solidFill>
            <a:latin typeface="+mn-ea"/>
            <a:ea typeface="+mn-ea"/>
          </a:endParaRPr>
        </a:p>
        <a:p>
          <a:pPr algn="l">
            <a:lnSpc>
              <a:spcPts val="1600"/>
            </a:lnSpc>
          </a:pPr>
          <a:r>
            <a:rPr kumimoji="1" lang="ja-JP" altLang="en-US" sz="1000" b="0">
              <a:solidFill>
                <a:srgbClr val="FF0000"/>
              </a:solidFill>
              <a:latin typeface="+mn-ea"/>
              <a:ea typeface="+mn-ea"/>
            </a:rPr>
            <a:t>②に入力してください（枝番がない場合は入力不要です）。</a:t>
          </a:r>
          <a:endParaRPr kumimoji="1" lang="en-US" altLang="ja-JP" sz="1000" b="0">
            <a:solidFill>
              <a:srgbClr val="FF0000"/>
            </a:solidFill>
            <a:latin typeface="+mn-ea"/>
            <a:ea typeface="+mn-ea"/>
          </a:endParaRPr>
        </a:p>
      </xdr:txBody>
    </xdr:sp>
    <xdr:clientData/>
  </xdr:oneCellAnchor>
  <xdr:twoCellAnchor>
    <xdr:from>
      <xdr:col>45</xdr:col>
      <xdr:colOff>19707</xdr:colOff>
      <xdr:row>127</xdr:row>
      <xdr:rowOff>2781</xdr:rowOff>
    </xdr:from>
    <xdr:to>
      <xdr:col>51</xdr:col>
      <xdr:colOff>17326</xdr:colOff>
      <xdr:row>132</xdr:row>
      <xdr:rowOff>3521</xdr:rowOff>
    </xdr:to>
    <xdr:sp macro="" textlink="">
      <xdr:nvSpPr>
        <xdr:cNvPr id="60" name="正方形/長方形 59"/>
        <xdr:cNvSpPr/>
      </xdr:nvSpPr>
      <xdr:spPr>
        <a:xfrm>
          <a:off x="1602322" y="6267300"/>
          <a:ext cx="217427" cy="264509"/>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050" b="1">
              <a:solidFill>
                <a:srgbClr val="FF0000"/>
              </a:solidFill>
            </a:rPr>
            <a:t>①</a:t>
          </a:r>
        </a:p>
      </xdr:txBody>
    </xdr:sp>
    <xdr:clientData/>
  </xdr:twoCellAnchor>
  <xdr:twoCellAnchor>
    <xdr:from>
      <xdr:col>70</xdr:col>
      <xdr:colOff>33198</xdr:colOff>
      <xdr:row>126</xdr:row>
      <xdr:rowOff>42388</xdr:rowOff>
    </xdr:from>
    <xdr:to>
      <xdr:col>76</xdr:col>
      <xdr:colOff>33833</xdr:colOff>
      <xdr:row>131</xdr:row>
      <xdr:rowOff>50455</xdr:rowOff>
    </xdr:to>
    <xdr:sp macro="" textlink="">
      <xdr:nvSpPr>
        <xdr:cNvPr id="61" name="正方形/長方形 60"/>
        <xdr:cNvSpPr/>
      </xdr:nvSpPr>
      <xdr:spPr>
        <a:xfrm>
          <a:off x="2531679" y="6255619"/>
          <a:ext cx="220442" cy="264509"/>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050" b="1">
              <a:solidFill>
                <a:srgbClr val="FF0000"/>
              </a:solidFill>
            </a:rPr>
            <a:t>②</a:t>
          </a:r>
        </a:p>
      </xdr:txBody>
    </xdr:sp>
    <xdr:clientData/>
  </xdr:twoCellAnchor>
  <xdr:oneCellAnchor>
    <xdr:from>
      <xdr:col>63</xdr:col>
      <xdr:colOff>21081</xdr:colOff>
      <xdr:row>163</xdr:row>
      <xdr:rowOff>4245</xdr:rowOff>
    </xdr:from>
    <xdr:ext cx="2379220" cy="249230"/>
    <xdr:sp macro="" textlink="">
      <xdr:nvSpPr>
        <xdr:cNvPr id="62" name="線吹き出し 1 (枠付き) 61"/>
        <xdr:cNvSpPr/>
      </xdr:nvSpPr>
      <xdr:spPr>
        <a:xfrm>
          <a:off x="2354706" y="7614720"/>
          <a:ext cx="2379220" cy="249230"/>
        </a:xfrm>
        <a:prstGeom prst="borderCallout1">
          <a:avLst>
            <a:gd name="adj1" fmla="val 15427"/>
            <a:gd name="adj2" fmla="val -93"/>
            <a:gd name="adj3" fmla="val 29418"/>
            <a:gd name="adj4" fmla="val -12285"/>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36000" rtlCol="0" anchor="ctr">
          <a:spAutoFit/>
        </a:bodyPr>
        <a:lstStyle/>
        <a:p>
          <a:pPr algn="l"/>
          <a:r>
            <a:rPr kumimoji="1" lang="ja-JP" altLang="en-US" sz="1000" b="0">
              <a:solidFill>
                <a:srgbClr val="FF0000"/>
              </a:solidFill>
            </a:rPr>
            <a:t>希望する振替方法を一つ選択してください。</a:t>
          </a:r>
          <a:endParaRPr kumimoji="1" lang="en-US" altLang="ja-JP" sz="1000" b="0">
            <a:solidFill>
              <a:srgbClr val="FF0000"/>
            </a:solidFill>
          </a:endParaRPr>
        </a:p>
      </xdr:txBody>
    </xdr:sp>
    <xdr:clientData/>
  </xdr:oneCellAnchor>
  <xdr:twoCellAnchor>
    <xdr:from>
      <xdr:col>97</xdr:col>
      <xdr:colOff>21194</xdr:colOff>
      <xdr:row>221</xdr:row>
      <xdr:rowOff>13922</xdr:rowOff>
    </xdr:from>
    <xdr:to>
      <xdr:col>185</xdr:col>
      <xdr:colOff>3261</xdr:colOff>
      <xdr:row>232</xdr:row>
      <xdr:rowOff>48258</xdr:rowOff>
    </xdr:to>
    <xdr:sp macro="" textlink="">
      <xdr:nvSpPr>
        <xdr:cNvPr id="64" name="線吹き出し 2 (枠付き) 63"/>
        <xdr:cNvSpPr/>
      </xdr:nvSpPr>
      <xdr:spPr>
        <a:xfrm>
          <a:off x="3508809" y="12748114"/>
          <a:ext cx="3205914" cy="598509"/>
        </a:xfrm>
        <a:prstGeom prst="borderCallout2">
          <a:avLst>
            <a:gd name="adj1" fmla="val 52081"/>
            <a:gd name="adj2" fmla="val -185"/>
            <a:gd name="adj3" fmla="val 52925"/>
            <a:gd name="adj4" fmla="val -8197"/>
            <a:gd name="adj5" fmla="val -6016"/>
            <a:gd name="adj6" fmla="val -14092"/>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rPr>
            <a:t>「国民年金保険料の振替口座」への還付金の振込を希望しない場合に選択してください。</a:t>
          </a:r>
          <a:endParaRPr kumimoji="1" lang="en-US" altLang="ja-JP" sz="1100" b="0">
            <a:solidFill>
              <a:srgbClr val="FF0000"/>
            </a:solidFill>
          </a:endParaRPr>
        </a:p>
      </xdr:txBody>
    </xdr:sp>
    <xdr:clientData/>
  </xdr:twoCellAnchor>
  <xdr:oneCellAnchor>
    <xdr:from>
      <xdr:col>123</xdr:col>
      <xdr:colOff>38099</xdr:colOff>
      <xdr:row>52</xdr:row>
      <xdr:rowOff>29959</xdr:rowOff>
    </xdr:from>
    <xdr:ext cx="1095376" cy="406128"/>
    <xdr:sp macro="" textlink="">
      <xdr:nvSpPr>
        <xdr:cNvPr id="23" name="テキスト ボックス 22"/>
        <xdr:cNvSpPr txBox="1"/>
      </xdr:nvSpPr>
      <xdr:spPr>
        <a:xfrm>
          <a:off x="5057360" y="2638981"/>
          <a:ext cx="1095376" cy="406128"/>
        </a:xfrm>
        <a:prstGeom prst="borderCallout2">
          <a:avLst>
            <a:gd name="adj1" fmla="val 15425"/>
            <a:gd name="adj2" fmla="val -422"/>
            <a:gd name="adj3" fmla="val 14059"/>
            <a:gd name="adj4" fmla="val 486"/>
            <a:gd name="adj5" fmla="val -34845"/>
            <a:gd name="adj6" fmla="val -126266"/>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72000" bIns="36000" rtlCol="0" anchor="ctr">
          <a:spAutoFit/>
        </a:bodyPr>
        <a:lstStyle/>
        <a:p>
          <a:r>
            <a:rPr kumimoji="1" lang="ja-JP" altLang="en-US" sz="1000" b="0">
              <a:solidFill>
                <a:srgbClr val="FF0000"/>
              </a:solidFill>
            </a:rPr>
            <a:t>市外局番から入力してください。</a:t>
          </a:r>
        </a:p>
      </xdr:txBody>
    </xdr:sp>
    <xdr:clientData/>
  </xdr:oneCellAnchor>
  <xdr:oneCellAnchor>
    <xdr:from>
      <xdr:col>159</xdr:col>
      <xdr:colOff>0</xdr:colOff>
      <xdr:row>0</xdr:row>
      <xdr:rowOff>104775</xdr:rowOff>
    </xdr:from>
    <xdr:ext cx="1218467" cy="436712"/>
    <xdr:sp macro="" textlink="">
      <xdr:nvSpPr>
        <xdr:cNvPr id="24" name="テキスト ボックス 23"/>
        <xdr:cNvSpPr txBox="1"/>
      </xdr:nvSpPr>
      <xdr:spPr>
        <a:xfrm>
          <a:off x="5991225" y="104775"/>
          <a:ext cx="1218467" cy="4367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solidFill>
                <a:srgbClr val="FF0000"/>
              </a:solidFill>
            </a:rPr>
            <a:t>入力例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134</xdr:col>
      <xdr:colOff>4735</xdr:colOff>
      <xdr:row>234</xdr:row>
      <xdr:rowOff>23802</xdr:rowOff>
    </xdr:from>
    <xdr:to>
      <xdr:col>199</xdr:col>
      <xdr:colOff>34445</xdr:colOff>
      <xdr:row>245</xdr:row>
      <xdr:rowOff>25377</xdr:rowOff>
    </xdr:to>
    <xdr:pic>
      <xdr:nvPicPr>
        <xdr:cNvPr id="95" name="図 9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69" t="191" r="322" b="94189"/>
        <a:stretch/>
      </xdr:blipFill>
      <xdr:spPr bwMode="auto">
        <a:xfrm>
          <a:off x="5081560" y="14863752"/>
          <a:ext cx="2506210" cy="6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908</xdr:row>
      <xdr:rowOff>9526</xdr:rowOff>
    </xdr:from>
    <xdr:to>
      <xdr:col>202</xdr:col>
      <xdr:colOff>28575</xdr:colOff>
      <xdr:row>1082</xdr:row>
      <xdr:rowOff>28577</xdr:rowOff>
    </xdr:to>
    <xdr:pic>
      <xdr:nvPicPr>
        <xdr:cNvPr id="82" name="図 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910876"/>
          <a:ext cx="7696200" cy="1043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123</xdr:col>
      <xdr:colOff>22217</xdr:colOff>
      <xdr:row>424</xdr:row>
      <xdr:rowOff>38091</xdr:rowOff>
    </xdr:from>
    <xdr:to>
      <xdr:col>132</xdr:col>
      <xdr:colOff>32319</xdr:colOff>
      <xdr:row>432</xdr:row>
      <xdr:rowOff>9315</xdr:rowOff>
    </xdr:to>
    <xdr:sp macro="" textlink="">
      <xdr:nvSpPr>
        <xdr:cNvPr id="48" name="楕円 47"/>
        <xdr:cNvSpPr/>
      </xdr:nvSpPr>
      <xdr:spPr>
        <a:xfrm>
          <a:off x="4774998" y="23529851"/>
          <a:ext cx="360000" cy="360000"/>
        </a:xfrm>
        <a:prstGeom prst="ellipse">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21653</xdr:colOff>
      <xdr:row>304</xdr:row>
      <xdr:rowOff>9525</xdr:rowOff>
    </xdr:from>
    <xdr:to>
      <xdr:col>122</xdr:col>
      <xdr:colOff>6758</xdr:colOff>
      <xdr:row>308</xdr:row>
      <xdr:rowOff>19050</xdr:rowOff>
    </xdr:to>
    <xdr:sp macro="" textlink="">
      <xdr:nvSpPr>
        <xdr:cNvPr id="2" name="テキスト ボックス 1"/>
        <xdr:cNvSpPr txBox="1"/>
      </xdr:nvSpPr>
      <xdr:spPr>
        <a:xfrm>
          <a:off x="4227030" y="2983841"/>
          <a:ext cx="236709" cy="1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p>
      </xdr:txBody>
    </xdr:sp>
    <xdr:clientData/>
  </xdr:twoCellAnchor>
  <xdr:twoCellAnchor>
    <xdr:from>
      <xdr:col>129</xdr:col>
      <xdr:colOff>20996</xdr:colOff>
      <xdr:row>304</xdr:row>
      <xdr:rowOff>9525</xdr:rowOff>
    </xdr:from>
    <xdr:to>
      <xdr:col>136</xdr:col>
      <xdr:colOff>7416</xdr:colOff>
      <xdr:row>308</xdr:row>
      <xdr:rowOff>19050</xdr:rowOff>
    </xdr:to>
    <xdr:sp macro="" textlink="">
      <xdr:nvSpPr>
        <xdr:cNvPr id="7" name="テキスト ボックス 6"/>
        <xdr:cNvSpPr txBox="1"/>
      </xdr:nvSpPr>
      <xdr:spPr>
        <a:xfrm>
          <a:off x="4729581" y="2983841"/>
          <a:ext cx="238024" cy="1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143</xdr:col>
      <xdr:colOff>11471</xdr:colOff>
      <xdr:row>304</xdr:row>
      <xdr:rowOff>9525</xdr:rowOff>
    </xdr:from>
    <xdr:to>
      <xdr:col>149</xdr:col>
      <xdr:colOff>33833</xdr:colOff>
      <xdr:row>308</xdr:row>
      <xdr:rowOff>19050</xdr:rowOff>
    </xdr:to>
    <xdr:sp macro="" textlink="">
      <xdr:nvSpPr>
        <xdr:cNvPr id="8" name="テキスト ボックス 7"/>
        <xdr:cNvSpPr txBox="1"/>
      </xdr:nvSpPr>
      <xdr:spPr>
        <a:xfrm>
          <a:off x="5223263" y="2983841"/>
          <a:ext cx="238023" cy="1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p>
      </xdr:txBody>
    </xdr:sp>
    <xdr:clientData/>
  </xdr:twoCellAnchor>
  <xdr:twoCellAnchor>
    <xdr:from>
      <xdr:col>15</xdr:col>
      <xdr:colOff>1402</xdr:colOff>
      <xdr:row>377</xdr:row>
      <xdr:rowOff>160</xdr:rowOff>
    </xdr:from>
    <xdr:to>
      <xdr:col>23</xdr:col>
      <xdr:colOff>8283</xdr:colOff>
      <xdr:row>390</xdr:row>
      <xdr:rowOff>0</xdr:rowOff>
    </xdr:to>
    <xdr:sp macro="" textlink="">
      <xdr:nvSpPr>
        <xdr:cNvPr id="15" name="テキスト ボックス 14"/>
        <xdr:cNvSpPr txBox="1"/>
      </xdr:nvSpPr>
      <xdr:spPr>
        <a:xfrm>
          <a:off x="544327" y="20793235"/>
          <a:ext cx="311681" cy="6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77</xdr:col>
      <xdr:colOff>29755</xdr:colOff>
      <xdr:row>377</xdr:row>
      <xdr:rowOff>160</xdr:rowOff>
    </xdr:from>
    <xdr:to>
      <xdr:col>85</xdr:col>
      <xdr:colOff>0</xdr:colOff>
      <xdr:row>390</xdr:row>
      <xdr:rowOff>46</xdr:rowOff>
    </xdr:to>
    <xdr:sp macro="" textlink="">
      <xdr:nvSpPr>
        <xdr:cNvPr id="16" name="テキスト ボックス 15"/>
        <xdr:cNvSpPr txBox="1"/>
      </xdr:nvSpPr>
      <xdr:spPr>
        <a:xfrm>
          <a:off x="2934880" y="21326635"/>
          <a:ext cx="27504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３</a:t>
          </a:r>
        </a:p>
      </xdr:txBody>
    </xdr:sp>
    <xdr:clientData/>
  </xdr:twoCellAnchor>
  <xdr:twoCellAnchor>
    <xdr:from>
      <xdr:col>47</xdr:col>
      <xdr:colOff>33132</xdr:colOff>
      <xdr:row>377</xdr:row>
      <xdr:rowOff>160</xdr:rowOff>
    </xdr:from>
    <xdr:to>
      <xdr:col>55</xdr:col>
      <xdr:colOff>9525</xdr:colOff>
      <xdr:row>390</xdr:row>
      <xdr:rowOff>46</xdr:rowOff>
    </xdr:to>
    <xdr:sp macro="" textlink="">
      <xdr:nvSpPr>
        <xdr:cNvPr id="17" name="テキスト ボックス 16"/>
        <xdr:cNvSpPr txBox="1"/>
      </xdr:nvSpPr>
      <xdr:spPr>
        <a:xfrm>
          <a:off x="1795257" y="21326635"/>
          <a:ext cx="281193"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２</a:t>
          </a:r>
        </a:p>
      </xdr:txBody>
    </xdr:sp>
    <xdr:clientData/>
  </xdr:twoCellAnchor>
  <xdr:twoCellAnchor>
    <xdr:from>
      <xdr:col>109</xdr:col>
      <xdr:colOff>1</xdr:colOff>
      <xdr:row>377</xdr:row>
      <xdr:rowOff>160</xdr:rowOff>
    </xdr:from>
    <xdr:to>
      <xdr:col>117</xdr:col>
      <xdr:colOff>1</xdr:colOff>
      <xdr:row>390</xdr:row>
      <xdr:rowOff>46</xdr:rowOff>
    </xdr:to>
    <xdr:sp macro="" textlink="">
      <xdr:nvSpPr>
        <xdr:cNvPr id="18" name="テキスト ボックス 17"/>
        <xdr:cNvSpPr txBox="1"/>
      </xdr:nvSpPr>
      <xdr:spPr>
        <a:xfrm>
          <a:off x="4124326" y="21326635"/>
          <a:ext cx="304800"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４</a:t>
          </a:r>
        </a:p>
      </xdr:txBody>
    </xdr:sp>
    <xdr:clientData/>
  </xdr:twoCellAnchor>
  <xdr:twoCellAnchor>
    <xdr:from>
      <xdr:col>138</xdr:col>
      <xdr:colOff>28575</xdr:colOff>
      <xdr:row>377</xdr:row>
      <xdr:rowOff>160</xdr:rowOff>
    </xdr:from>
    <xdr:to>
      <xdr:col>146</xdr:col>
      <xdr:colOff>0</xdr:colOff>
      <xdr:row>390</xdr:row>
      <xdr:rowOff>46</xdr:rowOff>
    </xdr:to>
    <xdr:sp macro="" textlink="">
      <xdr:nvSpPr>
        <xdr:cNvPr id="19" name="テキスト ボックス 18"/>
        <xdr:cNvSpPr txBox="1"/>
      </xdr:nvSpPr>
      <xdr:spPr>
        <a:xfrm>
          <a:off x="5257800" y="21326635"/>
          <a:ext cx="27622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５</a:t>
          </a:r>
        </a:p>
      </xdr:txBody>
    </xdr:sp>
    <xdr:clientData/>
  </xdr:twoCellAnchor>
  <xdr:twoCellAnchor>
    <xdr:from>
      <xdr:col>1</xdr:col>
      <xdr:colOff>29766</xdr:colOff>
      <xdr:row>300</xdr:row>
      <xdr:rowOff>29766</xdr:rowOff>
    </xdr:from>
    <xdr:to>
      <xdr:col>7</xdr:col>
      <xdr:colOff>30357</xdr:colOff>
      <xdr:row>314</xdr:row>
      <xdr:rowOff>43963</xdr:rowOff>
    </xdr:to>
    <xdr:grpSp>
      <xdr:nvGrpSpPr>
        <xdr:cNvPr id="22" name="グループ化 21"/>
        <xdr:cNvGrpSpPr/>
      </xdr:nvGrpSpPr>
      <xdr:grpSpPr>
        <a:xfrm>
          <a:off x="39291" y="18089166"/>
          <a:ext cx="229191" cy="680947"/>
          <a:chOff x="49413" y="17294509"/>
          <a:chExt cx="229192" cy="699997"/>
        </a:xfrm>
      </xdr:grpSpPr>
      <xdr:sp macro="" textlink="">
        <xdr:nvSpPr>
          <xdr:cNvPr id="6" name="片側の 2 つの角を丸めた四角形 5"/>
          <xdr:cNvSpPr/>
        </xdr:nvSpPr>
        <xdr:spPr>
          <a:xfrm rot="16200000">
            <a:off x="-171367" y="17544534"/>
            <a:ext cx="670752" cy="229192"/>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600" b="1" baseline="30000">
              <a:solidFill>
                <a:schemeClr val="tx1"/>
              </a:solidFill>
            </a:endParaRPr>
          </a:p>
        </xdr:txBody>
      </xdr:sp>
      <xdr:sp macro="" textlink="">
        <xdr:nvSpPr>
          <xdr:cNvPr id="3" name="テキスト ボックス 2"/>
          <xdr:cNvSpPr txBox="1"/>
        </xdr:nvSpPr>
        <xdr:spPr>
          <a:xfrm>
            <a:off x="79884" y="17294509"/>
            <a:ext cx="174255" cy="696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noAutofit/>
          </a:bodyPr>
          <a:lstStyle/>
          <a:p>
            <a:r>
              <a:rPr kumimoji="1" lang="ja-JP" altLang="en-US" sz="700" b="1" spc="20" baseline="0">
                <a:solidFill>
                  <a:schemeClr val="bg1"/>
                </a:solidFill>
                <a:latin typeface="ＭＳ Ｐゴシック" panose="020B0600070205080204" pitchFamily="50" charset="-128"/>
                <a:ea typeface="ＭＳ Ｐゴシック" panose="020B0600070205080204" pitchFamily="50" charset="-128"/>
              </a:rPr>
              <a:t>Ａ．被保険者</a:t>
            </a:r>
            <a:endParaRPr kumimoji="1" lang="ja-JP" altLang="en-US" sz="600" b="1" spc="20" baseline="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xdr:col>
      <xdr:colOff>29766</xdr:colOff>
      <xdr:row>325</xdr:row>
      <xdr:rowOff>41671</xdr:rowOff>
    </xdr:from>
    <xdr:to>
      <xdr:col>8</xdr:col>
      <xdr:colOff>11905</xdr:colOff>
      <xdr:row>389</xdr:row>
      <xdr:rowOff>43546</xdr:rowOff>
    </xdr:to>
    <xdr:grpSp>
      <xdr:nvGrpSpPr>
        <xdr:cNvPr id="24" name="グループ化 23"/>
        <xdr:cNvGrpSpPr/>
      </xdr:nvGrpSpPr>
      <xdr:grpSpPr>
        <a:xfrm>
          <a:off x="39291" y="19291696"/>
          <a:ext cx="248839" cy="3145125"/>
          <a:chOff x="40652" y="18531057"/>
          <a:chExt cx="248839" cy="3234932"/>
        </a:xfrm>
      </xdr:grpSpPr>
      <xdr:sp macro="" textlink="">
        <xdr:nvSpPr>
          <xdr:cNvPr id="23" name="片側の 2 つの角を丸めた四角形 22"/>
          <xdr:cNvSpPr/>
        </xdr:nvSpPr>
        <xdr:spPr>
          <a:xfrm rot="16200000">
            <a:off x="-1446138" y="20041247"/>
            <a:ext cx="3220293" cy="229191"/>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20" name="テキスト ボックス 19"/>
          <xdr:cNvSpPr txBox="1"/>
        </xdr:nvSpPr>
        <xdr:spPr>
          <a:xfrm>
            <a:off x="40652" y="18531057"/>
            <a:ext cx="248839" cy="321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800" b="1">
                <a:solidFill>
                  <a:schemeClr val="bg1"/>
                </a:solidFill>
                <a:latin typeface="ＭＳ Ｐゴシック" panose="020B0600070205080204" pitchFamily="50" charset="-128"/>
                <a:ea typeface="ＭＳ Ｐゴシック" panose="020B0600070205080204" pitchFamily="50" charset="-128"/>
              </a:rPr>
              <a:t>Ｂ．指定預金口座／振替方法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121</xdr:col>
      <xdr:colOff>5131</xdr:colOff>
      <xdr:row>649</xdr:row>
      <xdr:rowOff>4858</xdr:rowOff>
    </xdr:from>
    <xdr:to>
      <xdr:col>203</xdr:col>
      <xdr:colOff>35902</xdr:colOff>
      <xdr:row>687</xdr:row>
      <xdr:rowOff>15849</xdr:rowOff>
    </xdr:to>
    <xdr:sp macro="" textlink="">
      <xdr:nvSpPr>
        <xdr:cNvPr id="5" name="角丸四角形 4"/>
        <xdr:cNvSpPr/>
      </xdr:nvSpPr>
      <xdr:spPr>
        <a:xfrm>
          <a:off x="4586656" y="34752058"/>
          <a:ext cx="3154971" cy="1820741"/>
        </a:xfrm>
        <a:prstGeom prst="roundRect">
          <a:avLst>
            <a:gd name="adj" fmla="val 5630"/>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rtl="0">
            <a:lnSpc>
              <a:spcPts val="800"/>
            </a:lnSpc>
          </a:pPr>
          <a:r>
            <a:rPr lang="ja-JP" altLang="en-US" sz="600" b="0" i="0" u="none" strike="noStrike" spc="0" baseline="0" smtClean="0">
              <a:solidFill>
                <a:sysClr val="windowText" lastClr="000000"/>
              </a:solidFill>
              <a:latin typeface="+mn-lt"/>
              <a:ea typeface="+mn-ea"/>
              <a:cs typeface="+mn-cs"/>
            </a:rPr>
            <a:t>記</a:t>
          </a:r>
        </a:p>
        <a:p>
          <a:pPr rtl="0">
            <a:lnSpc>
              <a:spcPts val="800"/>
            </a:lnSpc>
          </a:pPr>
          <a:r>
            <a:rPr lang="ja-JP" altLang="en-US" sz="600" b="0" i="0" u="none" strike="noStrike" spc="0" baseline="0" smtClean="0">
              <a:solidFill>
                <a:sysClr val="windowText" lastClr="000000"/>
              </a:solidFill>
              <a:latin typeface="+mn-lt"/>
              <a:ea typeface="+mn-ea"/>
              <a:cs typeface="+mn-cs"/>
            </a:rPr>
            <a:t>１．日本年金機構から私名義の納付書が貴店に送付されたときは、私に通知すること</a:t>
          </a:r>
          <a:endParaRPr lang="en-US" altLang="ja-JP" sz="600" b="0" i="0" u="none" strike="noStrike" spc="0" baseline="0" smtClean="0">
            <a:solidFill>
              <a:sysClr val="windowText" lastClr="000000"/>
            </a:solidFill>
            <a:latin typeface="+mn-lt"/>
            <a:ea typeface="+mn-ea"/>
            <a:cs typeface="+mn-cs"/>
          </a:endParaRPr>
        </a:p>
        <a:p>
          <a:pPr rtl="0">
            <a:lnSpc>
              <a:spcPts val="800"/>
            </a:lnSpc>
          </a:pPr>
          <a:r>
            <a:rPr lang="ja-JP" altLang="en-US" sz="600" b="0" i="0" u="none" strike="noStrike" spc="0" baseline="0" smtClean="0">
              <a:solidFill>
                <a:sysClr val="windowText" lastClr="000000"/>
              </a:solidFill>
              <a:latin typeface="+mn-lt"/>
              <a:ea typeface="+mn-ea"/>
              <a:cs typeface="+mn-cs"/>
            </a:rPr>
            <a:t>　　なく、納付書記載の金額を指定預金口座から引き落としのうえ、納付してください。</a:t>
          </a:r>
          <a:endParaRPr lang="en-US" altLang="ja-JP" sz="600" b="0" i="0" u="none" strike="noStrike" spc="0" baseline="0" smtClean="0">
            <a:solidFill>
              <a:sysClr val="windowText" lastClr="000000"/>
            </a:solidFill>
            <a:latin typeface="+mn-lt"/>
            <a:ea typeface="+mn-ea"/>
            <a:cs typeface="+mn-cs"/>
          </a:endParaRPr>
        </a:p>
        <a:p>
          <a:pPr rtl="0">
            <a:lnSpc>
              <a:spcPts val="800"/>
            </a:lnSpc>
          </a:pPr>
          <a:r>
            <a:rPr lang="ja-JP" altLang="en-US" sz="600" b="0" i="0" u="none" strike="noStrike" spc="0" baseline="0" smtClean="0">
              <a:solidFill>
                <a:sysClr val="windowText" lastClr="000000"/>
              </a:solidFill>
              <a:latin typeface="+mn-lt"/>
              <a:ea typeface="+mn-ea"/>
              <a:cs typeface="+mn-cs"/>
            </a:rPr>
            <a:t>　　この場合、預貯金規定または当座勘定規定にかかわらず、貴店の所定の方法で</a:t>
          </a:r>
        </a:p>
        <a:p>
          <a:pPr rtl="0">
            <a:lnSpc>
              <a:spcPts val="800"/>
            </a:lnSpc>
          </a:pPr>
          <a:r>
            <a:rPr lang="ja-JP" altLang="en-US" sz="600" b="0" i="0" u="none" strike="noStrike" spc="0" baseline="0" smtClean="0">
              <a:solidFill>
                <a:sysClr val="windowText" lastClr="000000"/>
              </a:solidFill>
              <a:latin typeface="+mn-lt"/>
              <a:ea typeface="+mn-ea"/>
              <a:cs typeface="+mn-cs"/>
            </a:rPr>
            <a:t>　　処理してください。</a:t>
          </a:r>
        </a:p>
        <a:p>
          <a:pPr rtl="0">
            <a:lnSpc>
              <a:spcPts val="800"/>
            </a:lnSpc>
          </a:pPr>
          <a:r>
            <a:rPr lang="ja-JP" altLang="en-US" sz="600" b="0" i="0" u="none" strike="noStrike" spc="0" baseline="0" smtClean="0">
              <a:solidFill>
                <a:sysClr val="windowText" lastClr="000000"/>
              </a:solidFill>
              <a:latin typeface="+mn-lt"/>
              <a:ea typeface="+mn-ea"/>
              <a:cs typeface="+mn-cs"/>
            </a:rPr>
            <a:t>２．振替日において納付書記載の金額が預金口座から払い戻すことのできる金額［当</a:t>
          </a:r>
        </a:p>
        <a:p>
          <a:pPr rtl="0">
            <a:lnSpc>
              <a:spcPts val="800"/>
            </a:lnSpc>
          </a:pPr>
          <a:r>
            <a:rPr lang="ja-JP" altLang="en-US" sz="600" b="0" i="0" u="none" strike="noStrike" spc="0" baseline="0" smtClean="0">
              <a:solidFill>
                <a:sysClr val="windowText" lastClr="000000"/>
              </a:solidFill>
              <a:latin typeface="+mn-lt"/>
              <a:ea typeface="+mn-ea"/>
              <a:cs typeface="+mn-cs"/>
            </a:rPr>
            <a:t>　　座貸越</a:t>
          </a:r>
          <a:r>
            <a:rPr lang="en-US" altLang="ja-JP" sz="600" b="0" i="0" u="none" strike="noStrike" spc="0" baseline="0" smtClean="0">
              <a:solidFill>
                <a:sysClr val="windowText" lastClr="000000"/>
              </a:solidFill>
              <a:latin typeface="+mn-lt"/>
              <a:ea typeface="+mn-ea"/>
              <a:cs typeface="+mn-cs"/>
            </a:rPr>
            <a:t>(</a:t>
          </a:r>
          <a:r>
            <a:rPr lang="ja-JP" altLang="en-US" sz="600" b="0" i="0" u="none" strike="noStrike" spc="0" baseline="0" smtClean="0">
              <a:solidFill>
                <a:sysClr val="windowText" lastClr="000000"/>
              </a:solidFill>
              <a:latin typeface="+mn-lt"/>
              <a:ea typeface="+mn-ea"/>
              <a:cs typeface="+mn-cs"/>
            </a:rPr>
            <a:t>自動貸付）を利用できる範囲内の金額を含む］を超えるときは、納付書を返</a:t>
          </a:r>
        </a:p>
        <a:p>
          <a:pPr rtl="0">
            <a:lnSpc>
              <a:spcPts val="800"/>
            </a:lnSpc>
          </a:pPr>
          <a:r>
            <a:rPr lang="ja-JP" altLang="en-US" sz="600" b="0" i="0" u="none" strike="noStrike" spc="0" baseline="0" smtClean="0">
              <a:solidFill>
                <a:sysClr val="windowText" lastClr="000000"/>
              </a:solidFill>
              <a:latin typeface="+mn-lt"/>
              <a:ea typeface="+mn-ea"/>
              <a:cs typeface="+mn-cs"/>
            </a:rPr>
            <a:t>　　却しても差し支えありません。</a:t>
          </a:r>
          <a:endParaRPr lang="en-US" altLang="ja-JP" sz="600" b="0" i="0" u="none" strike="noStrike" spc="0" baseline="0" smtClean="0">
            <a:solidFill>
              <a:sysClr val="windowText" lastClr="000000"/>
            </a:solidFill>
            <a:latin typeface="+mn-lt"/>
            <a:ea typeface="+mn-ea"/>
            <a:cs typeface="+mn-cs"/>
          </a:endParaRPr>
        </a:p>
        <a:p>
          <a:pPr rtl="0">
            <a:lnSpc>
              <a:spcPts val="800"/>
            </a:lnSpc>
          </a:pPr>
          <a:r>
            <a:rPr lang="ja-JP" altLang="en-US" sz="600" b="0" i="0" u="none" strike="noStrike" spc="0" baseline="0" smtClean="0">
              <a:solidFill>
                <a:sysClr val="windowText" lastClr="000000"/>
              </a:solidFill>
              <a:latin typeface="+mn-lt"/>
              <a:ea typeface="+mn-ea"/>
              <a:cs typeface="+mn-cs"/>
            </a:rPr>
            <a:t>３．この契約を解約するときは、私から貴店ならびに年金事務所に口座振替辞退（取消）</a:t>
          </a:r>
        </a:p>
        <a:p>
          <a:pPr rtl="0">
            <a:lnSpc>
              <a:spcPts val="800"/>
            </a:lnSpc>
          </a:pPr>
          <a:r>
            <a:rPr lang="ja-JP" altLang="en-US" sz="600" b="0" i="0" u="none" strike="noStrike" spc="0" baseline="0" smtClean="0">
              <a:solidFill>
                <a:sysClr val="windowText" lastClr="000000"/>
              </a:solidFill>
              <a:latin typeface="+mn-lt"/>
              <a:ea typeface="+mn-ea"/>
              <a:cs typeface="+mn-cs"/>
            </a:rPr>
            <a:t>　　通知書により届け出ます。なお、この届け出がないまま長期間にわたり日本年金機</a:t>
          </a:r>
        </a:p>
        <a:p>
          <a:pPr rtl="0">
            <a:lnSpc>
              <a:spcPts val="800"/>
            </a:lnSpc>
          </a:pPr>
          <a:r>
            <a:rPr lang="ja-JP" altLang="en-US" sz="600" b="0" i="0" u="none" strike="noStrike" spc="0" baseline="0" smtClean="0">
              <a:solidFill>
                <a:sysClr val="windowText" lastClr="000000"/>
              </a:solidFill>
              <a:latin typeface="+mn-lt"/>
              <a:ea typeface="+mn-ea"/>
              <a:cs typeface="+mn-cs"/>
            </a:rPr>
            <a:t>　　構から納付書の送付がない等相当の事由があるときは、特に申し出をしない限り、</a:t>
          </a:r>
        </a:p>
        <a:p>
          <a:pPr rtl="0">
            <a:lnSpc>
              <a:spcPts val="800"/>
            </a:lnSpc>
          </a:pPr>
          <a:r>
            <a:rPr lang="ja-JP" altLang="en-US" sz="600" b="0" i="0" u="none" strike="noStrike" spc="0" baseline="0" smtClean="0">
              <a:solidFill>
                <a:sysClr val="windowText" lastClr="000000"/>
              </a:solidFill>
              <a:latin typeface="+mn-lt"/>
              <a:ea typeface="+mn-ea"/>
              <a:cs typeface="+mn-cs"/>
            </a:rPr>
            <a:t>　　貴店はこの契約が終了したものとして取り扱って差し支えありません。　　　　　</a:t>
          </a:r>
        </a:p>
        <a:p>
          <a:pPr rtl="0">
            <a:lnSpc>
              <a:spcPts val="800"/>
            </a:lnSpc>
          </a:pPr>
          <a:r>
            <a:rPr lang="ja-JP" altLang="en-US" sz="600" b="0" i="0" u="none" strike="noStrike" spc="0" baseline="0" smtClean="0">
              <a:solidFill>
                <a:sysClr val="windowText" lastClr="000000"/>
              </a:solidFill>
              <a:latin typeface="+mn-lt"/>
              <a:ea typeface="+mn-ea"/>
              <a:cs typeface="+mn-cs"/>
            </a:rPr>
            <a:t>４．この預金口座振替について、仮に紛議が生じても、貴店の責めによる場合を除き、</a:t>
          </a:r>
        </a:p>
        <a:p>
          <a:pPr rtl="0">
            <a:lnSpc>
              <a:spcPts val="800"/>
            </a:lnSpc>
          </a:pPr>
          <a:r>
            <a:rPr lang="ja-JP" altLang="en-US" sz="600" b="0" i="0" u="none" strike="noStrike" spc="0" baseline="0" smtClean="0">
              <a:solidFill>
                <a:sysClr val="windowText" lastClr="000000"/>
              </a:solidFill>
              <a:latin typeface="+mn-lt"/>
              <a:ea typeface="+mn-ea"/>
              <a:cs typeface="+mn-cs"/>
            </a:rPr>
            <a:t>　　貴店にはご迷惑をかけません。</a:t>
          </a:r>
          <a:endParaRPr kumimoji="1" lang="ja-JP" altLang="en-US" sz="600" spc="0" baseline="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45</xdr:row>
          <xdr:rowOff>0</xdr:rowOff>
        </xdr:from>
        <xdr:to>
          <xdr:col>68</xdr:col>
          <xdr:colOff>28575</xdr:colOff>
          <xdr:row>50</xdr:row>
          <xdr:rowOff>0</xdr:rowOff>
        </xdr:to>
        <xdr:sp macro="" textlink="">
          <xdr:nvSpPr>
            <xdr:cNvPr id="5126" name="電話番号種別"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51</xdr:row>
          <xdr:rowOff>9525</xdr:rowOff>
        </xdr:from>
        <xdr:to>
          <xdr:col>61</xdr:col>
          <xdr:colOff>9525</xdr:colOff>
          <xdr:row>56</xdr:row>
          <xdr:rowOff>0</xdr:rowOff>
        </xdr:to>
        <xdr:sp macro="" textlink="">
          <xdr:nvSpPr>
            <xdr:cNvPr id="5132" name="ComboBox1"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94</xdr:row>
          <xdr:rowOff>9525</xdr:rowOff>
        </xdr:from>
        <xdr:to>
          <xdr:col>112</xdr:col>
          <xdr:colOff>0</xdr:colOff>
          <xdr:row>99</xdr:row>
          <xdr:rowOff>28575</xdr:rowOff>
        </xdr:to>
        <xdr:sp macro="" textlink="">
          <xdr:nvSpPr>
            <xdr:cNvPr id="5134" name="ComboBox3"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158</xdr:row>
          <xdr:rowOff>9525</xdr:rowOff>
        </xdr:from>
        <xdr:to>
          <xdr:col>61</xdr:col>
          <xdr:colOff>0</xdr:colOff>
          <xdr:row>164</xdr:row>
          <xdr:rowOff>0</xdr:rowOff>
        </xdr:to>
        <xdr:sp macro="" textlink="">
          <xdr:nvSpPr>
            <xdr:cNvPr id="5135" name="ComboBox4"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93</xdr:col>
          <xdr:colOff>9525</xdr:colOff>
          <xdr:row>105</xdr:row>
          <xdr:rowOff>9525</xdr:rowOff>
        </xdr:from>
        <xdr:to>
          <xdr:col>129</xdr:col>
          <xdr:colOff>28575</xdr:colOff>
          <xdr:row>110</xdr:row>
          <xdr:rowOff>9525</xdr:rowOff>
        </xdr:to>
        <xdr:sp macro="" textlink="">
          <xdr:nvSpPr>
            <xdr:cNvPr id="5138" name="ComboBox5"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19050</xdr:colOff>
          <xdr:row>105</xdr:row>
          <xdr:rowOff>9525</xdr:rowOff>
        </xdr:from>
        <xdr:to>
          <xdr:col>192</xdr:col>
          <xdr:colOff>0</xdr:colOff>
          <xdr:row>110</xdr:row>
          <xdr:rowOff>0</xdr:rowOff>
        </xdr:to>
        <xdr:sp macro="" textlink="">
          <xdr:nvSpPr>
            <xdr:cNvPr id="5139" name="ComboBox6"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110</xdr:row>
          <xdr:rowOff>9525</xdr:rowOff>
        </xdr:from>
        <xdr:to>
          <xdr:col>68</xdr:col>
          <xdr:colOff>0</xdr:colOff>
          <xdr:row>115</xdr:row>
          <xdr:rowOff>9525</xdr:rowOff>
        </xdr:to>
        <xdr:sp macro="" textlink="">
          <xdr:nvSpPr>
            <xdr:cNvPr id="5140" name="ComboBox7"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83</xdr:row>
          <xdr:rowOff>9525</xdr:rowOff>
        </xdr:from>
        <xdr:to>
          <xdr:col>63</xdr:col>
          <xdr:colOff>0</xdr:colOff>
          <xdr:row>88</xdr:row>
          <xdr:rowOff>9525</xdr:rowOff>
        </xdr:to>
        <xdr:sp macro="" textlink="">
          <xdr:nvSpPr>
            <xdr:cNvPr id="5146" name="ComboBox8"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36634</xdr:colOff>
      <xdr:row>331</xdr:row>
      <xdr:rowOff>7326</xdr:rowOff>
    </xdr:from>
    <xdr:to>
      <xdr:col>36</xdr:col>
      <xdr:colOff>7324</xdr:colOff>
      <xdr:row>348</xdr:row>
      <xdr:rowOff>0</xdr:rowOff>
    </xdr:to>
    <xdr:sp macro="" textlink="">
      <xdr:nvSpPr>
        <xdr:cNvPr id="4" name="テキスト ボックス 3"/>
        <xdr:cNvSpPr txBox="1"/>
      </xdr:nvSpPr>
      <xdr:spPr>
        <a:xfrm>
          <a:off x="1062403" y="19548230"/>
          <a:ext cx="263767" cy="84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numCol="1" rtlCol="0" anchor="ctr" anchorCtr="0"/>
        <a:lstStyle/>
        <a:p>
          <a:pPr algn="ctr">
            <a:lnSpc>
              <a:spcPts val="800"/>
            </a:lnSpc>
          </a:pPr>
          <a:r>
            <a:rPr kumimoji="1" lang="ja-JP" altLang="en-US" sz="800">
              <a:solidFill>
                <a:sysClr val="windowText" lastClr="000000"/>
              </a:solidFill>
            </a:rPr>
            <a:t>銀行等</a:t>
          </a:r>
          <a:endParaRPr kumimoji="1" lang="en-US" altLang="ja-JP" sz="800">
            <a:solidFill>
              <a:sysClr val="windowText" lastClr="000000"/>
            </a:solidFill>
          </a:endParaRPr>
        </a:p>
        <a:p>
          <a:pPr algn="ctr">
            <a:lnSpc>
              <a:spcPts val="700"/>
            </a:lnSpc>
          </a:pPr>
          <a:r>
            <a:rPr kumimoji="1" lang="ja-JP" altLang="en-US" sz="500" spc="-80" baseline="0">
              <a:solidFill>
                <a:sysClr val="windowText" lastClr="000000"/>
              </a:solidFill>
            </a:rPr>
            <a:t>（ゆうちょ銀行を除く）</a:t>
          </a:r>
        </a:p>
      </xdr:txBody>
    </xdr:sp>
    <xdr:clientData/>
  </xdr:twoCellAnchor>
  <xdr:twoCellAnchor>
    <xdr:from>
      <xdr:col>1</xdr:col>
      <xdr:colOff>29766</xdr:colOff>
      <xdr:row>403</xdr:row>
      <xdr:rowOff>5441</xdr:rowOff>
    </xdr:from>
    <xdr:to>
      <xdr:col>7</xdr:col>
      <xdr:colOff>33137</xdr:colOff>
      <xdr:row>438</xdr:row>
      <xdr:rowOff>46463</xdr:rowOff>
    </xdr:to>
    <xdr:sp macro="" textlink="">
      <xdr:nvSpPr>
        <xdr:cNvPr id="44" name="片側の 2 つの角を丸めた四角形 43"/>
        <xdr:cNvSpPr/>
      </xdr:nvSpPr>
      <xdr:spPr>
        <a:xfrm rot="16200000">
          <a:off x="-681364" y="22182669"/>
          <a:ext cx="1667241" cy="226395"/>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16328</xdr:colOff>
      <xdr:row>403</xdr:row>
      <xdr:rowOff>10886</xdr:rowOff>
    </xdr:from>
    <xdr:to>
      <xdr:col>8</xdr:col>
      <xdr:colOff>5443</xdr:colOff>
      <xdr:row>439</xdr:row>
      <xdr:rowOff>4646</xdr:rowOff>
    </xdr:to>
    <xdr:sp macro="" textlink="">
      <xdr:nvSpPr>
        <xdr:cNvPr id="46" name="テキスト ボックス 45"/>
        <xdr:cNvSpPr txBox="1"/>
      </xdr:nvSpPr>
      <xdr:spPr>
        <a:xfrm>
          <a:off x="25621" y="21467691"/>
          <a:ext cx="249310" cy="166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800" b="1">
              <a:solidFill>
                <a:schemeClr val="bg1"/>
              </a:solidFill>
              <a:latin typeface="ＭＳ Ｐゴシック" panose="020B0600070205080204" pitchFamily="50" charset="-128"/>
              <a:ea typeface="ＭＳ Ｐゴシック" panose="020B0600070205080204" pitchFamily="50" charset="-128"/>
            </a:rPr>
            <a:t>Ｃ．還付金振込方法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21653</xdr:colOff>
      <xdr:row>549</xdr:row>
      <xdr:rowOff>9525</xdr:rowOff>
    </xdr:from>
    <xdr:to>
      <xdr:col>122</xdr:col>
      <xdr:colOff>6758</xdr:colOff>
      <xdr:row>553</xdr:row>
      <xdr:rowOff>19050</xdr:rowOff>
    </xdr:to>
    <xdr:sp macro="" textlink="">
      <xdr:nvSpPr>
        <xdr:cNvPr id="58" name="テキスト ボックス 57"/>
        <xdr:cNvSpPr txBox="1"/>
      </xdr:nvSpPr>
      <xdr:spPr>
        <a:xfrm>
          <a:off x="4307903" y="17308390"/>
          <a:ext cx="241547" cy="2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p>
      </xdr:txBody>
    </xdr:sp>
    <xdr:clientData/>
  </xdr:twoCellAnchor>
  <xdr:twoCellAnchor>
    <xdr:from>
      <xdr:col>129</xdr:col>
      <xdr:colOff>20996</xdr:colOff>
      <xdr:row>549</xdr:row>
      <xdr:rowOff>9525</xdr:rowOff>
    </xdr:from>
    <xdr:to>
      <xdr:col>136</xdr:col>
      <xdr:colOff>7416</xdr:colOff>
      <xdr:row>553</xdr:row>
      <xdr:rowOff>19050</xdr:rowOff>
    </xdr:to>
    <xdr:sp macro="" textlink="">
      <xdr:nvSpPr>
        <xdr:cNvPr id="59" name="テキスト ボックス 58"/>
        <xdr:cNvSpPr txBox="1"/>
      </xdr:nvSpPr>
      <xdr:spPr>
        <a:xfrm>
          <a:off x="4820131" y="17308390"/>
          <a:ext cx="242862" cy="2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143</xdr:col>
      <xdr:colOff>11471</xdr:colOff>
      <xdr:row>549</xdr:row>
      <xdr:rowOff>9525</xdr:rowOff>
    </xdr:from>
    <xdr:to>
      <xdr:col>149</xdr:col>
      <xdr:colOff>33833</xdr:colOff>
      <xdr:row>553</xdr:row>
      <xdr:rowOff>19050</xdr:rowOff>
    </xdr:to>
    <xdr:sp macro="" textlink="">
      <xdr:nvSpPr>
        <xdr:cNvPr id="60" name="テキスト ボックス 59"/>
        <xdr:cNvSpPr txBox="1"/>
      </xdr:nvSpPr>
      <xdr:spPr>
        <a:xfrm>
          <a:off x="5323490" y="17308390"/>
          <a:ext cx="242170" cy="2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p>
      </xdr:txBody>
    </xdr:sp>
    <xdr:clientData/>
  </xdr:twoCellAnchor>
  <xdr:twoCellAnchor>
    <xdr:from>
      <xdr:col>170</xdr:col>
      <xdr:colOff>5952</xdr:colOff>
      <xdr:row>353</xdr:row>
      <xdr:rowOff>5953</xdr:rowOff>
    </xdr:from>
    <xdr:to>
      <xdr:col>199</xdr:col>
      <xdr:colOff>35717</xdr:colOff>
      <xdr:row>376</xdr:row>
      <xdr:rowOff>41671</xdr:rowOff>
    </xdr:to>
    <xdr:sp macro="" textlink="">
      <xdr:nvSpPr>
        <xdr:cNvPr id="12" name="テキスト ボックス 11"/>
        <xdr:cNvSpPr txBox="1"/>
      </xdr:nvSpPr>
      <xdr:spPr>
        <a:xfrm>
          <a:off x="6054327" y="19472672"/>
          <a:ext cx="1065609" cy="117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00" b="1"/>
            <a:t>２枚目に</a:t>
          </a:r>
          <a:endParaRPr kumimoji="1" lang="en-US" altLang="ja-JP" sz="1000" b="1"/>
        </a:p>
        <a:p>
          <a:pPr algn="ctr"/>
          <a:r>
            <a:rPr kumimoji="1" lang="ja-JP" altLang="en-US" sz="1000" b="1"/>
            <a:t>押印してください</a:t>
          </a:r>
        </a:p>
      </xdr:txBody>
    </xdr:sp>
    <xdr:clientData/>
  </xdr:twoCellAnchor>
  <mc:AlternateContent xmlns:mc="http://schemas.openxmlformats.org/markup-compatibility/2006">
    <mc:Choice xmlns:a14="http://schemas.microsoft.com/office/drawing/2010/main" Requires="a14">
      <xdr:twoCellAnchor editAs="oneCell">
        <xdr:from>
          <xdr:col>57</xdr:col>
          <xdr:colOff>28575</xdr:colOff>
          <xdr:row>199</xdr:row>
          <xdr:rowOff>19050</xdr:rowOff>
        </xdr:from>
        <xdr:to>
          <xdr:col>88</xdr:col>
          <xdr:colOff>28575</xdr:colOff>
          <xdr:row>203</xdr:row>
          <xdr:rowOff>28575</xdr:rowOff>
        </xdr:to>
        <xdr:sp macro="" textlink="">
          <xdr:nvSpPr>
            <xdr:cNvPr id="5155" name="ComboBox2" hidden="1">
              <a:extLst>
                <a:ext uri="{63B3BB69-23CF-44E3-9099-C40C66FF867C}">
                  <a14:compatExt spid="_x0000_s5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204</xdr:row>
          <xdr:rowOff>9525</xdr:rowOff>
        </xdr:from>
        <xdr:to>
          <xdr:col>77</xdr:col>
          <xdr:colOff>9525</xdr:colOff>
          <xdr:row>209</xdr:row>
          <xdr:rowOff>9525</xdr:rowOff>
        </xdr:to>
        <xdr:sp macro="" textlink="">
          <xdr:nvSpPr>
            <xdr:cNvPr id="5158" name="ComboBox9"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159</xdr:col>
      <xdr:colOff>29307</xdr:colOff>
      <xdr:row>0</xdr:row>
      <xdr:rowOff>134788</xdr:rowOff>
    </xdr:from>
    <xdr:ext cx="1218467" cy="436712"/>
    <xdr:sp macro="" textlink="">
      <xdr:nvSpPr>
        <xdr:cNvPr id="14" name="テキスト ボックス 13"/>
        <xdr:cNvSpPr txBox="1"/>
      </xdr:nvSpPr>
      <xdr:spPr>
        <a:xfrm>
          <a:off x="6058632" y="134788"/>
          <a:ext cx="1218467" cy="4367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solidFill>
                <a:srgbClr val="FF0000"/>
              </a:solidFill>
            </a:rPr>
            <a:t>入力用</a:t>
          </a:r>
        </a:p>
      </xdr:txBody>
    </xdr:sp>
    <xdr:clientData/>
  </xdr:oneCellAnchor>
  <xdr:oneCellAnchor>
    <xdr:from>
      <xdr:col>200</xdr:col>
      <xdr:colOff>36799</xdr:colOff>
      <xdr:row>590</xdr:row>
      <xdr:rowOff>36633</xdr:rowOff>
    </xdr:from>
    <xdr:ext cx="127792" cy="2016000"/>
    <xdr:sp macro="" textlink="">
      <xdr:nvSpPr>
        <xdr:cNvPr id="21" name="テキスト ボックス 20"/>
        <xdr:cNvSpPr txBox="1"/>
      </xdr:nvSpPr>
      <xdr:spPr>
        <a:xfrm>
          <a:off x="7629585" y="31289519"/>
          <a:ext cx="127792" cy="201600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spAutoFit/>
        </a:bodyPr>
        <a:lstStyle/>
        <a:p>
          <a:r>
            <a:rPr kumimoji="1" lang="ja-JP" altLang="en-US" sz="700"/>
            <a:t>お届け印欄の枠内に押印してください</a:t>
          </a:r>
        </a:p>
      </xdr:txBody>
    </xdr:sp>
    <xdr:clientData/>
  </xdr:oneCellAnchor>
  <xdr:twoCellAnchor>
    <xdr:from>
      <xdr:col>14</xdr:col>
      <xdr:colOff>39502</xdr:colOff>
      <xdr:row>621</xdr:row>
      <xdr:rowOff>47785</xdr:rowOff>
    </xdr:from>
    <xdr:to>
      <xdr:col>23</xdr:col>
      <xdr:colOff>8283</xdr:colOff>
      <xdr:row>635</xdr:row>
      <xdr:rowOff>0</xdr:rowOff>
    </xdr:to>
    <xdr:sp macro="" textlink="">
      <xdr:nvSpPr>
        <xdr:cNvPr id="53" name="テキスト ボックス 52"/>
        <xdr:cNvSpPr txBox="1"/>
      </xdr:nvSpPr>
      <xdr:spPr>
        <a:xfrm>
          <a:off x="552387" y="21903997"/>
          <a:ext cx="298492" cy="67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p>
      </xdr:txBody>
    </xdr:sp>
    <xdr:clientData/>
  </xdr:twoCellAnchor>
  <xdr:twoCellAnchor>
    <xdr:from>
      <xdr:col>28</xdr:col>
      <xdr:colOff>36634</xdr:colOff>
      <xdr:row>576</xdr:row>
      <xdr:rowOff>7326</xdr:rowOff>
    </xdr:from>
    <xdr:to>
      <xdr:col>36</xdr:col>
      <xdr:colOff>7324</xdr:colOff>
      <xdr:row>593</xdr:row>
      <xdr:rowOff>0</xdr:rowOff>
    </xdr:to>
    <xdr:sp macro="" textlink="">
      <xdr:nvSpPr>
        <xdr:cNvPr id="72" name="テキスト ボックス 71"/>
        <xdr:cNvSpPr txBox="1"/>
      </xdr:nvSpPr>
      <xdr:spPr>
        <a:xfrm>
          <a:off x="1062403" y="19548230"/>
          <a:ext cx="263767" cy="84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numCol="1" rtlCol="0" anchor="ctr" anchorCtr="0"/>
        <a:lstStyle/>
        <a:p>
          <a:pPr algn="ctr">
            <a:lnSpc>
              <a:spcPts val="800"/>
            </a:lnSpc>
          </a:pPr>
          <a:r>
            <a:rPr kumimoji="1" lang="ja-JP" altLang="en-US" sz="800">
              <a:solidFill>
                <a:sysClr val="windowText" lastClr="000000"/>
              </a:solidFill>
            </a:rPr>
            <a:t>銀行等</a:t>
          </a:r>
          <a:endParaRPr kumimoji="1" lang="en-US" altLang="ja-JP" sz="800">
            <a:solidFill>
              <a:sysClr val="windowText" lastClr="000000"/>
            </a:solidFill>
          </a:endParaRPr>
        </a:p>
        <a:p>
          <a:pPr algn="ctr">
            <a:lnSpc>
              <a:spcPts val="700"/>
            </a:lnSpc>
          </a:pPr>
          <a:r>
            <a:rPr kumimoji="1" lang="ja-JP" altLang="en-US" sz="500" spc="-80" baseline="0">
              <a:solidFill>
                <a:sysClr val="windowText" lastClr="000000"/>
              </a:solidFill>
            </a:rPr>
            <a:t>（ゆうちょ銀行を除く）</a:t>
          </a:r>
        </a:p>
      </xdr:txBody>
    </xdr:sp>
    <xdr:clientData/>
  </xdr:twoCellAnchor>
  <xdr:twoCellAnchor>
    <xdr:from>
      <xdr:col>2</xdr:col>
      <xdr:colOff>23640</xdr:colOff>
      <xdr:row>570</xdr:row>
      <xdr:rowOff>43962</xdr:rowOff>
    </xdr:from>
    <xdr:to>
      <xdr:col>8</xdr:col>
      <xdr:colOff>0</xdr:colOff>
      <xdr:row>630</xdr:row>
      <xdr:rowOff>7327</xdr:rowOff>
    </xdr:to>
    <xdr:sp macro="" textlink="">
      <xdr:nvSpPr>
        <xdr:cNvPr id="69" name="テキスト ボックス 68"/>
        <xdr:cNvSpPr txBox="1"/>
      </xdr:nvSpPr>
      <xdr:spPr>
        <a:xfrm>
          <a:off x="96909" y="31535077"/>
          <a:ext cx="196168" cy="30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en-US" altLang="ja-JP" sz="800" b="1">
              <a:solidFill>
                <a:schemeClr val="bg1"/>
              </a:solidFill>
              <a:latin typeface="ＭＳ Ｐゴシック" panose="020B0600070205080204" pitchFamily="50" charset="-128"/>
              <a:ea typeface="ＭＳ Ｐゴシック" panose="020B0600070205080204" pitchFamily="50" charset="-128"/>
            </a:rPr>
            <a:t>B</a:t>
          </a:r>
          <a:r>
            <a:rPr kumimoji="1" lang="ja-JP" altLang="en-US" sz="800" b="1">
              <a:solidFill>
                <a:schemeClr val="bg1"/>
              </a:solidFill>
              <a:latin typeface="ＭＳ Ｐゴシック" panose="020B0600070205080204" pitchFamily="50" charset="-128"/>
              <a:ea typeface="ＭＳ Ｐゴシック" panose="020B0600070205080204" pitchFamily="50" charset="-128"/>
            </a:rPr>
            <a:t>指定預金口座／振替方法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29766</xdr:colOff>
      <xdr:row>545</xdr:row>
      <xdr:rowOff>32657</xdr:rowOff>
    </xdr:from>
    <xdr:to>
      <xdr:col>7</xdr:col>
      <xdr:colOff>30358</xdr:colOff>
      <xdr:row>559</xdr:row>
      <xdr:rowOff>46854</xdr:rowOff>
    </xdr:to>
    <xdr:grpSp>
      <xdr:nvGrpSpPr>
        <xdr:cNvPr id="61" name="グループ化 60"/>
        <xdr:cNvGrpSpPr/>
      </xdr:nvGrpSpPr>
      <xdr:grpSpPr>
        <a:xfrm>
          <a:off x="39291" y="29712557"/>
          <a:ext cx="229192" cy="680947"/>
          <a:chOff x="49413" y="17294509"/>
          <a:chExt cx="229192" cy="699997"/>
        </a:xfrm>
      </xdr:grpSpPr>
      <xdr:sp macro="" textlink="">
        <xdr:nvSpPr>
          <xdr:cNvPr id="63" name="片側の 2 つの角を丸めた四角形 62"/>
          <xdr:cNvSpPr/>
        </xdr:nvSpPr>
        <xdr:spPr>
          <a:xfrm rot="16200000">
            <a:off x="-171367" y="17544534"/>
            <a:ext cx="670752" cy="229192"/>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600" b="1" baseline="30000">
              <a:solidFill>
                <a:schemeClr val="tx1"/>
              </a:solidFill>
            </a:endParaRPr>
          </a:p>
        </xdr:txBody>
      </xdr:sp>
      <xdr:sp macro="" textlink="">
        <xdr:nvSpPr>
          <xdr:cNvPr id="64" name="テキスト ボックス 63"/>
          <xdr:cNvSpPr txBox="1"/>
        </xdr:nvSpPr>
        <xdr:spPr>
          <a:xfrm>
            <a:off x="79884" y="17294509"/>
            <a:ext cx="174255" cy="696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noAutofit/>
          </a:bodyPr>
          <a:lstStyle/>
          <a:p>
            <a:r>
              <a:rPr kumimoji="1" lang="ja-JP" altLang="en-US" sz="700" b="1" spc="20" baseline="0">
                <a:solidFill>
                  <a:schemeClr val="bg1"/>
                </a:solidFill>
                <a:latin typeface="ＭＳ Ｐゴシック" panose="020B0600070205080204" pitchFamily="50" charset="-128"/>
                <a:ea typeface="ＭＳ Ｐゴシック" panose="020B0600070205080204" pitchFamily="50" charset="-128"/>
              </a:rPr>
              <a:t>Ａ．被保険者</a:t>
            </a:r>
            <a:endParaRPr kumimoji="1" lang="ja-JP" altLang="en-US" sz="600" b="1" spc="20" baseline="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xdr:col>
      <xdr:colOff>29766</xdr:colOff>
      <xdr:row>570</xdr:row>
      <xdr:rowOff>43541</xdr:rowOff>
    </xdr:from>
    <xdr:to>
      <xdr:col>8</xdr:col>
      <xdr:colOff>11905</xdr:colOff>
      <xdr:row>634</xdr:row>
      <xdr:rowOff>45416</xdr:rowOff>
    </xdr:to>
    <xdr:grpSp>
      <xdr:nvGrpSpPr>
        <xdr:cNvPr id="68" name="グループ化 67"/>
        <xdr:cNvGrpSpPr/>
      </xdr:nvGrpSpPr>
      <xdr:grpSpPr>
        <a:xfrm>
          <a:off x="39291" y="30914066"/>
          <a:ext cx="248839" cy="3145125"/>
          <a:chOff x="40652" y="18531057"/>
          <a:chExt cx="248839" cy="3234932"/>
        </a:xfrm>
      </xdr:grpSpPr>
      <xdr:sp macro="" textlink="">
        <xdr:nvSpPr>
          <xdr:cNvPr id="70" name="片側の 2 つの角を丸めた四角形 69"/>
          <xdr:cNvSpPr/>
        </xdr:nvSpPr>
        <xdr:spPr>
          <a:xfrm rot="16200000">
            <a:off x="-1446138" y="20041247"/>
            <a:ext cx="3220293" cy="229191"/>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73" name="テキスト ボックス 72"/>
          <xdr:cNvSpPr txBox="1"/>
        </xdr:nvSpPr>
        <xdr:spPr>
          <a:xfrm>
            <a:off x="40652" y="18531057"/>
            <a:ext cx="248839" cy="321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800" b="1">
                <a:solidFill>
                  <a:schemeClr val="bg1"/>
                </a:solidFill>
                <a:latin typeface="ＭＳ Ｐゴシック" panose="020B0600070205080204" pitchFamily="50" charset="-128"/>
                <a:ea typeface="ＭＳ Ｐゴシック" panose="020B0600070205080204" pitchFamily="50" charset="-128"/>
              </a:rPr>
              <a:t>Ｂ．指定預金口座／振替方法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177</xdr:col>
      <xdr:colOff>19049</xdr:colOff>
      <xdr:row>886</xdr:row>
      <xdr:rowOff>38100</xdr:rowOff>
    </xdr:from>
    <xdr:to>
      <xdr:col>203</xdr:col>
      <xdr:colOff>28574</xdr:colOff>
      <xdr:row>893</xdr:row>
      <xdr:rowOff>0</xdr:rowOff>
    </xdr:to>
    <xdr:sp macro="" textlink="">
      <xdr:nvSpPr>
        <xdr:cNvPr id="9" name="正方形/長方形 8"/>
        <xdr:cNvSpPr/>
      </xdr:nvSpPr>
      <xdr:spPr>
        <a:xfrm>
          <a:off x="6734174" y="47224950"/>
          <a:ext cx="1000125" cy="29527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2410 </a:t>
          </a:r>
          <a:r>
            <a:rPr kumimoji="1" lang="ja-JP" altLang="en-US" sz="900" baseline="0">
              <a:solidFill>
                <a:sysClr val="windowText" lastClr="000000"/>
              </a:solidFill>
            </a:rPr>
            <a:t> </a:t>
          </a:r>
          <a:r>
            <a:rPr kumimoji="1" lang="en-US" altLang="ja-JP" sz="900">
              <a:solidFill>
                <a:sysClr val="windowText" lastClr="000000"/>
              </a:solidFill>
            </a:rPr>
            <a:t>1016 </a:t>
          </a:r>
          <a:r>
            <a:rPr kumimoji="1" lang="ja-JP" altLang="en-US" sz="900" baseline="0">
              <a:solidFill>
                <a:sysClr val="windowText" lastClr="000000"/>
              </a:solidFill>
            </a:rPr>
            <a:t> </a:t>
          </a:r>
          <a:r>
            <a:rPr kumimoji="1" lang="en-US" altLang="ja-JP" sz="900" baseline="0">
              <a:solidFill>
                <a:sysClr val="windowText" lastClr="000000"/>
              </a:solidFill>
            </a:rPr>
            <a:t>011</a:t>
          </a:r>
          <a:r>
            <a:rPr kumimoji="1" lang="ja-JP" altLang="en-US" sz="900">
              <a:solidFill>
                <a:sysClr val="windowText" lastClr="000000"/>
              </a:solidFill>
            </a:rPr>
            <a:t>　</a:t>
          </a:r>
        </a:p>
      </xdr:txBody>
    </xdr:sp>
    <xdr:clientData/>
  </xdr:twoCellAnchor>
  <xdr:twoCellAnchor editAs="oneCell">
    <xdr:from>
      <xdr:col>0</xdr:col>
      <xdr:colOff>0</xdr:colOff>
      <xdr:row>721</xdr:row>
      <xdr:rowOff>0</xdr:rowOff>
    </xdr:from>
    <xdr:to>
      <xdr:col>203</xdr:col>
      <xdr:colOff>38099</xdr:colOff>
      <xdr:row>895</xdr:row>
      <xdr:rowOff>36601</xdr:rowOff>
    </xdr:to>
    <xdr:pic>
      <xdr:nvPicPr>
        <xdr:cNvPr id="57" name="図 5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82"/>
        <a:stretch/>
      </xdr:blipFill>
      <xdr:spPr bwMode="auto">
        <a:xfrm>
          <a:off x="0" y="38261925"/>
          <a:ext cx="7743824" cy="1045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1402</xdr:colOff>
      <xdr:row>377</xdr:row>
      <xdr:rowOff>19209</xdr:rowOff>
    </xdr:from>
    <xdr:to>
      <xdr:col>22</xdr:col>
      <xdr:colOff>34925</xdr:colOff>
      <xdr:row>390</xdr:row>
      <xdr:rowOff>19049</xdr:rowOff>
    </xdr:to>
    <xdr:sp macro="" textlink="">
      <xdr:nvSpPr>
        <xdr:cNvPr id="65" name="テキスト ボックス 64" hidden="1"/>
        <xdr:cNvSpPr txBox="1"/>
      </xdr:nvSpPr>
      <xdr:spPr>
        <a:xfrm>
          <a:off x="544327" y="20812284"/>
          <a:ext cx="300223" cy="6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78</xdr:col>
      <xdr:colOff>9525</xdr:colOff>
      <xdr:row>377</xdr:row>
      <xdr:rowOff>9685</xdr:rowOff>
    </xdr:from>
    <xdr:to>
      <xdr:col>85</xdr:col>
      <xdr:colOff>747</xdr:colOff>
      <xdr:row>390</xdr:row>
      <xdr:rowOff>15921</xdr:rowOff>
    </xdr:to>
    <xdr:sp macro="" textlink="">
      <xdr:nvSpPr>
        <xdr:cNvPr id="66" name="テキスト ボックス 65" hidden="1"/>
        <xdr:cNvSpPr txBox="1"/>
      </xdr:nvSpPr>
      <xdr:spPr>
        <a:xfrm>
          <a:off x="2952750" y="20802760"/>
          <a:ext cx="257922"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３</a:t>
          </a:r>
        </a:p>
      </xdr:txBody>
    </xdr:sp>
    <xdr:clientData/>
  </xdr:twoCellAnchor>
  <xdr:twoCellAnchor>
    <xdr:from>
      <xdr:col>48</xdr:col>
      <xdr:colOff>1382</xdr:colOff>
      <xdr:row>376</xdr:row>
      <xdr:rowOff>41457</xdr:rowOff>
    </xdr:from>
    <xdr:to>
      <xdr:col>55</xdr:col>
      <xdr:colOff>3175</xdr:colOff>
      <xdr:row>390</xdr:row>
      <xdr:rowOff>68</xdr:rowOff>
    </xdr:to>
    <xdr:sp macro="" textlink="">
      <xdr:nvSpPr>
        <xdr:cNvPr id="67" name="テキスト ボックス 66" hidden="1"/>
        <xdr:cNvSpPr txBox="1"/>
      </xdr:nvSpPr>
      <xdr:spPr>
        <a:xfrm>
          <a:off x="1801607" y="20786907"/>
          <a:ext cx="268493"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２</a:t>
          </a:r>
        </a:p>
      </xdr:txBody>
    </xdr:sp>
    <xdr:clientData/>
  </xdr:twoCellAnchor>
  <xdr:twoCellAnchor>
    <xdr:from>
      <xdr:col>109</xdr:col>
      <xdr:colOff>8752</xdr:colOff>
      <xdr:row>377</xdr:row>
      <xdr:rowOff>25560</xdr:rowOff>
    </xdr:from>
    <xdr:to>
      <xdr:col>116</xdr:col>
      <xdr:colOff>31750</xdr:colOff>
      <xdr:row>390</xdr:row>
      <xdr:rowOff>25446</xdr:rowOff>
    </xdr:to>
    <xdr:sp macro="" textlink="">
      <xdr:nvSpPr>
        <xdr:cNvPr id="71" name="テキスト ボックス 70" hidden="1"/>
        <xdr:cNvSpPr txBox="1"/>
      </xdr:nvSpPr>
      <xdr:spPr>
        <a:xfrm>
          <a:off x="4133077" y="20818635"/>
          <a:ext cx="289698"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４</a:t>
          </a:r>
        </a:p>
      </xdr:txBody>
    </xdr:sp>
    <xdr:clientData/>
  </xdr:twoCellAnchor>
  <xdr:twoCellAnchor>
    <xdr:from>
      <xdr:col>139</xdr:col>
      <xdr:colOff>8240</xdr:colOff>
      <xdr:row>377</xdr:row>
      <xdr:rowOff>12860</xdr:rowOff>
    </xdr:from>
    <xdr:to>
      <xdr:col>145</xdr:col>
      <xdr:colOff>28575</xdr:colOff>
      <xdr:row>390</xdr:row>
      <xdr:rowOff>12746</xdr:rowOff>
    </xdr:to>
    <xdr:sp macro="" textlink="">
      <xdr:nvSpPr>
        <xdr:cNvPr id="74" name="テキスト ボックス 73" hidden="1"/>
        <xdr:cNvSpPr txBox="1"/>
      </xdr:nvSpPr>
      <xdr:spPr>
        <a:xfrm>
          <a:off x="5275565" y="20805935"/>
          <a:ext cx="24893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５</a:t>
          </a:r>
        </a:p>
      </xdr:txBody>
    </xdr:sp>
    <xdr:clientData/>
  </xdr:twoCellAnchor>
  <xdr:twoCellAnchor>
    <xdr:from>
      <xdr:col>170</xdr:col>
      <xdr:colOff>11415</xdr:colOff>
      <xdr:row>377</xdr:row>
      <xdr:rowOff>6510</xdr:rowOff>
    </xdr:from>
    <xdr:to>
      <xdr:col>176</xdr:col>
      <xdr:colOff>31750</xdr:colOff>
      <xdr:row>390</xdr:row>
      <xdr:rowOff>6396</xdr:rowOff>
    </xdr:to>
    <xdr:sp macro="" textlink="">
      <xdr:nvSpPr>
        <xdr:cNvPr id="75" name="テキスト ボックス 74"/>
        <xdr:cNvSpPr txBox="1"/>
      </xdr:nvSpPr>
      <xdr:spPr>
        <a:xfrm>
          <a:off x="6459840" y="20799585"/>
          <a:ext cx="24893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６</a:t>
          </a:r>
        </a:p>
      </xdr:txBody>
    </xdr:sp>
    <xdr:clientData/>
  </xdr:twoCellAnchor>
  <xdr:twoCellAnchor>
    <xdr:from>
      <xdr:col>15</xdr:col>
      <xdr:colOff>1402</xdr:colOff>
      <xdr:row>622</xdr:row>
      <xdr:rowOff>159</xdr:rowOff>
    </xdr:from>
    <xdr:to>
      <xdr:col>22</xdr:col>
      <xdr:colOff>34925</xdr:colOff>
      <xdr:row>634</xdr:row>
      <xdr:rowOff>47624</xdr:rowOff>
    </xdr:to>
    <xdr:sp macro="" textlink="">
      <xdr:nvSpPr>
        <xdr:cNvPr id="76" name="テキスト ボックス 75"/>
        <xdr:cNvSpPr txBox="1"/>
      </xdr:nvSpPr>
      <xdr:spPr>
        <a:xfrm>
          <a:off x="544327" y="32375634"/>
          <a:ext cx="300223" cy="6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78</xdr:col>
      <xdr:colOff>9525</xdr:colOff>
      <xdr:row>621</xdr:row>
      <xdr:rowOff>38258</xdr:rowOff>
    </xdr:from>
    <xdr:to>
      <xdr:col>85</xdr:col>
      <xdr:colOff>747</xdr:colOff>
      <xdr:row>634</xdr:row>
      <xdr:rowOff>44494</xdr:rowOff>
    </xdr:to>
    <xdr:sp macro="" textlink="">
      <xdr:nvSpPr>
        <xdr:cNvPr id="77" name="テキスト ボックス 76"/>
        <xdr:cNvSpPr txBox="1"/>
      </xdr:nvSpPr>
      <xdr:spPr>
        <a:xfrm>
          <a:off x="2952750" y="32366108"/>
          <a:ext cx="257922"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３</a:t>
          </a:r>
        </a:p>
      </xdr:txBody>
    </xdr:sp>
    <xdr:clientData/>
  </xdr:twoCellAnchor>
  <xdr:twoCellAnchor>
    <xdr:from>
      <xdr:col>109</xdr:col>
      <xdr:colOff>8752</xdr:colOff>
      <xdr:row>625</xdr:row>
      <xdr:rowOff>12</xdr:rowOff>
    </xdr:from>
    <xdr:to>
      <xdr:col>116</xdr:col>
      <xdr:colOff>31750</xdr:colOff>
      <xdr:row>633</xdr:row>
      <xdr:rowOff>3369</xdr:rowOff>
    </xdr:to>
    <xdr:sp macro="" textlink="">
      <xdr:nvSpPr>
        <xdr:cNvPr id="78" name="テキスト ボックス 77"/>
        <xdr:cNvSpPr txBox="1"/>
      </xdr:nvSpPr>
      <xdr:spPr>
        <a:xfrm>
          <a:off x="4133077" y="32518362"/>
          <a:ext cx="289698" cy="38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４</a:t>
          </a:r>
        </a:p>
      </xdr:txBody>
    </xdr:sp>
    <xdr:clientData/>
  </xdr:twoCellAnchor>
  <xdr:twoCellAnchor>
    <xdr:from>
      <xdr:col>139</xdr:col>
      <xdr:colOff>8240</xdr:colOff>
      <xdr:row>624</xdr:row>
      <xdr:rowOff>15719</xdr:rowOff>
    </xdr:from>
    <xdr:to>
      <xdr:col>145</xdr:col>
      <xdr:colOff>28575</xdr:colOff>
      <xdr:row>633</xdr:row>
      <xdr:rowOff>9887</xdr:rowOff>
    </xdr:to>
    <xdr:sp macro="" textlink="">
      <xdr:nvSpPr>
        <xdr:cNvPr id="79" name="テキスト ボックス 78"/>
        <xdr:cNvSpPr txBox="1"/>
      </xdr:nvSpPr>
      <xdr:spPr>
        <a:xfrm>
          <a:off x="5275565" y="32486444"/>
          <a:ext cx="248935" cy="42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５</a:t>
          </a:r>
        </a:p>
      </xdr:txBody>
    </xdr:sp>
    <xdr:clientData/>
  </xdr:twoCellAnchor>
  <xdr:twoCellAnchor>
    <xdr:from>
      <xdr:col>170</xdr:col>
      <xdr:colOff>11415</xdr:colOff>
      <xdr:row>624</xdr:row>
      <xdr:rowOff>9369</xdr:rowOff>
    </xdr:from>
    <xdr:to>
      <xdr:col>176</xdr:col>
      <xdr:colOff>31750</xdr:colOff>
      <xdr:row>633</xdr:row>
      <xdr:rowOff>3537</xdr:rowOff>
    </xdr:to>
    <xdr:sp macro="" textlink="">
      <xdr:nvSpPr>
        <xdr:cNvPr id="80" name="テキスト ボックス 79"/>
        <xdr:cNvSpPr txBox="1"/>
      </xdr:nvSpPr>
      <xdr:spPr>
        <a:xfrm>
          <a:off x="6459840" y="32480094"/>
          <a:ext cx="248935" cy="42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６</a:t>
          </a:r>
        </a:p>
      </xdr:txBody>
    </xdr:sp>
    <xdr:clientData/>
  </xdr:twoCellAnchor>
  <xdr:twoCellAnchor>
    <xdr:from>
      <xdr:col>48</xdr:col>
      <xdr:colOff>9531</xdr:colOff>
      <xdr:row>622</xdr:row>
      <xdr:rowOff>4921</xdr:rowOff>
    </xdr:from>
    <xdr:to>
      <xdr:col>55</xdr:col>
      <xdr:colOff>753</xdr:colOff>
      <xdr:row>635</xdr:row>
      <xdr:rowOff>11157</xdr:rowOff>
    </xdr:to>
    <xdr:sp macro="" textlink="">
      <xdr:nvSpPr>
        <xdr:cNvPr id="81" name="テキスト ボックス 80"/>
        <xdr:cNvSpPr txBox="1"/>
      </xdr:nvSpPr>
      <xdr:spPr>
        <a:xfrm>
          <a:off x="1809756" y="32380396"/>
          <a:ext cx="257922"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２</a:t>
          </a:r>
        </a:p>
      </xdr:txBody>
    </xdr:sp>
    <xdr:clientData/>
  </xdr:twoCellAnchor>
  <xdr:twoCellAnchor>
    <xdr:from>
      <xdr:col>41</xdr:col>
      <xdr:colOff>19050</xdr:colOff>
      <xdr:row>425</xdr:row>
      <xdr:rowOff>0</xdr:rowOff>
    </xdr:from>
    <xdr:to>
      <xdr:col>45</xdr:col>
      <xdr:colOff>10650</xdr:colOff>
      <xdr:row>428</xdr:row>
      <xdr:rowOff>1125</xdr:rowOff>
    </xdr:to>
    <xdr:sp macro="" textlink="">
      <xdr:nvSpPr>
        <xdr:cNvPr id="91" name="楕円 90"/>
        <xdr:cNvSpPr/>
      </xdr:nvSpPr>
      <xdr:spPr>
        <a:xfrm>
          <a:off x="1552575" y="23879175"/>
          <a:ext cx="144000" cy="144000"/>
        </a:xfrm>
        <a:prstGeom prst="ellipse">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lientData/>
  </xdr:twoCellAnchor>
  <xdr:twoCellAnchor editAs="oneCell">
    <xdr:from>
      <xdr:col>133</xdr:col>
      <xdr:colOff>14284</xdr:colOff>
      <xdr:row>479</xdr:row>
      <xdr:rowOff>38099</xdr:rowOff>
    </xdr:from>
    <xdr:to>
      <xdr:col>197</xdr:col>
      <xdr:colOff>33333</xdr:colOff>
      <xdr:row>491</xdr:row>
      <xdr:rowOff>1409</xdr:rowOff>
    </xdr:to>
    <xdr:pic>
      <xdr:nvPicPr>
        <xdr:cNvPr id="98" name="図 9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7523" t="188" r="856" b="93785"/>
        <a:stretch/>
      </xdr:blipFill>
      <xdr:spPr bwMode="auto">
        <a:xfrm>
          <a:off x="5053009" y="26498549"/>
          <a:ext cx="2457449" cy="66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7.emf"/><Relationship Id="rId3" Type="http://schemas.openxmlformats.org/officeDocument/2006/relationships/vmlDrawing" Target="../drawings/vmlDrawing1.vml"/><Relationship Id="rId21" Type="http://schemas.openxmlformats.org/officeDocument/2006/relationships/control" Target="../activeX/activeX10.xml"/><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comments" Target="../comments1.xml"/><Relationship Id="rId10" Type="http://schemas.openxmlformats.org/officeDocument/2006/relationships/image" Target="../media/image3.emf"/><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5.emf"/><Relationship Id="rId22" Type="http://schemas.openxmlformats.org/officeDocument/2006/relationships/image" Target="../media/image9.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3.emf"/><Relationship Id="rId18" Type="http://schemas.openxmlformats.org/officeDocument/2006/relationships/control" Target="../activeX/activeX18.xml"/><Relationship Id="rId3" Type="http://schemas.openxmlformats.org/officeDocument/2006/relationships/vmlDrawing" Target="../drawings/vmlDrawing2.vml"/><Relationship Id="rId21" Type="http://schemas.openxmlformats.org/officeDocument/2006/relationships/control" Target="../activeX/activeX20.xml"/><Relationship Id="rId7" Type="http://schemas.openxmlformats.org/officeDocument/2006/relationships/image" Target="../media/image10.emf"/><Relationship Id="rId12" Type="http://schemas.openxmlformats.org/officeDocument/2006/relationships/control" Target="../activeX/activeX1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17.xml"/><Relationship Id="rId20" Type="http://schemas.openxmlformats.org/officeDocument/2006/relationships/control" Target="../activeX/activeX19.xml"/><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image" Target="../media/image12.emf"/><Relationship Id="rId5" Type="http://schemas.openxmlformats.org/officeDocument/2006/relationships/image" Target="../media/image1.emf"/><Relationship Id="rId15" Type="http://schemas.openxmlformats.org/officeDocument/2006/relationships/image" Target="../media/image14.emf"/><Relationship Id="rId10" Type="http://schemas.openxmlformats.org/officeDocument/2006/relationships/control" Target="../activeX/activeX14.xml"/><Relationship Id="rId19" Type="http://schemas.openxmlformats.org/officeDocument/2006/relationships/image" Target="../media/image16.emf"/><Relationship Id="rId4" Type="http://schemas.openxmlformats.org/officeDocument/2006/relationships/control" Target="../activeX/activeX11.xml"/><Relationship Id="rId9" Type="http://schemas.openxmlformats.org/officeDocument/2006/relationships/image" Target="../media/image11.emf"/><Relationship Id="rId14" Type="http://schemas.openxmlformats.org/officeDocument/2006/relationships/control" Target="../activeX/activeX16.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IA255"/>
  <sheetViews>
    <sheetView showGridLines="0" topLeftCell="A138" zoomScaleNormal="100" zoomScaleSheetLayoutView="100" zoomScalePageLayoutView="160" workbookViewId="0">
      <selection activeCell="DT304" sqref="DT304"/>
    </sheetView>
  </sheetViews>
  <sheetFormatPr defaultColWidth="0.5" defaultRowHeight="3.75" customHeight="1"/>
  <cols>
    <col min="1" max="2" width="0.125" style="1" customWidth="1"/>
    <col min="3" max="10" width="0.5" style="1"/>
    <col min="11" max="11" width="0.5" style="258"/>
    <col min="12" max="14" width="0.5" style="1"/>
    <col min="15" max="15" width="0.5" style="1" customWidth="1"/>
    <col min="16" max="16" width="0.5" style="1"/>
    <col min="17" max="20" width="0.5" style="1" customWidth="1"/>
    <col min="21" max="34" width="0.5" style="1"/>
    <col min="35" max="35" width="0.5" style="1" customWidth="1"/>
    <col min="36" max="83" width="0.5" style="1"/>
    <col min="84" max="84" width="0.5" style="1" customWidth="1"/>
    <col min="85" max="134" width="0.5" style="1"/>
    <col min="135" max="135" width="0.625" style="1" customWidth="1"/>
    <col min="136" max="152" width="0.5" style="1"/>
    <col min="153" max="153" width="0.5" style="1" customWidth="1"/>
    <col min="154" max="194" width="0.5" style="1"/>
    <col min="195" max="196" width="0.5" style="258"/>
    <col min="197" max="201" width="0.5" style="1"/>
    <col min="202" max="202" width="0.5" style="1" customWidth="1"/>
    <col min="203" max="205" width="0.5" style="1"/>
    <col min="206" max="206" width="0.5" style="1" customWidth="1"/>
    <col min="207" max="16384" width="0.5" style="1"/>
  </cols>
  <sheetData>
    <row r="1" spans="1:207" ht="45" customHeight="1">
      <c r="A1" s="243"/>
      <c r="B1" s="243"/>
      <c r="C1" s="293" t="s">
        <v>170</v>
      </c>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row>
    <row r="2" spans="1:207" s="258" customFormat="1" ht="3.75" hidden="1" customHeight="1">
      <c r="B2" s="283"/>
      <c r="F2" s="294" t="s">
        <v>121</v>
      </c>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4"/>
      <c r="EL2" s="294"/>
      <c r="EM2" s="294"/>
      <c r="EN2" s="294"/>
      <c r="EO2" s="294"/>
      <c r="EP2" s="294"/>
      <c r="EQ2" s="294"/>
      <c r="ER2" s="294"/>
      <c r="ES2" s="294"/>
      <c r="ET2" s="294"/>
      <c r="EU2" s="294"/>
      <c r="EV2" s="294"/>
      <c r="EW2" s="294"/>
      <c r="EX2" s="294"/>
      <c r="EY2" s="294"/>
      <c r="EZ2" s="294"/>
      <c r="FA2" s="294"/>
      <c r="FB2" s="294"/>
      <c r="FC2" s="294"/>
      <c r="FD2" s="294"/>
      <c r="FE2" s="294"/>
      <c r="FF2" s="294"/>
      <c r="FG2" s="294"/>
      <c r="FH2" s="294"/>
      <c r="FI2" s="294"/>
      <c r="FJ2" s="294"/>
      <c r="FK2" s="294"/>
      <c r="FL2" s="294"/>
      <c r="FM2" s="294"/>
      <c r="FN2" s="294"/>
      <c r="FO2" s="294"/>
      <c r="FP2" s="294"/>
      <c r="FQ2" s="294"/>
      <c r="FR2" s="294"/>
      <c r="FS2" s="294"/>
      <c r="FT2" s="294"/>
      <c r="FU2" s="294"/>
      <c r="FV2" s="294"/>
      <c r="FW2" s="294"/>
      <c r="FX2" s="294"/>
      <c r="FY2" s="294"/>
      <c r="FZ2" s="294"/>
      <c r="GA2" s="294"/>
      <c r="GB2" s="294"/>
      <c r="GC2" s="294"/>
      <c r="GD2" s="294"/>
      <c r="GE2" s="294"/>
      <c r="GF2" s="294"/>
      <c r="GG2" s="294"/>
      <c r="GH2" s="294"/>
      <c r="GI2" s="294"/>
      <c r="GJ2" s="294"/>
      <c r="GK2" s="294"/>
      <c r="GL2" s="294"/>
      <c r="GM2" s="294"/>
      <c r="GN2" s="294"/>
      <c r="GO2" s="294"/>
      <c r="GP2" s="294"/>
      <c r="GQ2" s="294"/>
      <c r="GR2" s="294"/>
      <c r="GS2" s="294"/>
      <c r="GT2" s="294"/>
      <c r="GU2" s="294"/>
      <c r="GV2" s="294"/>
      <c r="GW2" s="294"/>
      <c r="GX2" s="294"/>
      <c r="GY2" s="294"/>
    </row>
    <row r="3" spans="1:207" ht="3.75" hidden="1" customHeight="1">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row>
    <row r="4" spans="1:207" ht="3.75" hidden="1" customHeight="1">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row>
    <row r="5" spans="1:207" ht="3.75" hidden="1" customHeight="1">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294"/>
      <c r="EB5" s="294"/>
      <c r="EC5" s="294"/>
      <c r="ED5" s="294"/>
      <c r="EE5" s="294"/>
      <c r="EF5" s="294"/>
      <c r="EG5" s="294"/>
      <c r="EH5" s="294"/>
      <c r="EI5" s="294"/>
      <c r="EJ5" s="294"/>
      <c r="EK5" s="294"/>
      <c r="EL5" s="294"/>
      <c r="EM5" s="294"/>
      <c r="EN5" s="294"/>
      <c r="EO5" s="294"/>
      <c r="EP5" s="294"/>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c r="GY5" s="294"/>
    </row>
    <row r="6" spans="1:207" ht="3.75" hidden="1" customHeight="1">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row>
    <row r="7" spans="1:207" ht="3.75" hidden="1" customHeight="1" thickBot="1">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row>
    <row r="8" spans="1:207" ht="3.75" hidden="1" customHeight="1" thickTop="1">
      <c r="F8" s="166"/>
      <c r="G8" s="166"/>
      <c r="H8" s="295"/>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7"/>
      <c r="AI8" s="304" t="s">
        <v>111</v>
      </c>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166"/>
      <c r="BX8" s="305"/>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7"/>
      <c r="CY8" s="304" t="s">
        <v>112</v>
      </c>
      <c r="CZ8" s="304"/>
      <c r="DA8" s="304"/>
      <c r="DB8" s="304"/>
      <c r="DC8" s="304"/>
      <c r="DD8" s="304"/>
      <c r="DE8" s="304"/>
      <c r="DF8" s="304"/>
      <c r="DG8" s="304"/>
      <c r="DH8" s="304"/>
      <c r="DI8" s="304"/>
      <c r="DJ8" s="304"/>
      <c r="DK8" s="304"/>
      <c r="DL8" s="304"/>
      <c r="DM8" s="304"/>
      <c r="DN8" s="304"/>
      <c r="DO8" s="304"/>
      <c r="DP8" s="304"/>
      <c r="DQ8" s="304"/>
      <c r="DR8" s="304"/>
      <c r="DS8" s="304"/>
      <c r="DT8" s="304"/>
      <c r="DU8" s="304"/>
      <c r="DV8" s="304"/>
      <c r="DW8" s="304"/>
      <c r="DX8" s="304"/>
      <c r="DY8" s="304"/>
      <c r="DZ8" s="304"/>
      <c r="EA8" s="304"/>
      <c r="EB8" s="304"/>
      <c r="EC8" s="304"/>
      <c r="ED8" s="94"/>
      <c r="EE8" s="94"/>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94"/>
      <c r="FR8" s="166"/>
      <c r="FS8" s="166"/>
      <c r="FT8" s="166"/>
      <c r="FU8" s="166"/>
      <c r="FV8" s="166"/>
      <c r="FW8" s="166"/>
      <c r="FX8" s="166"/>
      <c r="FY8" s="166"/>
      <c r="FZ8" s="166"/>
      <c r="GA8" s="166"/>
      <c r="GB8" s="166"/>
      <c r="GC8" s="167"/>
      <c r="GD8" s="167"/>
      <c r="GE8" s="167"/>
      <c r="GF8" s="167"/>
      <c r="GG8" s="167"/>
      <c r="GH8" s="167"/>
      <c r="GI8" s="167"/>
      <c r="GJ8" s="167"/>
      <c r="GK8" s="167"/>
      <c r="GL8" s="167"/>
      <c r="GM8" s="167"/>
      <c r="GN8" s="167"/>
      <c r="GO8" s="167"/>
      <c r="GP8" s="167"/>
      <c r="GQ8" s="167"/>
      <c r="GR8" s="167"/>
      <c r="GS8" s="167"/>
      <c r="GT8" s="167"/>
      <c r="GU8" s="167"/>
      <c r="GV8" s="167"/>
      <c r="GW8" s="167"/>
      <c r="GX8" s="167"/>
      <c r="GY8" s="167"/>
    </row>
    <row r="9" spans="1:207" ht="3.75" hidden="1" customHeight="1">
      <c r="F9" s="166"/>
      <c r="G9" s="166"/>
      <c r="H9" s="298"/>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300"/>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166"/>
      <c r="BX9" s="308"/>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10"/>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94"/>
      <c r="EE9" s="94"/>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94"/>
      <c r="FR9" s="166"/>
      <c r="FS9" s="166"/>
      <c r="FT9" s="166"/>
      <c r="FU9" s="166"/>
      <c r="FV9" s="166"/>
      <c r="FW9" s="166"/>
      <c r="FX9" s="166"/>
      <c r="FY9" s="166"/>
      <c r="FZ9" s="166"/>
      <c r="GA9" s="166"/>
      <c r="GB9" s="166"/>
      <c r="GC9" s="167"/>
      <c r="GD9" s="167"/>
      <c r="GE9" s="167"/>
      <c r="GF9" s="167"/>
      <c r="GG9" s="167"/>
      <c r="GH9" s="167"/>
      <c r="GI9" s="167"/>
      <c r="GJ9" s="167"/>
      <c r="GK9" s="167"/>
      <c r="GL9" s="167"/>
      <c r="GM9" s="167"/>
      <c r="GN9" s="167"/>
      <c r="GO9" s="167"/>
      <c r="GP9" s="167"/>
      <c r="GQ9" s="167"/>
      <c r="GR9" s="167"/>
      <c r="GS9" s="167"/>
      <c r="GT9" s="167"/>
      <c r="GU9" s="167"/>
      <c r="GV9" s="167"/>
      <c r="GW9" s="167"/>
      <c r="GX9" s="167"/>
      <c r="GY9" s="167"/>
    </row>
    <row r="10" spans="1:207" ht="3.75" hidden="1" customHeight="1">
      <c r="F10" s="166"/>
      <c r="G10" s="166"/>
      <c r="H10" s="298"/>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166"/>
      <c r="BX10" s="308"/>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10"/>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94"/>
      <c r="EE10" s="94"/>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94"/>
      <c r="FR10" s="166"/>
      <c r="FS10" s="166"/>
      <c r="FT10" s="166"/>
      <c r="FU10" s="166"/>
      <c r="FV10" s="166"/>
      <c r="FW10" s="166"/>
      <c r="FX10" s="166"/>
      <c r="FY10" s="166"/>
      <c r="FZ10" s="166"/>
      <c r="GA10" s="166"/>
      <c r="GB10" s="166"/>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row>
    <row r="11" spans="1:207" ht="3.75" hidden="1" customHeight="1" thickBot="1">
      <c r="F11" s="166"/>
      <c r="G11" s="166"/>
      <c r="H11" s="301"/>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3"/>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166"/>
      <c r="BX11" s="311"/>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3"/>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94"/>
      <c r="EE11" s="94"/>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94"/>
      <c r="FR11" s="166"/>
      <c r="FS11" s="166"/>
      <c r="FT11" s="166"/>
      <c r="FU11" s="166"/>
      <c r="FV11" s="166"/>
      <c r="FW11" s="166"/>
      <c r="FX11" s="166"/>
      <c r="FY11" s="166"/>
      <c r="FZ11" s="166"/>
      <c r="GA11" s="166"/>
      <c r="GB11" s="166"/>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row>
    <row r="12" spans="1:207" ht="3.75" customHeight="1" thickBot="1">
      <c r="F12" s="166"/>
      <c r="G12" s="166"/>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166"/>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94"/>
      <c r="EE12" s="94"/>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94"/>
      <c r="FR12" s="166"/>
      <c r="FS12" s="166"/>
      <c r="FT12" s="166"/>
      <c r="FU12" s="166"/>
      <c r="FV12" s="166"/>
      <c r="FW12" s="166"/>
      <c r="FX12" s="166"/>
      <c r="FY12" s="166"/>
      <c r="FZ12" s="166"/>
      <c r="GA12" s="166"/>
      <c r="GB12" s="166"/>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row>
    <row r="13" spans="1:207" ht="3.75" customHeight="1">
      <c r="C13" s="340" t="s">
        <v>47</v>
      </c>
      <c r="D13" s="341"/>
      <c r="E13" s="341"/>
      <c r="F13" s="341"/>
      <c r="G13" s="341"/>
      <c r="H13" s="342"/>
    </row>
    <row r="14" spans="1:207" ht="3.75" customHeight="1">
      <c r="C14" s="343"/>
      <c r="D14" s="344"/>
      <c r="E14" s="344"/>
      <c r="F14" s="344"/>
      <c r="G14" s="344"/>
      <c r="H14" s="345"/>
      <c r="I14" s="349" t="s">
        <v>172</v>
      </c>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0"/>
      <c r="DK14" s="350"/>
      <c r="DL14" s="350"/>
      <c r="DM14" s="350"/>
      <c r="DN14" s="350"/>
      <c r="DO14" s="350"/>
      <c r="DP14" s="350"/>
      <c r="DQ14" s="350"/>
      <c r="DR14" s="350"/>
      <c r="DS14" s="350"/>
      <c r="DT14" s="350"/>
      <c r="DU14" s="350"/>
      <c r="DV14" s="350"/>
      <c r="DW14" s="350"/>
      <c r="DX14" s="350"/>
      <c r="DY14" s="350"/>
      <c r="DZ14" s="350"/>
      <c r="EA14" s="350"/>
      <c r="EB14" s="350"/>
      <c r="EC14" s="350"/>
      <c r="ED14" s="350"/>
      <c r="EE14" s="350"/>
      <c r="EF14" s="350"/>
      <c r="EG14" s="350"/>
      <c r="EH14" s="350"/>
      <c r="EI14" s="350"/>
      <c r="EJ14" s="350"/>
      <c r="EK14" s="350"/>
      <c r="EL14" s="350"/>
      <c r="EM14" s="350"/>
      <c r="EN14" s="350"/>
      <c r="EO14" s="350"/>
      <c r="EP14" s="350"/>
      <c r="EQ14" s="350"/>
      <c r="ER14" s="350"/>
      <c r="ES14" s="350"/>
      <c r="ET14" s="350"/>
      <c r="EU14" s="350"/>
      <c r="EV14" s="350"/>
      <c r="EW14" s="350"/>
      <c r="EX14" s="350"/>
      <c r="EY14" s="350"/>
      <c r="EZ14" s="350"/>
      <c r="FA14" s="350"/>
      <c r="FB14" s="350"/>
      <c r="FC14" s="350"/>
      <c r="FD14" s="350"/>
      <c r="FE14" s="350"/>
      <c r="FF14" s="350"/>
      <c r="FG14" s="350"/>
      <c r="FH14" s="350"/>
      <c r="FI14" s="350"/>
      <c r="FJ14" s="350"/>
      <c r="FK14" s="350"/>
      <c r="FL14" s="350"/>
      <c r="FM14" s="350"/>
      <c r="FN14" s="350"/>
      <c r="FO14" s="350"/>
      <c r="FP14" s="350"/>
      <c r="FQ14" s="350"/>
      <c r="FR14" s="350"/>
      <c r="FS14" s="350"/>
      <c r="FT14" s="350"/>
      <c r="FU14" s="350"/>
      <c r="FV14" s="350"/>
      <c r="FW14" s="350"/>
      <c r="FX14" s="350"/>
      <c r="FY14" s="350"/>
      <c r="FZ14" s="350"/>
      <c r="GA14" s="350"/>
      <c r="GB14" s="350"/>
      <c r="GC14" s="350"/>
      <c r="GD14" s="350"/>
      <c r="GE14" s="350"/>
      <c r="GF14" s="350"/>
      <c r="GG14" s="350"/>
      <c r="GH14" s="350"/>
      <c r="GI14" s="350"/>
      <c r="GJ14" s="350"/>
      <c r="GK14" s="350"/>
      <c r="GL14" s="350"/>
      <c r="GM14" s="350"/>
      <c r="GN14" s="350"/>
      <c r="GO14" s="350"/>
      <c r="GP14" s="350"/>
      <c r="GQ14" s="350"/>
      <c r="GR14" s="350"/>
      <c r="GS14" s="350"/>
      <c r="GT14" s="350"/>
      <c r="GU14" s="350"/>
      <c r="GV14" s="350"/>
      <c r="GW14" s="350"/>
      <c r="GX14" s="350"/>
      <c r="GY14" s="263"/>
    </row>
    <row r="15" spans="1:207" ht="3.75" customHeight="1">
      <c r="C15" s="343"/>
      <c r="D15" s="344"/>
      <c r="E15" s="344"/>
      <c r="F15" s="344"/>
      <c r="G15" s="344"/>
      <c r="H15" s="345"/>
      <c r="I15" s="349"/>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263"/>
    </row>
    <row r="16" spans="1:207" ht="3.75" customHeight="1">
      <c r="C16" s="343"/>
      <c r="D16" s="344"/>
      <c r="E16" s="344"/>
      <c r="F16" s="344"/>
      <c r="G16" s="344"/>
      <c r="H16" s="345"/>
      <c r="I16" s="349"/>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263"/>
    </row>
    <row r="17" spans="1:235" ht="3.75" customHeight="1">
      <c r="A17" s="258"/>
      <c r="B17" s="283"/>
      <c r="C17" s="343"/>
      <c r="D17" s="344"/>
      <c r="E17" s="344"/>
      <c r="F17" s="344"/>
      <c r="G17" s="344"/>
      <c r="H17" s="345"/>
      <c r="I17" s="349"/>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263"/>
    </row>
    <row r="18" spans="1:235" ht="3.75" customHeight="1" thickBot="1">
      <c r="A18" s="258"/>
      <c r="B18" s="283"/>
      <c r="C18" s="346"/>
      <c r="D18" s="347"/>
      <c r="E18" s="347"/>
      <c r="F18" s="347"/>
      <c r="G18" s="347"/>
      <c r="H18" s="348"/>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row>
    <row r="19" spans="1:235" ht="3.75" customHeight="1">
      <c r="E19" s="258"/>
      <c r="F19" s="258"/>
      <c r="G19" s="258"/>
      <c r="H19" s="258"/>
      <c r="I19" s="330" t="s">
        <v>55</v>
      </c>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99"/>
      <c r="AN19" s="351" t="s">
        <v>13</v>
      </c>
      <c r="AO19" s="351"/>
      <c r="AP19" s="351"/>
      <c r="AQ19" s="351"/>
      <c r="AR19" s="351"/>
      <c r="AS19" s="351"/>
      <c r="AT19" s="351"/>
      <c r="AU19" s="351"/>
      <c r="AV19" s="351"/>
      <c r="AW19" s="351"/>
      <c r="AX19" s="351"/>
      <c r="AY19" s="351"/>
      <c r="AZ19" s="351"/>
      <c r="BA19" s="100"/>
      <c r="BB19" s="352" t="s">
        <v>228</v>
      </c>
      <c r="BC19" s="353"/>
      <c r="BD19" s="353"/>
      <c r="BE19" s="353"/>
      <c r="BF19" s="353"/>
      <c r="BG19" s="353"/>
      <c r="BH19" s="353"/>
      <c r="BI19" s="353"/>
      <c r="BJ19" s="353"/>
      <c r="BK19" s="354"/>
      <c r="BL19" s="361" t="s">
        <v>0</v>
      </c>
      <c r="BM19" s="361"/>
      <c r="BN19" s="361"/>
      <c r="BO19" s="361"/>
      <c r="BP19" s="361"/>
      <c r="BQ19" s="361"/>
      <c r="BR19" s="352" t="s">
        <v>228</v>
      </c>
      <c r="BS19" s="362"/>
      <c r="BT19" s="362"/>
      <c r="BU19" s="362"/>
      <c r="BV19" s="362"/>
      <c r="BW19" s="362"/>
      <c r="BX19" s="362"/>
      <c r="BY19" s="362"/>
      <c r="BZ19" s="362"/>
      <c r="CA19" s="363"/>
      <c r="CB19" s="361" t="s">
        <v>44</v>
      </c>
      <c r="CC19" s="361"/>
      <c r="CD19" s="361"/>
      <c r="CE19" s="361"/>
      <c r="CF19" s="361"/>
      <c r="CG19" s="361"/>
      <c r="CH19" s="352" t="s">
        <v>228</v>
      </c>
      <c r="CI19" s="353"/>
      <c r="CJ19" s="353"/>
      <c r="CK19" s="353"/>
      <c r="CL19" s="353"/>
      <c r="CM19" s="353"/>
      <c r="CN19" s="353"/>
      <c r="CO19" s="353"/>
      <c r="CP19" s="353"/>
      <c r="CQ19" s="354"/>
      <c r="CR19" s="361" t="s">
        <v>45</v>
      </c>
      <c r="CS19" s="361"/>
      <c r="CT19" s="361"/>
      <c r="CU19" s="361"/>
      <c r="CV19" s="361"/>
      <c r="CW19" s="361"/>
      <c r="CX19" s="101"/>
      <c r="CY19" s="101"/>
      <c r="CZ19" s="101"/>
      <c r="DA19" s="101"/>
      <c r="DB19" s="100"/>
      <c r="DC19" s="100"/>
      <c r="DD19" s="100"/>
      <c r="DE19" s="97"/>
      <c r="DF19" s="97"/>
      <c r="DG19" s="97"/>
      <c r="DH19" s="97"/>
      <c r="DI19" s="97"/>
      <c r="DJ19" s="97"/>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97"/>
      <c r="FY19" s="97"/>
      <c r="FZ19" s="100"/>
      <c r="GA19" s="100"/>
      <c r="GB19" s="100"/>
      <c r="GC19" s="100"/>
      <c r="GD19" s="100"/>
      <c r="GE19" s="100"/>
      <c r="GF19" s="100"/>
      <c r="GG19" s="100"/>
      <c r="GH19" s="100"/>
      <c r="GI19" s="100"/>
      <c r="GJ19" s="100"/>
      <c r="GK19" s="100"/>
      <c r="GL19" s="100"/>
      <c r="GO19" s="258"/>
      <c r="GP19" s="7"/>
      <c r="GQ19" s="7"/>
      <c r="GR19" s="7"/>
      <c r="GS19" s="7"/>
      <c r="GT19" s="7"/>
      <c r="GU19" s="7"/>
      <c r="GV19" s="7"/>
      <c r="GW19" s="74"/>
      <c r="GX19" s="74"/>
      <c r="GY19" s="74"/>
      <c r="GZ19" s="74"/>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row>
    <row r="20" spans="1:235" ht="3.75" customHeight="1">
      <c r="E20" s="258"/>
      <c r="F20" s="258"/>
      <c r="G20" s="258"/>
      <c r="H20" s="258"/>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99"/>
      <c r="AN20" s="351"/>
      <c r="AO20" s="351"/>
      <c r="AP20" s="351"/>
      <c r="AQ20" s="351"/>
      <c r="AR20" s="351"/>
      <c r="AS20" s="351"/>
      <c r="AT20" s="351"/>
      <c r="AU20" s="351"/>
      <c r="AV20" s="351"/>
      <c r="AW20" s="351"/>
      <c r="AX20" s="351"/>
      <c r="AY20" s="351"/>
      <c r="AZ20" s="351"/>
      <c r="BA20" s="103"/>
      <c r="BB20" s="355"/>
      <c r="BC20" s="356"/>
      <c r="BD20" s="356"/>
      <c r="BE20" s="356"/>
      <c r="BF20" s="356"/>
      <c r="BG20" s="356"/>
      <c r="BH20" s="356"/>
      <c r="BI20" s="356"/>
      <c r="BJ20" s="356"/>
      <c r="BK20" s="357"/>
      <c r="BL20" s="361"/>
      <c r="BM20" s="361"/>
      <c r="BN20" s="361"/>
      <c r="BO20" s="361"/>
      <c r="BP20" s="361"/>
      <c r="BQ20" s="361"/>
      <c r="BR20" s="364"/>
      <c r="BS20" s="365"/>
      <c r="BT20" s="365"/>
      <c r="BU20" s="365"/>
      <c r="BV20" s="365"/>
      <c r="BW20" s="365"/>
      <c r="BX20" s="365"/>
      <c r="BY20" s="365"/>
      <c r="BZ20" s="365"/>
      <c r="CA20" s="366"/>
      <c r="CB20" s="361"/>
      <c r="CC20" s="361"/>
      <c r="CD20" s="361"/>
      <c r="CE20" s="361"/>
      <c r="CF20" s="361"/>
      <c r="CG20" s="361"/>
      <c r="CH20" s="355"/>
      <c r="CI20" s="356"/>
      <c r="CJ20" s="356"/>
      <c r="CK20" s="356"/>
      <c r="CL20" s="356"/>
      <c r="CM20" s="356"/>
      <c r="CN20" s="356"/>
      <c r="CO20" s="356"/>
      <c r="CP20" s="356"/>
      <c r="CQ20" s="357"/>
      <c r="CR20" s="361"/>
      <c r="CS20" s="361"/>
      <c r="CT20" s="361"/>
      <c r="CU20" s="361"/>
      <c r="CV20" s="361"/>
      <c r="CW20" s="361"/>
      <c r="CX20" s="101"/>
      <c r="CY20" s="101"/>
      <c r="CZ20" s="101"/>
      <c r="DA20" s="101"/>
      <c r="DB20" s="100"/>
      <c r="DC20" s="100"/>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97"/>
      <c r="FY20" s="97"/>
      <c r="FZ20" s="100"/>
      <c r="GA20" s="100"/>
      <c r="GB20" s="100"/>
      <c r="GC20" s="100"/>
      <c r="GD20" s="100"/>
      <c r="GE20" s="100"/>
      <c r="GF20" s="100"/>
      <c r="GG20" s="100"/>
      <c r="GH20" s="100"/>
      <c r="GI20" s="100"/>
      <c r="GJ20" s="100"/>
      <c r="GK20" s="100"/>
      <c r="GL20" s="100"/>
      <c r="GO20" s="258"/>
      <c r="GP20" s="7"/>
      <c r="GQ20" s="7"/>
      <c r="GR20" s="7"/>
      <c r="GS20" s="7"/>
      <c r="GT20" s="7"/>
      <c r="GU20" s="7"/>
      <c r="GV20" s="7"/>
      <c r="GW20" s="74"/>
      <c r="GX20" s="74"/>
      <c r="GY20" s="74"/>
      <c r="GZ20" s="74"/>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row>
    <row r="21" spans="1:235" ht="3.75" customHeight="1">
      <c r="E21" s="258"/>
      <c r="F21" s="258"/>
      <c r="G21" s="258"/>
      <c r="H21" s="258"/>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99"/>
      <c r="AN21" s="351"/>
      <c r="AO21" s="351"/>
      <c r="AP21" s="351"/>
      <c r="AQ21" s="351"/>
      <c r="AR21" s="351"/>
      <c r="AS21" s="351"/>
      <c r="AT21" s="351"/>
      <c r="AU21" s="351"/>
      <c r="AV21" s="351"/>
      <c r="AW21" s="351"/>
      <c r="AX21" s="351"/>
      <c r="AY21" s="351"/>
      <c r="AZ21" s="351"/>
      <c r="BA21" s="103"/>
      <c r="BB21" s="355"/>
      <c r="BC21" s="356"/>
      <c r="BD21" s="356"/>
      <c r="BE21" s="356"/>
      <c r="BF21" s="356"/>
      <c r="BG21" s="356"/>
      <c r="BH21" s="356"/>
      <c r="BI21" s="356"/>
      <c r="BJ21" s="356"/>
      <c r="BK21" s="357"/>
      <c r="BL21" s="361"/>
      <c r="BM21" s="361"/>
      <c r="BN21" s="361"/>
      <c r="BO21" s="361"/>
      <c r="BP21" s="361"/>
      <c r="BQ21" s="361"/>
      <c r="BR21" s="364"/>
      <c r="BS21" s="365"/>
      <c r="BT21" s="365"/>
      <c r="BU21" s="365"/>
      <c r="BV21" s="365"/>
      <c r="BW21" s="365"/>
      <c r="BX21" s="365"/>
      <c r="BY21" s="365"/>
      <c r="BZ21" s="365"/>
      <c r="CA21" s="366"/>
      <c r="CB21" s="361"/>
      <c r="CC21" s="361"/>
      <c r="CD21" s="361"/>
      <c r="CE21" s="361"/>
      <c r="CF21" s="361"/>
      <c r="CG21" s="361"/>
      <c r="CH21" s="355"/>
      <c r="CI21" s="356"/>
      <c r="CJ21" s="356"/>
      <c r="CK21" s="356"/>
      <c r="CL21" s="356"/>
      <c r="CM21" s="356"/>
      <c r="CN21" s="356"/>
      <c r="CO21" s="356"/>
      <c r="CP21" s="356"/>
      <c r="CQ21" s="357"/>
      <c r="CR21" s="361"/>
      <c r="CS21" s="361"/>
      <c r="CT21" s="361"/>
      <c r="CU21" s="361"/>
      <c r="CV21" s="361"/>
      <c r="CW21" s="361"/>
      <c r="CX21" s="101"/>
      <c r="CY21" s="101"/>
      <c r="CZ21" s="101"/>
      <c r="DA21" s="101"/>
      <c r="DB21" s="100"/>
      <c r="DC21" s="100"/>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97"/>
      <c r="FY21" s="97"/>
      <c r="FZ21" s="100"/>
      <c r="GA21" s="100"/>
      <c r="GB21" s="100"/>
      <c r="GC21" s="100"/>
      <c r="GD21" s="100"/>
      <c r="GE21" s="100"/>
      <c r="GF21" s="100"/>
      <c r="GG21" s="100"/>
      <c r="GH21" s="100"/>
      <c r="GI21" s="100"/>
      <c r="GJ21" s="100"/>
      <c r="GK21" s="100"/>
      <c r="GL21" s="100"/>
      <c r="GO21" s="258"/>
      <c r="GP21" s="7"/>
      <c r="GQ21" s="7"/>
      <c r="GR21" s="7"/>
      <c r="GS21" s="7"/>
      <c r="GT21" s="7"/>
      <c r="GU21" s="7"/>
      <c r="GV21" s="7"/>
      <c r="GW21" s="74"/>
      <c r="GX21" s="74"/>
      <c r="GY21" s="74"/>
      <c r="GZ21" s="74"/>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row>
    <row r="22" spans="1:235" ht="3.75" customHeight="1">
      <c r="E22" s="258"/>
      <c r="F22" s="258"/>
      <c r="G22" s="258"/>
      <c r="H22" s="258"/>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99"/>
      <c r="AN22" s="351"/>
      <c r="AO22" s="351"/>
      <c r="AP22" s="351"/>
      <c r="AQ22" s="351"/>
      <c r="AR22" s="351"/>
      <c r="AS22" s="351"/>
      <c r="AT22" s="351"/>
      <c r="AU22" s="351"/>
      <c r="AV22" s="351"/>
      <c r="AW22" s="351"/>
      <c r="AX22" s="351"/>
      <c r="AY22" s="351"/>
      <c r="AZ22" s="351"/>
      <c r="BA22" s="103"/>
      <c r="BB22" s="355"/>
      <c r="BC22" s="356"/>
      <c r="BD22" s="356"/>
      <c r="BE22" s="356"/>
      <c r="BF22" s="356"/>
      <c r="BG22" s="356"/>
      <c r="BH22" s="356"/>
      <c r="BI22" s="356"/>
      <c r="BJ22" s="356"/>
      <c r="BK22" s="357"/>
      <c r="BL22" s="361"/>
      <c r="BM22" s="361"/>
      <c r="BN22" s="361"/>
      <c r="BO22" s="361"/>
      <c r="BP22" s="361"/>
      <c r="BQ22" s="361"/>
      <c r="BR22" s="364"/>
      <c r="BS22" s="365"/>
      <c r="BT22" s="365"/>
      <c r="BU22" s="365"/>
      <c r="BV22" s="365"/>
      <c r="BW22" s="365"/>
      <c r="BX22" s="365"/>
      <c r="BY22" s="365"/>
      <c r="BZ22" s="365"/>
      <c r="CA22" s="366"/>
      <c r="CB22" s="361"/>
      <c r="CC22" s="361"/>
      <c r="CD22" s="361"/>
      <c r="CE22" s="361"/>
      <c r="CF22" s="361"/>
      <c r="CG22" s="361"/>
      <c r="CH22" s="355"/>
      <c r="CI22" s="356"/>
      <c r="CJ22" s="356"/>
      <c r="CK22" s="356"/>
      <c r="CL22" s="356"/>
      <c r="CM22" s="356"/>
      <c r="CN22" s="356"/>
      <c r="CO22" s="356"/>
      <c r="CP22" s="356"/>
      <c r="CQ22" s="357"/>
      <c r="CR22" s="361"/>
      <c r="CS22" s="361"/>
      <c r="CT22" s="361"/>
      <c r="CU22" s="361"/>
      <c r="CV22" s="361"/>
      <c r="CW22" s="361"/>
      <c r="CX22" s="101"/>
      <c r="CY22" s="101"/>
      <c r="CZ22" s="101"/>
      <c r="DA22" s="101"/>
      <c r="DB22" s="100"/>
      <c r="DC22" s="100"/>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97"/>
      <c r="FY22" s="97"/>
      <c r="FZ22" s="100"/>
      <c r="GA22" s="100"/>
      <c r="GB22" s="100"/>
      <c r="GC22" s="100"/>
      <c r="GD22" s="100"/>
      <c r="GE22" s="100"/>
      <c r="GF22" s="100"/>
      <c r="GG22" s="100"/>
      <c r="GH22" s="100"/>
      <c r="GI22" s="100"/>
      <c r="GJ22" s="100"/>
      <c r="GK22" s="100"/>
      <c r="GL22" s="100"/>
      <c r="GO22" s="258"/>
      <c r="GP22" s="7"/>
      <c r="GQ22" s="7"/>
      <c r="GR22" s="7"/>
      <c r="GS22" s="7"/>
      <c r="GT22" s="7"/>
      <c r="GU22" s="7"/>
      <c r="GV22" s="7"/>
      <c r="GW22" s="74"/>
      <c r="GX22" s="74"/>
      <c r="GY22" s="74"/>
      <c r="GZ22" s="74"/>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row>
    <row r="23" spans="1:235" ht="3.75" customHeight="1">
      <c r="E23" s="258"/>
      <c r="F23" s="258"/>
      <c r="G23" s="258"/>
      <c r="H23" s="258"/>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99"/>
      <c r="AN23" s="351"/>
      <c r="AO23" s="351"/>
      <c r="AP23" s="351"/>
      <c r="AQ23" s="351"/>
      <c r="AR23" s="351"/>
      <c r="AS23" s="351"/>
      <c r="AT23" s="351"/>
      <c r="AU23" s="351"/>
      <c r="AV23" s="351"/>
      <c r="AW23" s="351"/>
      <c r="AX23" s="351"/>
      <c r="AY23" s="351"/>
      <c r="AZ23" s="351"/>
      <c r="BA23" s="103"/>
      <c r="BB23" s="358"/>
      <c r="BC23" s="359"/>
      <c r="BD23" s="359"/>
      <c r="BE23" s="359"/>
      <c r="BF23" s="359"/>
      <c r="BG23" s="359"/>
      <c r="BH23" s="359"/>
      <c r="BI23" s="359"/>
      <c r="BJ23" s="359"/>
      <c r="BK23" s="360"/>
      <c r="BL23" s="361"/>
      <c r="BM23" s="361"/>
      <c r="BN23" s="361"/>
      <c r="BO23" s="361"/>
      <c r="BP23" s="361"/>
      <c r="BQ23" s="361"/>
      <c r="BR23" s="367"/>
      <c r="BS23" s="368"/>
      <c r="BT23" s="368"/>
      <c r="BU23" s="368"/>
      <c r="BV23" s="368"/>
      <c r="BW23" s="368"/>
      <c r="BX23" s="368"/>
      <c r="BY23" s="368"/>
      <c r="BZ23" s="368"/>
      <c r="CA23" s="369"/>
      <c r="CB23" s="361"/>
      <c r="CC23" s="361"/>
      <c r="CD23" s="361"/>
      <c r="CE23" s="361"/>
      <c r="CF23" s="361"/>
      <c r="CG23" s="361"/>
      <c r="CH23" s="358"/>
      <c r="CI23" s="359"/>
      <c r="CJ23" s="359"/>
      <c r="CK23" s="359"/>
      <c r="CL23" s="359"/>
      <c r="CM23" s="359"/>
      <c r="CN23" s="359"/>
      <c r="CO23" s="359"/>
      <c r="CP23" s="359"/>
      <c r="CQ23" s="360"/>
      <c r="CR23" s="361"/>
      <c r="CS23" s="361"/>
      <c r="CT23" s="361"/>
      <c r="CU23" s="361"/>
      <c r="CV23" s="361"/>
      <c r="CW23" s="361"/>
      <c r="CX23" s="101"/>
      <c r="CY23" s="101"/>
      <c r="CZ23" s="101"/>
      <c r="DA23" s="101"/>
      <c r="DB23" s="101"/>
      <c r="DC23" s="101"/>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245"/>
      <c r="EW23" s="245"/>
      <c r="EX23" s="245"/>
      <c r="EY23" s="245"/>
      <c r="EZ23" s="245"/>
      <c r="FA23" s="245"/>
      <c r="FB23" s="245"/>
      <c r="FC23" s="245"/>
      <c r="FD23" s="245"/>
      <c r="FE23" s="245"/>
      <c r="FF23" s="245"/>
      <c r="FG23" s="245"/>
      <c r="FH23" s="245"/>
      <c r="FI23" s="100"/>
      <c r="FJ23" s="100"/>
      <c r="FK23" s="100"/>
      <c r="FL23" s="100"/>
      <c r="FM23" s="100"/>
      <c r="FN23" s="100"/>
      <c r="FO23" s="100"/>
      <c r="FP23" s="100"/>
      <c r="FQ23" s="100"/>
      <c r="FR23" s="100"/>
      <c r="FS23" s="100"/>
      <c r="FT23" s="100"/>
      <c r="FU23" s="100"/>
      <c r="FV23" s="100"/>
      <c r="FW23" s="100"/>
      <c r="FX23" s="97"/>
      <c r="FY23" s="97"/>
      <c r="FZ23" s="100"/>
      <c r="GA23" s="100"/>
      <c r="GB23" s="100"/>
      <c r="GC23" s="100"/>
      <c r="GD23" s="100"/>
      <c r="GE23" s="100"/>
      <c r="GF23" s="100"/>
      <c r="GG23" s="100"/>
      <c r="GH23" s="100"/>
      <c r="GI23" s="100"/>
      <c r="GJ23" s="100"/>
      <c r="GK23" s="100"/>
      <c r="GL23" s="100"/>
      <c r="GO23" s="258"/>
      <c r="GP23" s="7"/>
      <c r="GQ23" s="7"/>
      <c r="GR23" s="7"/>
      <c r="GS23" s="7"/>
      <c r="GT23" s="7"/>
      <c r="GU23" s="7"/>
      <c r="GV23" s="7"/>
      <c r="GW23" s="74"/>
      <c r="GX23" s="74"/>
      <c r="GY23" s="74"/>
      <c r="GZ23" s="74"/>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row>
    <row r="24" spans="1:235" ht="3.75" customHeight="1">
      <c r="A24" s="258"/>
      <c r="B24" s="283"/>
      <c r="C24" s="258"/>
      <c r="D24" s="7"/>
      <c r="E24" s="258"/>
      <c r="F24" s="258"/>
      <c r="G24" s="258"/>
      <c r="H24" s="258"/>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99"/>
      <c r="AN24" s="100"/>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c r="EA24" s="245"/>
      <c r="EB24" s="245"/>
      <c r="EC24" s="245"/>
      <c r="ED24" s="245"/>
      <c r="EE24" s="245"/>
      <c r="EF24" s="245"/>
      <c r="EG24" s="245"/>
      <c r="EH24" s="245"/>
      <c r="EI24" s="245"/>
      <c r="EJ24" s="245"/>
      <c r="EK24" s="245"/>
      <c r="EL24" s="245"/>
      <c r="EM24" s="245"/>
      <c r="EN24" s="245"/>
      <c r="EO24" s="245"/>
      <c r="EP24" s="245"/>
      <c r="EQ24" s="245"/>
      <c r="ER24" s="245"/>
      <c r="ES24" s="245"/>
      <c r="ET24" s="245"/>
      <c r="EU24" s="245"/>
      <c r="EV24" s="100"/>
      <c r="EW24" s="100"/>
      <c r="EX24" s="100"/>
      <c r="EY24" s="100"/>
      <c r="EZ24" s="100"/>
      <c r="FA24" s="100"/>
      <c r="FB24" s="97"/>
      <c r="FC24" s="97"/>
      <c r="FD24" s="97"/>
      <c r="FE24" s="97"/>
      <c r="FF24" s="97"/>
      <c r="FG24" s="97"/>
      <c r="FH24" s="97"/>
      <c r="FI24" s="97"/>
      <c r="FJ24" s="97"/>
      <c r="FK24" s="97"/>
      <c r="FL24" s="97"/>
      <c r="FM24" s="97"/>
      <c r="FN24" s="97"/>
      <c r="FO24" s="97"/>
      <c r="FP24" s="97"/>
      <c r="FQ24" s="97"/>
      <c r="FR24" s="105"/>
      <c r="FS24" s="105"/>
      <c r="FT24" s="100"/>
      <c r="FU24" s="100"/>
      <c r="FV24" s="100"/>
      <c r="FW24" s="100"/>
      <c r="FX24" s="100"/>
      <c r="FY24" s="100"/>
      <c r="FZ24" s="100"/>
      <c r="GA24" s="100"/>
      <c r="GB24" s="100"/>
      <c r="GC24" s="100"/>
      <c r="GD24" s="100"/>
      <c r="GE24" s="100"/>
      <c r="GF24" s="100"/>
      <c r="GG24" s="100"/>
      <c r="GH24" s="100"/>
      <c r="GI24" s="100"/>
      <c r="GJ24" s="105"/>
      <c r="GK24" s="105"/>
      <c r="GL24" s="105"/>
      <c r="GM24" s="255"/>
      <c r="GN24" s="255"/>
      <c r="GO24" s="255"/>
      <c r="GP24" s="255"/>
      <c r="GQ24" s="255"/>
      <c r="GR24" s="255"/>
      <c r="GS24" s="255"/>
      <c r="GT24" s="255"/>
      <c r="GU24" s="255"/>
      <c r="GV24" s="255"/>
      <c r="GW24" s="75"/>
      <c r="GX24" s="75"/>
      <c r="GY24" s="75"/>
      <c r="GZ24" s="75"/>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row>
    <row r="25" spans="1:235" ht="3.75" customHeight="1">
      <c r="A25" s="258"/>
      <c r="B25" s="283"/>
      <c r="C25" s="258"/>
      <c r="D25" s="7"/>
      <c r="E25" s="258"/>
      <c r="F25" s="258"/>
      <c r="G25" s="258"/>
      <c r="H25" s="258"/>
      <c r="I25" s="314" t="s">
        <v>56</v>
      </c>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97"/>
      <c r="AN25" s="315" t="s">
        <v>178</v>
      </c>
      <c r="AO25" s="316"/>
      <c r="AP25" s="316"/>
      <c r="AQ25" s="316"/>
      <c r="AR25" s="316"/>
      <c r="AS25" s="316"/>
      <c r="AT25" s="316"/>
      <c r="AU25" s="316"/>
      <c r="AV25" s="316"/>
      <c r="AW25" s="316"/>
      <c r="AX25" s="316"/>
      <c r="AY25" s="316"/>
      <c r="AZ25" s="316"/>
      <c r="BA25" s="317"/>
      <c r="BB25" s="324" t="s">
        <v>2</v>
      </c>
      <c r="BC25" s="325"/>
      <c r="BD25" s="325"/>
      <c r="BE25" s="326"/>
      <c r="BF25" s="315" t="s">
        <v>179</v>
      </c>
      <c r="BG25" s="316"/>
      <c r="BH25" s="316"/>
      <c r="BI25" s="316"/>
      <c r="BJ25" s="316"/>
      <c r="BK25" s="316"/>
      <c r="BL25" s="316"/>
      <c r="BM25" s="316"/>
      <c r="BN25" s="316"/>
      <c r="BO25" s="316"/>
      <c r="BP25" s="316"/>
      <c r="BQ25" s="316"/>
      <c r="BR25" s="316"/>
      <c r="BS25" s="316"/>
      <c r="BT25" s="316"/>
      <c r="BU25" s="316"/>
      <c r="BV25" s="316"/>
      <c r="BW25" s="316"/>
      <c r="BX25" s="316"/>
      <c r="BY25" s="316"/>
      <c r="BZ25" s="316"/>
      <c r="CA25" s="317"/>
      <c r="CB25" s="172"/>
      <c r="CC25" s="172"/>
      <c r="CD25" s="172"/>
      <c r="CE25" s="172"/>
      <c r="CF25" s="172"/>
      <c r="CG25" s="172"/>
      <c r="CH25" s="172"/>
      <c r="CI25" s="106"/>
      <c r="CJ25" s="106"/>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97"/>
      <c r="FR25" s="97"/>
      <c r="FS25" s="97"/>
      <c r="FT25" s="100"/>
      <c r="FU25" s="100"/>
      <c r="FV25" s="100"/>
      <c r="FW25" s="100"/>
      <c r="FX25" s="100"/>
      <c r="FY25" s="100"/>
      <c r="FZ25" s="100"/>
      <c r="GA25" s="100"/>
      <c r="GB25" s="100"/>
      <c r="GC25" s="100"/>
      <c r="GD25" s="100"/>
      <c r="GE25" s="100"/>
      <c r="GF25" s="100"/>
      <c r="GG25" s="100"/>
      <c r="GH25" s="100"/>
      <c r="GI25" s="100"/>
      <c r="GJ25" s="97"/>
      <c r="GK25" s="97"/>
      <c r="GL25" s="97"/>
      <c r="GM25" s="7"/>
      <c r="GN25" s="7"/>
      <c r="GO25" s="7"/>
      <c r="GP25" s="7"/>
      <c r="GQ25" s="7"/>
      <c r="GR25" s="7"/>
      <c r="GS25" s="7"/>
      <c r="GT25" s="7"/>
      <c r="GU25" s="7"/>
      <c r="GV25" s="7"/>
      <c r="GW25" s="74"/>
      <c r="GX25" s="74"/>
      <c r="GY25" s="74"/>
      <c r="GZ25" s="74"/>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row>
    <row r="26" spans="1:235" ht="3.75" customHeight="1">
      <c r="A26" s="258"/>
      <c r="B26" s="283"/>
      <c r="C26" s="258"/>
      <c r="D26" s="7"/>
      <c r="E26" s="258"/>
      <c r="F26" s="258"/>
      <c r="G26" s="258"/>
      <c r="H26" s="258"/>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97"/>
      <c r="AN26" s="318"/>
      <c r="AO26" s="319"/>
      <c r="AP26" s="319"/>
      <c r="AQ26" s="319"/>
      <c r="AR26" s="319"/>
      <c r="AS26" s="319"/>
      <c r="AT26" s="319"/>
      <c r="AU26" s="319"/>
      <c r="AV26" s="319"/>
      <c r="AW26" s="319"/>
      <c r="AX26" s="319"/>
      <c r="AY26" s="319"/>
      <c r="AZ26" s="319"/>
      <c r="BA26" s="320"/>
      <c r="BB26" s="324"/>
      <c r="BC26" s="325"/>
      <c r="BD26" s="325"/>
      <c r="BE26" s="326"/>
      <c r="BF26" s="318"/>
      <c r="BG26" s="319"/>
      <c r="BH26" s="319"/>
      <c r="BI26" s="319"/>
      <c r="BJ26" s="319"/>
      <c r="BK26" s="319"/>
      <c r="BL26" s="319"/>
      <c r="BM26" s="319"/>
      <c r="BN26" s="319"/>
      <c r="BO26" s="319"/>
      <c r="BP26" s="319"/>
      <c r="BQ26" s="319"/>
      <c r="BR26" s="319"/>
      <c r="BS26" s="319"/>
      <c r="BT26" s="319"/>
      <c r="BU26" s="319"/>
      <c r="BV26" s="319"/>
      <c r="BW26" s="319"/>
      <c r="BX26" s="319"/>
      <c r="BY26" s="319"/>
      <c r="BZ26" s="319"/>
      <c r="CA26" s="320"/>
      <c r="CB26" s="172"/>
      <c r="CC26" s="172"/>
      <c r="CD26" s="172"/>
      <c r="CE26" s="172"/>
      <c r="CF26" s="172"/>
      <c r="CG26" s="172"/>
      <c r="CH26" s="172"/>
      <c r="CI26" s="106"/>
      <c r="CJ26" s="106"/>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97"/>
      <c r="FR26" s="97"/>
      <c r="FS26" s="97"/>
      <c r="FT26" s="100"/>
      <c r="FU26" s="100"/>
      <c r="FV26" s="100"/>
      <c r="FW26" s="100"/>
      <c r="FX26" s="100"/>
      <c r="FY26" s="100"/>
      <c r="FZ26" s="100"/>
      <c r="GA26" s="100"/>
      <c r="GB26" s="100"/>
      <c r="GC26" s="100"/>
      <c r="GD26" s="100"/>
      <c r="GE26" s="100"/>
      <c r="GF26" s="100"/>
      <c r="GG26" s="100"/>
      <c r="GH26" s="100"/>
      <c r="GI26" s="100"/>
      <c r="GJ26" s="97"/>
      <c r="GK26" s="97"/>
      <c r="GL26" s="97"/>
      <c r="GM26" s="7"/>
      <c r="GN26" s="7"/>
      <c r="GO26" s="7"/>
      <c r="GP26" s="7"/>
      <c r="GQ26" s="7"/>
      <c r="GR26" s="7"/>
      <c r="GS26" s="7"/>
      <c r="GT26" s="7"/>
      <c r="GU26" s="7"/>
      <c r="GV26" s="7"/>
      <c r="GW26" s="74"/>
      <c r="GX26" s="74"/>
      <c r="GY26" s="74"/>
      <c r="GZ26" s="74"/>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row>
    <row r="27" spans="1:235" ht="3.75" customHeight="1">
      <c r="A27" s="258"/>
      <c r="B27" s="283"/>
      <c r="C27" s="258"/>
      <c r="D27" s="7"/>
      <c r="E27" s="258"/>
      <c r="F27" s="258"/>
      <c r="G27" s="258"/>
      <c r="H27" s="258"/>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97"/>
      <c r="AN27" s="318"/>
      <c r="AO27" s="319"/>
      <c r="AP27" s="319"/>
      <c r="AQ27" s="319"/>
      <c r="AR27" s="319"/>
      <c r="AS27" s="319"/>
      <c r="AT27" s="319"/>
      <c r="AU27" s="319"/>
      <c r="AV27" s="319"/>
      <c r="AW27" s="319"/>
      <c r="AX27" s="319"/>
      <c r="AY27" s="319"/>
      <c r="AZ27" s="319"/>
      <c r="BA27" s="320"/>
      <c r="BB27" s="324"/>
      <c r="BC27" s="325"/>
      <c r="BD27" s="325"/>
      <c r="BE27" s="326"/>
      <c r="BF27" s="318"/>
      <c r="BG27" s="319"/>
      <c r="BH27" s="319"/>
      <c r="BI27" s="319"/>
      <c r="BJ27" s="319"/>
      <c r="BK27" s="319"/>
      <c r="BL27" s="319"/>
      <c r="BM27" s="319"/>
      <c r="BN27" s="319"/>
      <c r="BO27" s="319"/>
      <c r="BP27" s="319"/>
      <c r="BQ27" s="319"/>
      <c r="BR27" s="319"/>
      <c r="BS27" s="319"/>
      <c r="BT27" s="319"/>
      <c r="BU27" s="319"/>
      <c r="BV27" s="319"/>
      <c r="BW27" s="319"/>
      <c r="BX27" s="319"/>
      <c r="BY27" s="319"/>
      <c r="BZ27" s="319"/>
      <c r="CA27" s="320"/>
      <c r="CB27" s="172"/>
      <c r="CC27" s="172"/>
      <c r="CD27" s="172"/>
      <c r="CE27" s="172"/>
      <c r="CF27" s="172"/>
      <c r="CG27" s="172"/>
      <c r="CH27" s="172"/>
      <c r="CI27" s="106"/>
      <c r="CJ27" s="106"/>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97"/>
      <c r="FR27" s="97"/>
      <c r="FS27" s="97"/>
      <c r="FT27" s="100"/>
      <c r="FU27" s="100"/>
      <c r="FV27" s="100"/>
      <c r="FW27" s="100"/>
      <c r="FX27" s="100"/>
      <c r="FY27" s="100"/>
      <c r="FZ27" s="100"/>
      <c r="GA27" s="100"/>
      <c r="GB27" s="100"/>
      <c r="GC27" s="100"/>
      <c r="GD27" s="100"/>
      <c r="GE27" s="100"/>
      <c r="GF27" s="100"/>
      <c r="GG27" s="100"/>
      <c r="GH27" s="100"/>
      <c r="GI27" s="100"/>
      <c r="GJ27" s="97"/>
      <c r="GK27" s="97"/>
      <c r="GL27" s="97"/>
      <c r="GM27" s="7"/>
      <c r="GN27" s="7"/>
      <c r="GO27" s="7"/>
      <c r="GP27" s="7"/>
      <c r="GQ27" s="7"/>
      <c r="GR27" s="7"/>
      <c r="GS27" s="7"/>
      <c r="GT27" s="7"/>
      <c r="GU27" s="7"/>
      <c r="GV27" s="7"/>
      <c r="GW27" s="74"/>
      <c r="GX27" s="74"/>
      <c r="GY27" s="74"/>
      <c r="GZ27" s="74"/>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row>
    <row r="28" spans="1:235" ht="3.75" customHeight="1">
      <c r="A28" s="258"/>
      <c r="B28" s="283"/>
      <c r="C28" s="258"/>
      <c r="D28" s="7"/>
      <c r="E28" s="258"/>
      <c r="F28" s="258"/>
      <c r="G28" s="258"/>
      <c r="H28" s="258"/>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97"/>
      <c r="AN28" s="321"/>
      <c r="AO28" s="322"/>
      <c r="AP28" s="322"/>
      <c r="AQ28" s="322"/>
      <c r="AR28" s="322"/>
      <c r="AS28" s="322"/>
      <c r="AT28" s="322"/>
      <c r="AU28" s="322"/>
      <c r="AV28" s="322"/>
      <c r="AW28" s="322"/>
      <c r="AX28" s="322"/>
      <c r="AY28" s="322"/>
      <c r="AZ28" s="322"/>
      <c r="BA28" s="323"/>
      <c r="BB28" s="327"/>
      <c r="BC28" s="328"/>
      <c r="BD28" s="328"/>
      <c r="BE28" s="329"/>
      <c r="BF28" s="318"/>
      <c r="BG28" s="319"/>
      <c r="BH28" s="319"/>
      <c r="BI28" s="319"/>
      <c r="BJ28" s="319"/>
      <c r="BK28" s="319"/>
      <c r="BL28" s="319"/>
      <c r="BM28" s="319"/>
      <c r="BN28" s="319"/>
      <c r="BO28" s="319"/>
      <c r="BP28" s="319"/>
      <c r="BQ28" s="319"/>
      <c r="BR28" s="319"/>
      <c r="BS28" s="319"/>
      <c r="BT28" s="319"/>
      <c r="BU28" s="319"/>
      <c r="BV28" s="319"/>
      <c r="BW28" s="319"/>
      <c r="BX28" s="319"/>
      <c r="BY28" s="319"/>
      <c r="BZ28" s="319"/>
      <c r="CA28" s="320"/>
      <c r="CB28" s="172"/>
      <c r="CC28" s="172"/>
      <c r="CD28" s="172"/>
      <c r="CE28" s="172"/>
      <c r="CF28" s="172"/>
      <c r="CG28" s="172"/>
      <c r="CH28" s="172"/>
      <c r="CI28" s="106"/>
      <c r="CJ28" s="106"/>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97"/>
      <c r="FR28" s="97"/>
      <c r="FS28" s="97"/>
      <c r="FT28" s="100"/>
      <c r="FU28" s="100"/>
      <c r="FV28" s="100"/>
      <c r="FW28" s="100"/>
      <c r="FX28" s="100"/>
      <c r="FY28" s="100"/>
      <c r="FZ28" s="100"/>
      <c r="GA28" s="100"/>
      <c r="GB28" s="100"/>
      <c r="GC28" s="100"/>
      <c r="GD28" s="100"/>
      <c r="GE28" s="100"/>
      <c r="GF28" s="100"/>
      <c r="GG28" s="100"/>
      <c r="GH28" s="100"/>
      <c r="GI28" s="100"/>
      <c r="GJ28" s="97"/>
      <c r="GK28" s="97"/>
      <c r="GL28" s="97"/>
      <c r="GM28" s="7"/>
      <c r="GN28" s="7"/>
      <c r="GO28" s="7"/>
      <c r="GP28" s="7"/>
      <c r="GQ28" s="7"/>
      <c r="GR28" s="7"/>
      <c r="GS28" s="7"/>
      <c r="GT28" s="7"/>
      <c r="GU28" s="7"/>
      <c r="GV28" s="7"/>
      <c r="GW28" s="74"/>
      <c r="GX28" s="74"/>
      <c r="GY28" s="74"/>
      <c r="GZ28" s="74"/>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row>
    <row r="29" spans="1:235" ht="3.75" customHeight="1">
      <c r="A29" s="258"/>
      <c r="B29" s="283"/>
      <c r="C29" s="258"/>
      <c r="D29" s="7"/>
      <c r="E29" s="258"/>
      <c r="F29" s="258"/>
      <c r="G29" s="258"/>
      <c r="H29" s="258"/>
      <c r="I29" s="330" t="s">
        <v>54</v>
      </c>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97"/>
      <c r="AN29" s="331" t="s">
        <v>177</v>
      </c>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c r="BY29" s="332"/>
      <c r="BZ29" s="332"/>
      <c r="CA29" s="332"/>
      <c r="CB29" s="332"/>
      <c r="CC29" s="332"/>
      <c r="CD29" s="332"/>
      <c r="CE29" s="332"/>
      <c r="CF29" s="332"/>
      <c r="CG29" s="332"/>
      <c r="CH29" s="332"/>
      <c r="CI29" s="332"/>
      <c r="CJ29" s="332"/>
      <c r="CK29" s="332"/>
      <c r="CL29" s="332"/>
      <c r="CM29" s="332"/>
      <c r="CN29" s="332"/>
      <c r="CO29" s="332"/>
      <c r="CP29" s="332"/>
      <c r="CQ29" s="332"/>
      <c r="CR29" s="332"/>
      <c r="CS29" s="332"/>
      <c r="CT29" s="332"/>
      <c r="CU29" s="332"/>
      <c r="CV29" s="332"/>
      <c r="CW29" s="332"/>
      <c r="CX29" s="332"/>
      <c r="CY29" s="332"/>
      <c r="CZ29" s="332"/>
      <c r="DA29" s="332"/>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32"/>
      <c r="EK29" s="332"/>
      <c r="EL29" s="332"/>
      <c r="EM29" s="332"/>
      <c r="EN29" s="332"/>
      <c r="EO29" s="332"/>
      <c r="EP29" s="332"/>
      <c r="EQ29" s="332"/>
      <c r="ER29" s="332"/>
      <c r="ES29" s="332"/>
      <c r="ET29" s="332"/>
      <c r="EU29" s="332"/>
      <c r="EV29" s="332"/>
      <c r="EW29" s="332"/>
      <c r="EX29" s="332"/>
      <c r="EY29" s="332"/>
      <c r="EZ29" s="332"/>
      <c r="FA29" s="332"/>
      <c r="FB29" s="332"/>
      <c r="FC29" s="332"/>
      <c r="FD29" s="332"/>
      <c r="FE29" s="332"/>
      <c r="FF29" s="332"/>
      <c r="FG29" s="332"/>
      <c r="FH29" s="332"/>
      <c r="FI29" s="332"/>
      <c r="FJ29" s="332"/>
      <c r="FK29" s="332"/>
      <c r="FL29" s="332"/>
      <c r="FM29" s="332"/>
      <c r="FN29" s="332"/>
      <c r="FO29" s="333"/>
      <c r="FP29" s="97"/>
      <c r="FQ29" s="97"/>
      <c r="FR29" s="97"/>
      <c r="FS29" s="97"/>
      <c r="FT29" s="100"/>
      <c r="FU29" s="100"/>
      <c r="FV29" s="100"/>
      <c r="FW29" s="100"/>
      <c r="FX29" s="100"/>
      <c r="FY29" s="100"/>
      <c r="FZ29" s="100"/>
      <c r="GA29" s="100"/>
      <c r="GB29" s="100"/>
      <c r="GC29" s="100"/>
      <c r="GD29" s="100"/>
      <c r="GE29" s="100"/>
      <c r="GF29" s="100"/>
      <c r="GG29" s="100"/>
      <c r="GH29" s="100"/>
      <c r="GI29" s="100"/>
      <c r="GJ29" s="97"/>
      <c r="GK29" s="97"/>
      <c r="GL29" s="97"/>
      <c r="GM29" s="7"/>
      <c r="GN29" s="7"/>
      <c r="GO29" s="7"/>
      <c r="GP29" s="7"/>
      <c r="GQ29" s="7"/>
      <c r="GR29" s="7"/>
      <c r="GS29" s="7"/>
      <c r="GT29" s="7"/>
      <c r="GU29" s="7"/>
      <c r="GV29" s="7"/>
      <c r="GW29" s="74"/>
      <c r="GX29" s="74"/>
      <c r="GY29" s="74"/>
      <c r="GZ29" s="74"/>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row>
    <row r="30" spans="1:235" ht="3.75" customHeight="1">
      <c r="A30" s="258"/>
      <c r="B30" s="283"/>
      <c r="C30" s="258"/>
      <c r="D30" s="7"/>
      <c r="E30" s="258"/>
      <c r="F30" s="258"/>
      <c r="G30" s="258"/>
      <c r="H30" s="258"/>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97"/>
      <c r="AN30" s="334"/>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c r="DB30" s="335"/>
      <c r="DC30" s="335"/>
      <c r="DD30" s="335"/>
      <c r="DE30" s="335"/>
      <c r="DF30" s="335"/>
      <c r="DG30" s="335"/>
      <c r="DH30" s="335"/>
      <c r="DI30" s="335"/>
      <c r="DJ30" s="335"/>
      <c r="DK30" s="335"/>
      <c r="DL30" s="335"/>
      <c r="DM30" s="335"/>
      <c r="DN30" s="335"/>
      <c r="DO30" s="335"/>
      <c r="DP30" s="335"/>
      <c r="DQ30" s="335"/>
      <c r="DR30" s="335"/>
      <c r="DS30" s="335"/>
      <c r="DT30" s="335"/>
      <c r="DU30" s="335"/>
      <c r="DV30" s="335"/>
      <c r="DW30" s="335"/>
      <c r="DX30" s="335"/>
      <c r="DY30" s="335"/>
      <c r="DZ30" s="335"/>
      <c r="EA30" s="335"/>
      <c r="EB30" s="335"/>
      <c r="EC30" s="335"/>
      <c r="ED30" s="335"/>
      <c r="EE30" s="335"/>
      <c r="EF30" s="335"/>
      <c r="EG30" s="335"/>
      <c r="EH30" s="335"/>
      <c r="EI30" s="335"/>
      <c r="EJ30" s="335"/>
      <c r="EK30" s="335"/>
      <c r="EL30" s="335"/>
      <c r="EM30" s="335"/>
      <c r="EN30" s="335"/>
      <c r="EO30" s="335"/>
      <c r="EP30" s="335"/>
      <c r="EQ30" s="335"/>
      <c r="ER30" s="335"/>
      <c r="ES30" s="335"/>
      <c r="ET30" s="335"/>
      <c r="EU30" s="335"/>
      <c r="EV30" s="335"/>
      <c r="EW30" s="335"/>
      <c r="EX30" s="335"/>
      <c r="EY30" s="335"/>
      <c r="EZ30" s="335"/>
      <c r="FA30" s="335"/>
      <c r="FB30" s="335"/>
      <c r="FC30" s="335"/>
      <c r="FD30" s="335"/>
      <c r="FE30" s="335"/>
      <c r="FF30" s="335"/>
      <c r="FG30" s="335"/>
      <c r="FH30" s="335"/>
      <c r="FI30" s="335"/>
      <c r="FJ30" s="335"/>
      <c r="FK30" s="335"/>
      <c r="FL30" s="335"/>
      <c r="FM30" s="335"/>
      <c r="FN30" s="335"/>
      <c r="FO30" s="336"/>
      <c r="FP30" s="97"/>
      <c r="FQ30" s="97"/>
      <c r="FR30" s="97"/>
      <c r="FS30" s="97"/>
      <c r="FT30" s="100"/>
      <c r="FU30" s="100"/>
      <c r="FV30" s="100"/>
      <c r="FW30" s="100"/>
      <c r="FX30" s="100"/>
      <c r="FY30" s="100"/>
      <c r="FZ30" s="100"/>
      <c r="GA30" s="100"/>
      <c r="GB30" s="100"/>
      <c r="GC30" s="100"/>
      <c r="GD30" s="100"/>
      <c r="GE30" s="100"/>
      <c r="GF30" s="100"/>
      <c r="GG30" s="100"/>
      <c r="GH30" s="100"/>
      <c r="GI30" s="100"/>
      <c r="GJ30" s="97"/>
      <c r="GK30" s="97"/>
      <c r="GL30" s="97"/>
      <c r="GM30" s="7"/>
      <c r="GN30" s="7"/>
      <c r="GO30" s="7"/>
      <c r="GP30" s="7"/>
      <c r="GQ30" s="7"/>
      <c r="GR30" s="7"/>
      <c r="GS30" s="7"/>
      <c r="GT30" s="7"/>
      <c r="GU30" s="7"/>
      <c r="GV30" s="7"/>
      <c r="GW30" s="74"/>
      <c r="GX30" s="74"/>
      <c r="GY30" s="74"/>
      <c r="GZ30" s="74"/>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row>
    <row r="31" spans="1:235" ht="3.75" customHeight="1">
      <c r="A31" s="258"/>
      <c r="B31" s="283"/>
      <c r="C31" s="258"/>
      <c r="D31" s="7"/>
      <c r="E31" s="258"/>
      <c r="F31" s="258"/>
      <c r="G31" s="258"/>
      <c r="H31" s="258"/>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97"/>
      <c r="AN31" s="334"/>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335"/>
      <c r="DI31" s="335"/>
      <c r="DJ31" s="335"/>
      <c r="DK31" s="335"/>
      <c r="DL31" s="335"/>
      <c r="DM31" s="335"/>
      <c r="DN31" s="335"/>
      <c r="DO31" s="335"/>
      <c r="DP31" s="335"/>
      <c r="DQ31" s="335"/>
      <c r="DR31" s="335"/>
      <c r="DS31" s="335"/>
      <c r="DT31" s="335"/>
      <c r="DU31" s="335"/>
      <c r="DV31" s="335"/>
      <c r="DW31" s="335"/>
      <c r="DX31" s="335"/>
      <c r="DY31" s="335"/>
      <c r="DZ31" s="335"/>
      <c r="EA31" s="335"/>
      <c r="EB31" s="335"/>
      <c r="EC31" s="335"/>
      <c r="ED31" s="335"/>
      <c r="EE31" s="335"/>
      <c r="EF31" s="335"/>
      <c r="EG31" s="335"/>
      <c r="EH31" s="335"/>
      <c r="EI31" s="335"/>
      <c r="EJ31" s="335"/>
      <c r="EK31" s="335"/>
      <c r="EL31" s="335"/>
      <c r="EM31" s="335"/>
      <c r="EN31" s="335"/>
      <c r="EO31" s="335"/>
      <c r="EP31" s="335"/>
      <c r="EQ31" s="335"/>
      <c r="ER31" s="335"/>
      <c r="ES31" s="335"/>
      <c r="ET31" s="335"/>
      <c r="EU31" s="335"/>
      <c r="EV31" s="335"/>
      <c r="EW31" s="335"/>
      <c r="EX31" s="335"/>
      <c r="EY31" s="335"/>
      <c r="EZ31" s="335"/>
      <c r="FA31" s="335"/>
      <c r="FB31" s="335"/>
      <c r="FC31" s="335"/>
      <c r="FD31" s="335"/>
      <c r="FE31" s="335"/>
      <c r="FF31" s="335"/>
      <c r="FG31" s="335"/>
      <c r="FH31" s="335"/>
      <c r="FI31" s="335"/>
      <c r="FJ31" s="335"/>
      <c r="FK31" s="335"/>
      <c r="FL31" s="335"/>
      <c r="FM31" s="335"/>
      <c r="FN31" s="335"/>
      <c r="FO31" s="336"/>
      <c r="FP31" s="97"/>
      <c r="FQ31" s="97"/>
      <c r="FR31" s="97"/>
      <c r="FS31" s="97"/>
      <c r="FT31" s="100"/>
      <c r="FU31" s="100"/>
      <c r="FV31" s="100"/>
      <c r="FW31" s="100"/>
      <c r="FX31" s="100"/>
      <c r="FY31" s="100"/>
      <c r="FZ31" s="100"/>
      <c r="GA31" s="100"/>
      <c r="GB31" s="100"/>
      <c r="GC31" s="100"/>
      <c r="GD31" s="100"/>
      <c r="GE31" s="100"/>
      <c r="GF31" s="100"/>
      <c r="GG31" s="100"/>
      <c r="GH31" s="100"/>
      <c r="GI31" s="100"/>
      <c r="GJ31" s="97"/>
      <c r="GK31" s="97"/>
      <c r="GL31" s="97"/>
      <c r="GM31" s="7"/>
      <c r="GN31" s="7"/>
      <c r="GO31" s="7"/>
      <c r="GP31" s="7"/>
      <c r="GQ31" s="7"/>
      <c r="GR31" s="7"/>
      <c r="GS31" s="7"/>
      <c r="GT31" s="7"/>
      <c r="GU31" s="7"/>
      <c r="GV31" s="7"/>
      <c r="GW31" s="74"/>
      <c r="GX31" s="74"/>
      <c r="GY31" s="74"/>
      <c r="GZ31" s="74"/>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row>
    <row r="32" spans="1:235" ht="3.75" customHeight="1">
      <c r="A32" s="258"/>
      <c r="B32" s="283"/>
      <c r="C32" s="258"/>
      <c r="D32" s="7"/>
      <c r="E32" s="258"/>
      <c r="F32" s="258"/>
      <c r="G32" s="258"/>
      <c r="H32" s="258"/>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97"/>
      <c r="AN32" s="334"/>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c r="BT32" s="335"/>
      <c r="BU32" s="335"/>
      <c r="BV32" s="335"/>
      <c r="BW32" s="335"/>
      <c r="BX32" s="335"/>
      <c r="BY32" s="335"/>
      <c r="BZ32" s="335"/>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335"/>
      <c r="DL32" s="335"/>
      <c r="DM32" s="335"/>
      <c r="DN32" s="335"/>
      <c r="DO32" s="335"/>
      <c r="DP32" s="335"/>
      <c r="DQ32" s="335"/>
      <c r="DR32" s="335"/>
      <c r="DS32" s="335"/>
      <c r="DT32" s="335"/>
      <c r="DU32" s="335"/>
      <c r="DV32" s="335"/>
      <c r="DW32" s="335"/>
      <c r="DX32" s="335"/>
      <c r="DY32" s="335"/>
      <c r="DZ32" s="335"/>
      <c r="EA32" s="335"/>
      <c r="EB32" s="335"/>
      <c r="EC32" s="335"/>
      <c r="ED32" s="335"/>
      <c r="EE32" s="335"/>
      <c r="EF32" s="335"/>
      <c r="EG32" s="335"/>
      <c r="EH32" s="335"/>
      <c r="EI32" s="335"/>
      <c r="EJ32" s="335"/>
      <c r="EK32" s="335"/>
      <c r="EL32" s="335"/>
      <c r="EM32" s="335"/>
      <c r="EN32" s="335"/>
      <c r="EO32" s="335"/>
      <c r="EP32" s="335"/>
      <c r="EQ32" s="335"/>
      <c r="ER32" s="335"/>
      <c r="ES32" s="335"/>
      <c r="ET32" s="335"/>
      <c r="EU32" s="335"/>
      <c r="EV32" s="335"/>
      <c r="EW32" s="335"/>
      <c r="EX32" s="335"/>
      <c r="EY32" s="335"/>
      <c r="EZ32" s="335"/>
      <c r="FA32" s="335"/>
      <c r="FB32" s="335"/>
      <c r="FC32" s="335"/>
      <c r="FD32" s="335"/>
      <c r="FE32" s="335"/>
      <c r="FF32" s="335"/>
      <c r="FG32" s="335"/>
      <c r="FH32" s="335"/>
      <c r="FI32" s="335"/>
      <c r="FJ32" s="335"/>
      <c r="FK32" s="335"/>
      <c r="FL32" s="335"/>
      <c r="FM32" s="335"/>
      <c r="FN32" s="335"/>
      <c r="FO32" s="336"/>
      <c r="FP32" s="97"/>
      <c r="FQ32" s="97"/>
      <c r="FR32" s="97"/>
      <c r="FS32" s="97"/>
      <c r="FT32" s="100"/>
      <c r="FU32" s="100"/>
      <c r="FV32" s="100"/>
      <c r="FW32" s="100"/>
      <c r="FX32" s="100"/>
      <c r="FY32" s="100"/>
      <c r="FZ32" s="100"/>
      <c r="GA32" s="100"/>
      <c r="GB32" s="100"/>
      <c r="GC32" s="100"/>
      <c r="GD32" s="100"/>
      <c r="GE32" s="100"/>
      <c r="GF32" s="100"/>
      <c r="GG32" s="100"/>
      <c r="GH32" s="100"/>
      <c r="GI32" s="100"/>
      <c r="GJ32" s="97"/>
      <c r="GK32" s="97"/>
      <c r="GL32" s="97"/>
      <c r="GM32" s="7"/>
      <c r="GN32" s="7"/>
      <c r="GO32" s="7"/>
      <c r="GP32" s="7"/>
      <c r="GQ32" s="7"/>
      <c r="GR32" s="7"/>
      <c r="GS32" s="7"/>
      <c r="GT32" s="7"/>
      <c r="GU32" s="7"/>
      <c r="GV32" s="7"/>
      <c r="GW32" s="74"/>
      <c r="GX32" s="74"/>
      <c r="GY32" s="74"/>
      <c r="GZ32" s="74"/>
      <c r="HA32" s="74"/>
      <c r="HB32" s="7"/>
      <c r="HC32" s="7"/>
      <c r="HD32" s="7"/>
      <c r="HE32" s="7"/>
      <c r="HF32" s="7"/>
      <c r="HG32" s="7"/>
      <c r="HH32" s="7"/>
      <c r="HI32" s="7"/>
      <c r="HJ32" s="7"/>
      <c r="HK32" s="7"/>
      <c r="HL32" s="7"/>
      <c r="HM32" s="7"/>
      <c r="HN32" s="7"/>
      <c r="HO32" s="7"/>
    </row>
    <row r="33" spans="1:223" ht="3.75" customHeight="1">
      <c r="A33" s="258"/>
      <c r="B33" s="283"/>
      <c r="C33" s="258"/>
      <c r="D33" s="7"/>
      <c r="E33" s="258"/>
      <c r="F33" s="258"/>
      <c r="G33" s="258"/>
      <c r="H33" s="258"/>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97"/>
      <c r="AN33" s="337"/>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c r="CY33" s="338"/>
      <c r="CZ33" s="338"/>
      <c r="DA33" s="338"/>
      <c r="DB33" s="338"/>
      <c r="DC33" s="338"/>
      <c r="DD33" s="338"/>
      <c r="DE33" s="338"/>
      <c r="DF33" s="338"/>
      <c r="DG33" s="338"/>
      <c r="DH33" s="338"/>
      <c r="DI33" s="338"/>
      <c r="DJ33" s="338"/>
      <c r="DK33" s="338"/>
      <c r="DL33" s="338"/>
      <c r="DM33" s="338"/>
      <c r="DN33" s="338"/>
      <c r="DO33" s="338"/>
      <c r="DP33" s="338"/>
      <c r="DQ33" s="338"/>
      <c r="DR33" s="338"/>
      <c r="DS33" s="338"/>
      <c r="DT33" s="338"/>
      <c r="DU33" s="338"/>
      <c r="DV33" s="338"/>
      <c r="DW33" s="338"/>
      <c r="DX33" s="338"/>
      <c r="DY33" s="338"/>
      <c r="DZ33" s="338"/>
      <c r="EA33" s="338"/>
      <c r="EB33" s="338"/>
      <c r="EC33" s="338"/>
      <c r="ED33" s="338"/>
      <c r="EE33" s="338"/>
      <c r="EF33" s="338"/>
      <c r="EG33" s="338"/>
      <c r="EH33" s="338"/>
      <c r="EI33" s="338"/>
      <c r="EJ33" s="338"/>
      <c r="EK33" s="338"/>
      <c r="EL33" s="338"/>
      <c r="EM33" s="338"/>
      <c r="EN33" s="338"/>
      <c r="EO33" s="338"/>
      <c r="EP33" s="338"/>
      <c r="EQ33" s="338"/>
      <c r="ER33" s="338"/>
      <c r="ES33" s="338"/>
      <c r="ET33" s="338"/>
      <c r="EU33" s="338"/>
      <c r="EV33" s="338"/>
      <c r="EW33" s="338"/>
      <c r="EX33" s="338"/>
      <c r="EY33" s="338"/>
      <c r="EZ33" s="338"/>
      <c r="FA33" s="338"/>
      <c r="FB33" s="338"/>
      <c r="FC33" s="338"/>
      <c r="FD33" s="338"/>
      <c r="FE33" s="338"/>
      <c r="FF33" s="338"/>
      <c r="FG33" s="338"/>
      <c r="FH33" s="338"/>
      <c r="FI33" s="338"/>
      <c r="FJ33" s="338"/>
      <c r="FK33" s="338"/>
      <c r="FL33" s="338"/>
      <c r="FM33" s="338"/>
      <c r="FN33" s="338"/>
      <c r="FO33" s="339"/>
      <c r="FP33" s="97"/>
      <c r="FQ33" s="97"/>
      <c r="FR33" s="97"/>
      <c r="FS33" s="97"/>
      <c r="FT33" s="100"/>
      <c r="FU33" s="100"/>
      <c r="FV33" s="100"/>
      <c r="FW33" s="100"/>
      <c r="FX33" s="100"/>
      <c r="FY33" s="100"/>
      <c r="FZ33" s="100"/>
      <c r="GA33" s="100"/>
      <c r="GB33" s="100"/>
      <c r="GC33" s="100"/>
      <c r="GD33" s="100"/>
      <c r="GE33" s="100"/>
      <c r="GF33" s="100"/>
      <c r="GG33" s="100"/>
      <c r="GH33" s="100"/>
      <c r="GI33" s="100"/>
      <c r="GJ33" s="97"/>
      <c r="GK33" s="97"/>
      <c r="GL33" s="97"/>
      <c r="GM33" s="7"/>
      <c r="GN33" s="7"/>
      <c r="GO33" s="7"/>
      <c r="GP33" s="7"/>
      <c r="GQ33" s="7"/>
      <c r="GR33" s="7"/>
      <c r="GS33" s="7"/>
      <c r="GT33" s="7"/>
      <c r="GU33" s="7"/>
      <c r="GV33" s="7"/>
      <c r="GW33" s="74"/>
      <c r="GX33" s="74"/>
      <c r="GY33" s="74"/>
      <c r="GZ33" s="74"/>
      <c r="HA33" s="74"/>
      <c r="HB33" s="7"/>
      <c r="HC33" s="7"/>
      <c r="HD33" s="7"/>
      <c r="HE33" s="7"/>
      <c r="HF33" s="7"/>
      <c r="HG33" s="7"/>
      <c r="HH33" s="7"/>
      <c r="HI33" s="7"/>
      <c r="HJ33" s="7"/>
      <c r="HK33" s="7"/>
      <c r="HL33" s="7"/>
      <c r="HM33" s="7"/>
      <c r="HN33" s="7"/>
      <c r="HO33" s="7"/>
    </row>
    <row r="34" spans="1:223" ht="3.75" customHeight="1">
      <c r="A34" s="258"/>
      <c r="B34" s="283"/>
      <c r="C34" s="258"/>
      <c r="D34" s="7"/>
      <c r="E34" s="258"/>
      <c r="F34" s="258"/>
      <c r="G34" s="258"/>
      <c r="H34" s="258"/>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97"/>
      <c r="AN34" s="257"/>
      <c r="AO34" s="257"/>
      <c r="AP34" s="257"/>
      <c r="AQ34" s="257"/>
      <c r="AR34" s="257"/>
      <c r="AS34" s="257"/>
      <c r="AT34" s="257"/>
      <c r="AU34" s="257"/>
      <c r="AV34" s="257"/>
      <c r="AW34" s="257"/>
      <c r="AX34" s="257"/>
      <c r="AY34" s="257"/>
      <c r="AZ34" s="257"/>
      <c r="BA34" s="257"/>
      <c r="BB34" s="257"/>
      <c r="BC34" s="257"/>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46"/>
      <c r="DD34" s="246"/>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47"/>
      <c r="FQ34" s="247"/>
      <c r="FR34" s="247"/>
      <c r="FS34" s="247"/>
      <c r="FT34" s="247"/>
      <c r="FU34" s="247"/>
      <c r="FV34" s="247"/>
      <c r="FW34" s="247"/>
      <c r="FX34" s="247"/>
      <c r="FY34" s="247"/>
      <c r="FZ34" s="247"/>
      <c r="GA34" s="247"/>
      <c r="GB34" s="247"/>
      <c r="GC34" s="247"/>
      <c r="GD34" s="247"/>
      <c r="GE34" s="247"/>
      <c r="GF34" s="97"/>
      <c r="GG34" s="97"/>
      <c r="GH34" s="97"/>
      <c r="GI34" s="97"/>
      <c r="GJ34" s="97"/>
      <c r="GK34" s="97"/>
      <c r="GL34" s="97"/>
      <c r="GM34" s="7"/>
      <c r="GN34" s="7"/>
      <c r="GO34" s="7"/>
      <c r="GP34" s="7"/>
      <c r="GQ34" s="7"/>
      <c r="GR34" s="7"/>
      <c r="GS34" s="7"/>
      <c r="GT34" s="7"/>
      <c r="GU34" s="7"/>
      <c r="GV34" s="7"/>
      <c r="GW34" s="74"/>
      <c r="GX34" s="74"/>
      <c r="GY34" s="74"/>
      <c r="GZ34" s="74"/>
      <c r="HA34" s="74"/>
      <c r="HB34" s="7"/>
      <c r="HC34" s="7"/>
      <c r="HD34" s="7"/>
      <c r="HE34" s="7"/>
      <c r="HF34" s="7"/>
      <c r="HG34" s="7"/>
      <c r="HH34" s="7"/>
      <c r="HI34" s="7"/>
      <c r="HJ34" s="7"/>
      <c r="HK34" s="7"/>
      <c r="HL34" s="7"/>
      <c r="HM34" s="7"/>
      <c r="HN34" s="7"/>
      <c r="HO34" s="7"/>
    </row>
    <row r="35" spans="1:223" ht="3.75" customHeight="1">
      <c r="A35" s="258"/>
      <c r="B35" s="283"/>
      <c r="C35" s="258"/>
      <c r="D35" s="7"/>
      <c r="E35" s="258"/>
      <c r="F35" s="258"/>
      <c r="G35" s="258"/>
      <c r="H35" s="258"/>
      <c r="I35" s="314" t="s">
        <v>60</v>
      </c>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97"/>
      <c r="AN35" s="331" t="s">
        <v>180</v>
      </c>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c r="CR35" s="332"/>
      <c r="CS35" s="332"/>
      <c r="CT35" s="332"/>
      <c r="CU35" s="332"/>
      <c r="CV35" s="332"/>
      <c r="CW35" s="332"/>
      <c r="CX35" s="332"/>
      <c r="CY35" s="332"/>
      <c r="CZ35" s="332"/>
      <c r="DA35" s="332"/>
      <c r="DB35" s="332"/>
      <c r="DC35" s="332"/>
      <c r="DD35" s="332"/>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332"/>
      <c r="EN35" s="332"/>
      <c r="EO35" s="332"/>
      <c r="EP35" s="332"/>
      <c r="EQ35" s="332"/>
      <c r="ER35" s="332"/>
      <c r="ES35" s="332"/>
      <c r="ET35" s="332"/>
      <c r="EU35" s="332"/>
      <c r="EV35" s="332"/>
      <c r="EW35" s="332"/>
      <c r="EX35" s="332"/>
      <c r="EY35" s="332"/>
      <c r="EZ35" s="332"/>
      <c r="FA35" s="332"/>
      <c r="FB35" s="332"/>
      <c r="FC35" s="332"/>
      <c r="FD35" s="332"/>
      <c r="FE35" s="332"/>
      <c r="FF35" s="332"/>
      <c r="FG35" s="332"/>
      <c r="FH35" s="332"/>
      <c r="FI35" s="332"/>
      <c r="FJ35" s="332"/>
      <c r="FK35" s="332"/>
      <c r="FL35" s="332"/>
      <c r="FM35" s="332"/>
      <c r="FN35" s="332"/>
      <c r="FO35" s="333"/>
      <c r="FP35" s="100"/>
      <c r="FQ35" s="100"/>
      <c r="FR35" s="97"/>
      <c r="FS35" s="97"/>
      <c r="FT35" s="97"/>
      <c r="FU35" s="97"/>
      <c r="FV35" s="97"/>
      <c r="FW35" s="97"/>
      <c r="FX35" s="97"/>
      <c r="FY35" s="97"/>
      <c r="FZ35" s="97"/>
      <c r="GA35" s="97"/>
      <c r="GB35" s="97"/>
      <c r="GC35" s="97"/>
      <c r="GD35" s="97"/>
      <c r="GE35" s="97"/>
      <c r="GF35" s="97"/>
      <c r="GG35" s="97"/>
      <c r="GH35" s="97"/>
      <c r="GI35" s="97"/>
      <c r="GJ35" s="97"/>
      <c r="GK35" s="97"/>
      <c r="GL35" s="97"/>
      <c r="GM35" s="7"/>
      <c r="GN35" s="7"/>
      <c r="GO35" s="7"/>
      <c r="GP35" s="7"/>
      <c r="GQ35" s="7"/>
      <c r="GR35" s="258"/>
      <c r="GS35" s="7"/>
      <c r="GT35" s="7"/>
      <c r="GU35" s="7"/>
      <c r="GV35" s="7"/>
      <c r="GW35" s="7"/>
      <c r="GX35" s="7"/>
      <c r="GY35" s="7"/>
      <c r="GZ35" s="7"/>
      <c r="HA35" s="7"/>
      <c r="HB35" s="7"/>
      <c r="HC35" s="7"/>
      <c r="HD35" s="7"/>
      <c r="HE35" s="7"/>
      <c r="HF35" s="7"/>
      <c r="HG35" s="7"/>
      <c r="HH35" s="7"/>
      <c r="HI35" s="7"/>
      <c r="HJ35" s="7"/>
      <c r="HK35" s="7"/>
      <c r="HL35" s="7"/>
      <c r="HM35" s="7"/>
      <c r="HN35" s="7"/>
      <c r="HO35" s="7"/>
    </row>
    <row r="36" spans="1:223" ht="3.75" customHeight="1">
      <c r="A36" s="258"/>
      <c r="B36" s="283"/>
      <c r="C36" s="258"/>
      <c r="D36" s="7"/>
      <c r="E36" s="258"/>
      <c r="F36" s="258"/>
      <c r="G36" s="258"/>
      <c r="H36" s="258"/>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97"/>
      <c r="AN36" s="334"/>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c r="DJ36" s="335"/>
      <c r="DK36" s="335"/>
      <c r="DL36" s="335"/>
      <c r="DM36" s="335"/>
      <c r="DN36" s="335"/>
      <c r="DO36" s="335"/>
      <c r="DP36" s="335"/>
      <c r="DQ36" s="335"/>
      <c r="DR36" s="335"/>
      <c r="DS36" s="335"/>
      <c r="DT36" s="335"/>
      <c r="DU36" s="335"/>
      <c r="DV36" s="335"/>
      <c r="DW36" s="335"/>
      <c r="DX36" s="335"/>
      <c r="DY36" s="335"/>
      <c r="DZ36" s="335"/>
      <c r="EA36" s="335"/>
      <c r="EB36" s="335"/>
      <c r="EC36" s="335"/>
      <c r="ED36" s="335"/>
      <c r="EE36" s="335"/>
      <c r="EF36" s="335"/>
      <c r="EG36" s="335"/>
      <c r="EH36" s="335"/>
      <c r="EI36" s="335"/>
      <c r="EJ36" s="335"/>
      <c r="EK36" s="335"/>
      <c r="EL36" s="335"/>
      <c r="EM36" s="335"/>
      <c r="EN36" s="335"/>
      <c r="EO36" s="335"/>
      <c r="EP36" s="335"/>
      <c r="EQ36" s="335"/>
      <c r="ER36" s="335"/>
      <c r="ES36" s="335"/>
      <c r="ET36" s="335"/>
      <c r="EU36" s="335"/>
      <c r="EV36" s="335"/>
      <c r="EW36" s="335"/>
      <c r="EX36" s="335"/>
      <c r="EY36" s="335"/>
      <c r="EZ36" s="335"/>
      <c r="FA36" s="335"/>
      <c r="FB36" s="335"/>
      <c r="FC36" s="335"/>
      <c r="FD36" s="335"/>
      <c r="FE36" s="335"/>
      <c r="FF36" s="335"/>
      <c r="FG36" s="335"/>
      <c r="FH36" s="335"/>
      <c r="FI36" s="335"/>
      <c r="FJ36" s="335"/>
      <c r="FK36" s="335"/>
      <c r="FL36" s="335"/>
      <c r="FM36" s="335"/>
      <c r="FN36" s="335"/>
      <c r="FO36" s="336"/>
      <c r="FP36" s="100"/>
      <c r="FQ36" s="100"/>
      <c r="FR36" s="97"/>
      <c r="FS36" s="97"/>
      <c r="FT36" s="97"/>
      <c r="FU36" s="97"/>
      <c r="FV36" s="97"/>
      <c r="FW36" s="97"/>
      <c r="FX36" s="97"/>
      <c r="FY36" s="97"/>
      <c r="FZ36" s="97"/>
      <c r="GA36" s="97"/>
      <c r="GB36" s="97"/>
      <c r="GC36" s="97"/>
      <c r="GD36" s="97"/>
      <c r="GE36" s="97"/>
      <c r="GF36" s="97"/>
      <c r="GG36" s="97"/>
      <c r="GH36" s="97"/>
      <c r="GI36" s="97"/>
      <c r="GJ36" s="97"/>
      <c r="GK36" s="97"/>
      <c r="GL36" s="97"/>
      <c r="GM36" s="7"/>
      <c r="GN36" s="7"/>
      <c r="GO36" s="7"/>
      <c r="GP36" s="7"/>
      <c r="GQ36" s="7"/>
      <c r="GR36" s="258"/>
      <c r="GS36" s="7"/>
      <c r="GT36" s="7"/>
      <c r="GU36" s="7"/>
      <c r="GV36" s="7"/>
      <c r="GW36" s="7"/>
      <c r="GX36" s="7"/>
      <c r="GY36" s="7"/>
      <c r="GZ36" s="7"/>
      <c r="HA36" s="7"/>
      <c r="HB36" s="7"/>
      <c r="HC36" s="7"/>
      <c r="HD36" s="7"/>
      <c r="HE36" s="7"/>
      <c r="HF36" s="7"/>
      <c r="HG36" s="7"/>
      <c r="HH36" s="7"/>
      <c r="HI36" s="7"/>
      <c r="HJ36" s="7"/>
      <c r="HK36" s="7"/>
      <c r="HL36" s="7"/>
      <c r="HM36" s="7"/>
      <c r="HN36" s="7"/>
      <c r="HO36" s="7"/>
    </row>
    <row r="37" spans="1:223" ht="3.75" customHeight="1">
      <c r="A37" s="258"/>
      <c r="B37" s="283"/>
      <c r="C37" s="258"/>
      <c r="D37" s="7"/>
      <c r="E37" s="258"/>
      <c r="F37" s="258"/>
      <c r="G37" s="258"/>
      <c r="H37" s="258"/>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97"/>
      <c r="AN37" s="334"/>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5"/>
      <c r="BU37" s="335"/>
      <c r="BV37" s="335"/>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335"/>
      <c r="DI37" s="335"/>
      <c r="DJ37" s="335"/>
      <c r="DK37" s="335"/>
      <c r="DL37" s="335"/>
      <c r="DM37" s="335"/>
      <c r="DN37" s="335"/>
      <c r="DO37" s="335"/>
      <c r="DP37" s="335"/>
      <c r="DQ37" s="335"/>
      <c r="DR37" s="335"/>
      <c r="DS37" s="335"/>
      <c r="DT37" s="335"/>
      <c r="DU37" s="335"/>
      <c r="DV37" s="335"/>
      <c r="DW37" s="335"/>
      <c r="DX37" s="335"/>
      <c r="DY37" s="335"/>
      <c r="DZ37" s="335"/>
      <c r="EA37" s="335"/>
      <c r="EB37" s="335"/>
      <c r="EC37" s="335"/>
      <c r="ED37" s="335"/>
      <c r="EE37" s="335"/>
      <c r="EF37" s="335"/>
      <c r="EG37" s="335"/>
      <c r="EH37" s="335"/>
      <c r="EI37" s="335"/>
      <c r="EJ37" s="335"/>
      <c r="EK37" s="335"/>
      <c r="EL37" s="335"/>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335"/>
      <c r="FK37" s="335"/>
      <c r="FL37" s="335"/>
      <c r="FM37" s="335"/>
      <c r="FN37" s="335"/>
      <c r="FO37" s="336"/>
      <c r="FP37" s="100"/>
      <c r="FQ37" s="100"/>
      <c r="FR37" s="97"/>
      <c r="FS37" s="97"/>
      <c r="FT37" s="97"/>
      <c r="FU37" s="97"/>
      <c r="FV37" s="97"/>
      <c r="FW37" s="97"/>
      <c r="FX37" s="97"/>
      <c r="FY37" s="97"/>
      <c r="FZ37" s="97"/>
      <c r="GA37" s="97"/>
      <c r="GB37" s="97"/>
      <c r="GC37" s="97"/>
      <c r="GD37" s="97"/>
      <c r="GE37" s="97"/>
      <c r="GF37" s="97"/>
      <c r="GG37" s="97"/>
      <c r="GH37" s="97"/>
      <c r="GI37" s="97"/>
      <c r="GJ37" s="97"/>
      <c r="GK37" s="97"/>
      <c r="GL37" s="97"/>
      <c r="GM37" s="7"/>
      <c r="GN37" s="7"/>
      <c r="GO37" s="7"/>
      <c r="GP37" s="7"/>
      <c r="GQ37" s="7"/>
      <c r="GR37" s="258"/>
      <c r="GS37" s="7"/>
      <c r="GT37" s="7"/>
      <c r="GU37" s="7"/>
      <c r="GV37" s="7"/>
      <c r="GW37" s="7"/>
      <c r="GX37" s="7"/>
      <c r="GY37" s="7"/>
      <c r="GZ37" s="7"/>
      <c r="HA37" s="7"/>
      <c r="HB37" s="7"/>
      <c r="HC37" s="7"/>
      <c r="HD37" s="7"/>
      <c r="HE37" s="7"/>
      <c r="HF37" s="7"/>
      <c r="HG37" s="7"/>
      <c r="HH37" s="7"/>
      <c r="HI37" s="7"/>
      <c r="HJ37" s="7"/>
      <c r="HK37" s="7"/>
      <c r="HL37" s="7"/>
      <c r="HM37" s="7"/>
      <c r="HN37" s="7"/>
      <c r="HO37" s="7"/>
    </row>
    <row r="38" spans="1:223" ht="3.75" customHeight="1">
      <c r="A38" s="258"/>
      <c r="B38" s="283"/>
      <c r="C38" s="258"/>
      <c r="D38" s="7"/>
      <c r="E38" s="258"/>
      <c r="F38" s="258"/>
      <c r="G38" s="258"/>
      <c r="H38" s="258"/>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97"/>
      <c r="AN38" s="334"/>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335"/>
      <c r="DL38" s="335"/>
      <c r="DM38" s="335"/>
      <c r="DN38" s="335"/>
      <c r="DO38" s="335"/>
      <c r="DP38" s="335"/>
      <c r="DQ38" s="335"/>
      <c r="DR38" s="335"/>
      <c r="DS38" s="335"/>
      <c r="DT38" s="335"/>
      <c r="DU38" s="335"/>
      <c r="DV38" s="335"/>
      <c r="DW38" s="335"/>
      <c r="DX38" s="335"/>
      <c r="DY38" s="335"/>
      <c r="DZ38" s="335"/>
      <c r="EA38" s="335"/>
      <c r="EB38" s="335"/>
      <c r="EC38" s="335"/>
      <c r="ED38" s="335"/>
      <c r="EE38" s="335"/>
      <c r="EF38" s="335"/>
      <c r="EG38" s="335"/>
      <c r="EH38" s="335"/>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5"/>
      <c r="FI38" s="335"/>
      <c r="FJ38" s="335"/>
      <c r="FK38" s="335"/>
      <c r="FL38" s="335"/>
      <c r="FM38" s="335"/>
      <c r="FN38" s="335"/>
      <c r="FO38" s="336"/>
      <c r="FP38" s="100"/>
      <c r="FQ38" s="100"/>
      <c r="FR38" s="97"/>
      <c r="FS38" s="97"/>
      <c r="FT38" s="97"/>
      <c r="FU38" s="97"/>
      <c r="FV38" s="97"/>
      <c r="FW38" s="97"/>
      <c r="FX38" s="100"/>
      <c r="FY38" s="97"/>
      <c r="FZ38" s="97"/>
      <c r="GA38" s="97"/>
      <c r="GB38" s="97"/>
      <c r="GC38" s="97"/>
      <c r="GD38" s="97"/>
      <c r="GE38" s="97"/>
      <c r="GF38" s="97"/>
      <c r="GG38" s="97"/>
      <c r="GH38" s="97"/>
      <c r="GI38" s="97"/>
      <c r="GJ38" s="97"/>
      <c r="GK38" s="97"/>
      <c r="GL38" s="97"/>
      <c r="GM38" s="7"/>
      <c r="GN38" s="7"/>
      <c r="GO38" s="7"/>
      <c r="GP38" s="7"/>
      <c r="GQ38" s="7"/>
      <c r="GR38" s="258"/>
      <c r="GS38" s="7"/>
      <c r="GT38" s="7"/>
      <c r="GU38" s="7"/>
      <c r="GV38" s="7"/>
      <c r="GW38" s="7"/>
      <c r="GX38" s="7"/>
      <c r="GY38" s="7"/>
      <c r="GZ38" s="7"/>
      <c r="HA38" s="7"/>
      <c r="HB38" s="7"/>
      <c r="HC38" s="7"/>
      <c r="HD38" s="7"/>
      <c r="HE38" s="7"/>
      <c r="HF38" s="7"/>
      <c r="HG38" s="7"/>
      <c r="HH38" s="7"/>
      <c r="HI38" s="7"/>
      <c r="HJ38" s="7"/>
      <c r="HK38" s="7"/>
      <c r="HL38" s="7"/>
      <c r="HM38" s="7"/>
      <c r="HN38" s="7"/>
      <c r="HO38" s="7"/>
    </row>
    <row r="39" spans="1:223" ht="3.75" customHeight="1">
      <c r="A39" s="258"/>
      <c r="B39" s="283"/>
      <c r="C39" s="258"/>
      <c r="D39" s="7"/>
      <c r="E39" s="258"/>
      <c r="F39" s="258"/>
      <c r="G39" s="258"/>
      <c r="H39" s="258"/>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97"/>
      <c r="AN39" s="337"/>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c r="CR39" s="338"/>
      <c r="CS39" s="338"/>
      <c r="CT39" s="338"/>
      <c r="CU39" s="338"/>
      <c r="CV39" s="338"/>
      <c r="CW39" s="338"/>
      <c r="CX39" s="338"/>
      <c r="CY39" s="338"/>
      <c r="CZ39" s="338"/>
      <c r="DA39" s="338"/>
      <c r="DB39" s="338"/>
      <c r="DC39" s="338"/>
      <c r="DD39" s="338"/>
      <c r="DE39" s="338"/>
      <c r="DF39" s="338"/>
      <c r="DG39" s="338"/>
      <c r="DH39" s="338"/>
      <c r="DI39" s="338"/>
      <c r="DJ39" s="338"/>
      <c r="DK39" s="338"/>
      <c r="DL39" s="338"/>
      <c r="DM39" s="338"/>
      <c r="DN39" s="338"/>
      <c r="DO39" s="338"/>
      <c r="DP39" s="338"/>
      <c r="DQ39" s="338"/>
      <c r="DR39" s="338"/>
      <c r="DS39" s="338"/>
      <c r="DT39" s="338"/>
      <c r="DU39" s="338"/>
      <c r="DV39" s="338"/>
      <c r="DW39" s="338"/>
      <c r="DX39" s="338"/>
      <c r="DY39" s="338"/>
      <c r="DZ39" s="338"/>
      <c r="EA39" s="338"/>
      <c r="EB39" s="338"/>
      <c r="EC39" s="338"/>
      <c r="ED39" s="338"/>
      <c r="EE39" s="338"/>
      <c r="EF39" s="338"/>
      <c r="EG39" s="338"/>
      <c r="EH39" s="338"/>
      <c r="EI39" s="338"/>
      <c r="EJ39" s="338"/>
      <c r="EK39" s="338"/>
      <c r="EL39" s="338"/>
      <c r="EM39" s="338"/>
      <c r="EN39" s="338"/>
      <c r="EO39" s="338"/>
      <c r="EP39" s="338"/>
      <c r="EQ39" s="338"/>
      <c r="ER39" s="338"/>
      <c r="ES39" s="338"/>
      <c r="ET39" s="338"/>
      <c r="EU39" s="338"/>
      <c r="EV39" s="338"/>
      <c r="EW39" s="338"/>
      <c r="EX39" s="338"/>
      <c r="EY39" s="338"/>
      <c r="EZ39" s="338"/>
      <c r="FA39" s="338"/>
      <c r="FB39" s="338"/>
      <c r="FC39" s="338"/>
      <c r="FD39" s="338"/>
      <c r="FE39" s="338"/>
      <c r="FF39" s="338"/>
      <c r="FG39" s="338"/>
      <c r="FH39" s="338"/>
      <c r="FI39" s="338"/>
      <c r="FJ39" s="338"/>
      <c r="FK39" s="338"/>
      <c r="FL39" s="338"/>
      <c r="FM39" s="338"/>
      <c r="FN39" s="338"/>
      <c r="FO39" s="339"/>
      <c r="FP39" s="100"/>
      <c r="FQ39" s="100"/>
      <c r="FR39" s="97"/>
      <c r="FS39" s="97"/>
      <c r="FT39" s="97"/>
      <c r="FU39" s="97"/>
      <c r="FV39" s="97"/>
      <c r="FW39" s="97"/>
      <c r="FX39" s="100"/>
      <c r="FY39" s="97"/>
      <c r="FZ39" s="97"/>
      <c r="GA39" s="97"/>
      <c r="GB39" s="97"/>
      <c r="GC39" s="97"/>
      <c r="GD39" s="97"/>
      <c r="GE39" s="97"/>
      <c r="GF39" s="97"/>
      <c r="GG39" s="97"/>
      <c r="GH39" s="97"/>
      <c r="GI39" s="97"/>
      <c r="GJ39" s="97"/>
      <c r="GK39" s="97"/>
      <c r="GL39" s="97"/>
      <c r="GM39" s="7"/>
      <c r="GN39" s="7"/>
      <c r="GO39" s="7"/>
      <c r="GP39" s="7"/>
      <c r="GQ39" s="7"/>
      <c r="GR39" s="258"/>
      <c r="GS39" s="7"/>
      <c r="GT39" s="7"/>
      <c r="GU39" s="7"/>
      <c r="GV39" s="7"/>
      <c r="GW39" s="7"/>
      <c r="GX39" s="7"/>
      <c r="GY39" s="7"/>
      <c r="GZ39" s="7"/>
      <c r="HA39" s="7"/>
      <c r="HB39" s="7"/>
      <c r="HC39" s="7"/>
      <c r="HD39" s="7"/>
      <c r="HE39" s="7"/>
      <c r="HF39" s="7"/>
      <c r="HG39" s="7"/>
      <c r="HH39" s="7"/>
      <c r="HI39" s="7"/>
      <c r="HJ39" s="7"/>
      <c r="HK39" s="7"/>
      <c r="HL39" s="7"/>
      <c r="HM39" s="7"/>
      <c r="HN39" s="7"/>
      <c r="HO39" s="7"/>
    </row>
    <row r="40" spans="1:223" ht="3.75" customHeight="1">
      <c r="A40" s="258"/>
      <c r="B40" s="283"/>
      <c r="C40" s="258"/>
      <c r="D40" s="7"/>
      <c r="E40" s="258"/>
      <c r="F40" s="258"/>
      <c r="G40" s="258"/>
      <c r="H40" s="258"/>
      <c r="I40" s="330" t="s">
        <v>61</v>
      </c>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97"/>
      <c r="AN40" s="331" t="s">
        <v>181</v>
      </c>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3"/>
      <c r="FP40" s="100"/>
      <c r="FQ40" s="100"/>
      <c r="FR40" s="97"/>
      <c r="FS40" s="97"/>
      <c r="FT40" s="97"/>
      <c r="FU40" s="97"/>
      <c r="FV40" s="97"/>
      <c r="FW40" s="97"/>
      <c r="FX40" s="100"/>
      <c r="FY40" s="97"/>
      <c r="FZ40" s="97"/>
      <c r="GA40" s="97"/>
      <c r="GB40" s="97"/>
      <c r="GC40" s="97"/>
      <c r="GD40" s="97"/>
      <c r="GE40" s="97"/>
      <c r="GF40" s="97"/>
      <c r="GG40" s="97"/>
      <c r="GH40" s="97"/>
      <c r="GI40" s="97"/>
      <c r="GJ40" s="97"/>
      <c r="GK40" s="97"/>
      <c r="GL40" s="97"/>
      <c r="GM40" s="7"/>
      <c r="GN40" s="7"/>
      <c r="GO40" s="7"/>
      <c r="GP40" s="7"/>
      <c r="GQ40" s="7"/>
      <c r="GR40" s="258"/>
      <c r="GS40" s="7"/>
      <c r="GT40" s="7"/>
      <c r="GU40" s="7"/>
      <c r="GV40" s="7"/>
      <c r="GW40" s="7"/>
      <c r="GX40" s="7"/>
      <c r="GY40" s="7"/>
      <c r="GZ40" s="7"/>
      <c r="HA40" s="7"/>
      <c r="HB40" s="7"/>
      <c r="HC40" s="7"/>
      <c r="HD40" s="7"/>
      <c r="HE40" s="7"/>
      <c r="HF40" s="7"/>
      <c r="HG40" s="7"/>
      <c r="HH40" s="7"/>
      <c r="HI40" s="7"/>
      <c r="HJ40" s="7"/>
      <c r="HK40" s="7"/>
      <c r="HL40" s="7"/>
      <c r="HM40" s="7"/>
      <c r="HN40" s="7"/>
      <c r="HO40" s="7"/>
    </row>
    <row r="41" spans="1:223" ht="3.75" customHeight="1">
      <c r="A41" s="258"/>
      <c r="B41" s="283"/>
      <c r="C41" s="258"/>
      <c r="D41" s="7"/>
      <c r="E41" s="258"/>
      <c r="F41" s="258"/>
      <c r="G41" s="258"/>
      <c r="H41" s="258"/>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97"/>
      <c r="AN41" s="334"/>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335"/>
      <c r="DI41" s="335"/>
      <c r="DJ41" s="335"/>
      <c r="DK41" s="335"/>
      <c r="DL41" s="335"/>
      <c r="DM41" s="335"/>
      <c r="DN41" s="335"/>
      <c r="DO41" s="335"/>
      <c r="DP41" s="335"/>
      <c r="DQ41" s="335"/>
      <c r="DR41" s="335"/>
      <c r="DS41" s="335"/>
      <c r="DT41" s="335"/>
      <c r="DU41" s="335"/>
      <c r="DV41" s="335"/>
      <c r="DW41" s="335"/>
      <c r="DX41" s="335"/>
      <c r="DY41" s="335"/>
      <c r="DZ41" s="335"/>
      <c r="EA41" s="335"/>
      <c r="EB41" s="335"/>
      <c r="EC41" s="335"/>
      <c r="ED41" s="335"/>
      <c r="EE41" s="335"/>
      <c r="EF41" s="335"/>
      <c r="EG41" s="335"/>
      <c r="EH41" s="335"/>
      <c r="EI41" s="335"/>
      <c r="EJ41" s="335"/>
      <c r="EK41" s="335"/>
      <c r="EL41" s="335"/>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5"/>
      <c r="FI41" s="335"/>
      <c r="FJ41" s="335"/>
      <c r="FK41" s="335"/>
      <c r="FL41" s="335"/>
      <c r="FM41" s="335"/>
      <c r="FN41" s="335"/>
      <c r="FO41" s="336"/>
      <c r="FP41" s="100"/>
      <c r="FQ41" s="100"/>
      <c r="FR41" s="97"/>
      <c r="FS41" s="97"/>
      <c r="FT41" s="97"/>
      <c r="FU41" s="97"/>
      <c r="FV41" s="97"/>
      <c r="FW41" s="97"/>
      <c r="FX41" s="97"/>
      <c r="FY41" s="97"/>
      <c r="FZ41" s="97"/>
      <c r="GA41" s="97"/>
      <c r="GB41" s="97"/>
      <c r="GC41" s="97"/>
      <c r="GD41" s="97"/>
      <c r="GE41" s="97"/>
      <c r="GF41" s="97"/>
      <c r="GG41" s="97"/>
      <c r="GH41" s="97"/>
      <c r="GI41" s="97"/>
      <c r="GJ41" s="97"/>
      <c r="GK41" s="97"/>
      <c r="GL41" s="97"/>
      <c r="GM41" s="7"/>
      <c r="GN41" s="7"/>
      <c r="GO41" s="7"/>
      <c r="GP41" s="7"/>
      <c r="GQ41" s="7"/>
      <c r="GR41" s="258"/>
      <c r="GS41" s="7"/>
      <c r="GT41" s="7"/>
      <c r="GU41" s="7"/>
      <c r="GV41" s="7"/>
      <c r="GW41" s="7"/>
      <c r="GX41" s="7"/>
      <c r="GY41" s="7"/>
      <c r="GZ41" s="7"/>
      <c r="HA41" s="7"/>
      <c r="HB41" s="7"/>
      <c r="HC41" s="7"/>
      <c r="HD41" s="7"/>
      <c r="HE41" s="7"/>
      <c r="HF41" s="7"/>
      <c r="HG41" s="7"/>
      <c r="HH41" s="7"/>
      <c r="HI41" s="7"/>
      <c r="HJ41" s="7"/>
      <c r="HK41" s="7"/>
      <c r="HL41" s="7"/>
      <c r="HM41" s="7"/>
      <c r="HN41" s="7"/>
      <c r="HO41" s="7"/>
    </row>
    <row r="42" spans="1:223" ht="3.75" customHeight="1">
      <c r="A42" s="258"/>
      <c r="B42" s="283"/>
      <c r="C42" s="258"/>
      <c r="D42" s="7"/>
      <c r="E42" s="258"/>
      <c r="F42" s="258"/>
      <c r="G42" s="258"/>
      <c r="H42" s="258"/>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97"/>
      <c r="AN42" s="334"/>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5"/>
      <c r="DF42" s="335"/>
      <c r="DG42" s="335"/>
      <c r="DH42" s="335"/>
      <c r="DI42" s="335"/>
      <c r="DJ42" s="335"/>
      <c r="DK42" s="335"/>
      <c r="DL42" s="335"/>
      <c r="DM42" s="335"/>
      <c r="DN42" s="335"/>
      <c r="DO42" s="335"/>
      <c r="DP42" s="335"/>
      <c r="DQ42" s="335"/>
      <c r="DR42" s="335"/>
      <c r="DS42" s="335"/>
      <c r="DT42" s="335"/>
      <c r="DU42" s="335"/>
      <c r="DV42" s="335"/>
      <c r="DW42" s="335"/>
      <c r="DX42" s="335"/>
      <c r="DY42" s="335"/>
      <c r="DZ42" s="335"/>
      <c r="EA42" s="335"/>
      <c r="EB42" s="335"/>
      <c r="EC42" s="335"/>
      <c r="ED42" s="335"/>
      <c r="EE42" s="335"/>
      <c r="EF42" s="335"/>
      <c r="EG42" s="335"/>
      <c r="EH42" s="335"/>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5"/>
      <c r="FI42" s="335"/>
      <c r="FJ42" s="335"/>
      <c r="FK42" s="335"/>
      <c r="FL42" s="335"/>
      <c r="FM42" s="335"/>
      <c r="FN42" s="335"/>
      <c r="FO42" s="336"/>
      <c r="FP42" s="100"/>
      <c r="FQ42" s="100"/>
      <c r="FR42" s="97"/>
      <c r="FS42" s="97"/>
      <c r="FT42" s="97"/>
      <c r="FU42" s="97"/>
      <c r="FV42" s="97"/>
      <c r="FW42" s="97"/>
      <c r="FX42" s="97"/>
      <c r="FY42" s="97"/>
      <c r="FZ42" s="97"/>
      <c r="GA42" s="97"/>
      <c r="GB42" s="97"/>
      <c r="GC42" s="97"/>
      <c r="GD42" s="97"/>
      <c r="GE42" s="97"/>
      <c r="GF42" s="97"/>
      <c r="GG42" s="97"/>
      <c r="GH42" s="97"/>
      <c r="GI42" s="97"/>
      <c r="GJ42" s="97"/>
      <c r="GK42" s="97"/>
      <c r="GL42" s="97"/>
      <c r="GM42" s="7"/>
      <c r="GN42" s="7"/>
      <c r="GO42" s="7"/>
      <c r="GP42" s="7"/>
      <c r="GQ42" s="7"/>
      <c r="GR42" s="258"/>
      <c r="GS42" s="7"/>
      <c r="GT42" s="7"/>
      <c r="GU42" s="7"/>
      <c r="GV42" s="7"/>
      <c r="GW42" s="7"/>
      <c r="GX42" s="7"/>
      <c r="GY42" s="7"/>
      <c r="GZ42" s="7"/>
      <c r="HA42" s="7"/>
      <c r="HB42" s="7"/>
      <c r="HC42" s="7"/>
      <c r="HD42" s="7"/>
      <c r="HE42" s="7"/>
      <c r="HF42" s="7"/>
      <c r="HG42" s="7"/>
      <c r="HH42" s="7"/>
      <c r="HI42" s="7"/>
      <c r="HJ42" s="7"/>
      <c r="HK42" s="7"/>
      <c r="HL42" s="7"/>
      <c r="HM42" s="7"/>
      <c r="HN42" s="7"/>
      <c r="HO42" s="7"/>
    </row>
    <row r="43" spans="1:223" ht="3.75" customHeight="1">
      <c r="A43" s="258"/>
      <c r="B43" s="283"/>
      <c r="C43" s="258"/>
      <c r="D43" s="7"/>
      <c r="E43" s="258"/>
      <c r="F43" s="258"/>
      <c r="G43" s="258"/>
      <c r="H43" s="258"/>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97"/>
      <c r="AN43" s="334"/>
      <c r="AO43" s="335"/>
      <c r="AP43" s="335"/>
      <c r="AQ43" s="335"/>
      <c r="AR43" s="335"/>
      <c r="AS43" s="335"/>
      <c r="AT43" s="335"/>
      <c r="AU43" s="335"/>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335"/>
      <c r="BR43" s="335"/>
      <c r="BS43" s="335"/>
      <c r="BT43" s="335"/>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335"/>
      <c r="DI43" s="335"/>
      <c r="DJ43" s="335"/>
      <c r="DK43" s="335"/>
      <c r="DL43" s="335"/>
      <c r="DM43" s="335"/>
      <c r="DN43" s="335"/>
      <c r="DO43" s="335"/>
      <c r="DP43" s="335"/>
      <c r="DQ43" s="335"/>
      <c r="DR43" s="335"/>
      <c r="DS43" s="335"/>
      <c r="DT43" s="335"/>
      <c r="DU43" s="335"/>
      <c r="DV43" s="335"/>
      <c r="DW43" s="335"/>
      <c r="DX43" s="335"/>
      <c r="DY43" s="335"/>
      <c r="DZ43" s="335"/>
      <c r="EA43" s="335"/>
      <c r="EB43" s="335"/>
      <c r="EC43" s="335"/>
      <c r="ED43" s="335"/>
      <c r="EE43" s="335"/>
      <c r="EF43" s="335"/>
      <c r="EG43" s="335"/>
      <c r="EH43" s="335"/>
      <c r="EI43" s="335"/>
      <c r="EJ43" s="335"/>
      <c r="EK43" s="335"/>
      <c r="EL43" s="335"/>
      <c r="EM43" s="335"/>
      <c r="EN43" s="335"/>
      <c r="EO43" s="335"/>
      <c r="EP43" s="335"/>
      <c r="EQ43" s="335"/>
      <c r="ER43" s="335"/>
      <c r="ES43" s="335"/>
      <c r="ET43" s="335"/>
      <c r="EU43" s="335"/>
      <c r="EV43" s="335"/>
      <c r="EW43" s="335"/>
      <c r="EX43" s="335"/>
      <c r="EY43" s="335"/>
      <c r="EZ43" s="335"/>
      <c r="FA43" s="335"/>
      <c r="FB43" s="335"/>
      <c r="FC43" s="335"/>
      <c r="FD43" s="335"/>
      <c r="FE43" s="335"/>
      <c r="FF43" s="335"/>
      <c r="FG43" s="335"/>
      <c r="FH43" s="335"/>
      <c r="FI43" s="335"/>
      <c r="FJ43" s="335"/>
      <c r="FK43" s="335"/>
      <c r="FL43" s="335"/>
      <c r="FM43" s="335"/>
      <c r="FN43" s="335"/>
      <c r="FO43" s="336"/>
      <c r="FP43" s="100"/>
      <c r="FQ43" s="100"/>
      <c r="FR43" s="97"/>
      <c r="FS43" s="97"/>
      <c r="FT43" s="97"/>
      <c r="FU43" s="97"/>
      <c r="FV43" s="97"/>
      <c r="FW43" s="97"/>
      <c r="FX43" s="97"/>
      <c r="FY43" s="97"/>
      <c r="FZ43" s="97"/>
      <c r="GA43" s="97"/>
      <c r="GB43" s="97"/>
      <c r="GC43" s="97"/>
      <c r="GD43" s="97"/>
      <c r="GE43" s="97"/>
      <c r="GF43" s="97"/>
      <c r="GG43" s="97"/>
      <c r="GH43" s="97"/>
      <c r="GI43" s="97"/>
      <c r="GJ43" s="97"/>
      <c r="GK43" s="97"/>
      <c r="GL43" s="97"/>
      <c r="GM43" s="7"/>
      <c r="GN43" s="7"/>
      <c r="GO43" s="7"/>
      <c r="GP43" s="7"/>
      <c r="GQ43" s="7"/>
      <c r="GR43" s="258"/>
      <c r="GS43" s="7"/>
      <c r="GT43" s="7"/>
      <c r="GU43" s="7"/>
      <c r="GV43" s="7"/>
      <c r="GW43" s="7"/>
      <c r="GX43" s="7"/>
      <c r="GY43" s="7"/>
      <c r="GZ43" s="7"/>
      <c r="HA43" s="7"/>
      <c r="HB43" s="7"/>
      <c r="HC43" s="7"/>
      <c r="HD43" s="7"/>
      <c r="HE43" s="7"/>
      <c r="HF43" s="7"/>
      <c r="HG43" s="7"/>
      <c r="HH43" s="7"/>
      <c r="HI43" s="7"/>
      <c r="HJ43" s="7"/>
      <c r="HK43" s="7"/>
      <c r="HL43" s="7"/>
      <c r="HM43" s="7"/>
      <c r="HN43" s="7"/>
      <c r="HO43" s="7"/>
    </row>
    <row r="44" spans="1:223" ht="3.75" customHeight="1">
      <c r="A44" s="258"/>
      <c r="B44" s="283"/>
      <c r="C44" s="258"/>
      <c r="D44" s="7"/>
      <c r="E44" s="258"/>
      <c r="F44" s="258"/>
      <c r="G44" s="258"/>
      <c r="H44" s="258"/>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97"/>
      <c r="AN44" s="337"/>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8"/>
      <c r="DT44" s="338"/>
      <c r="DU44" s="338"/>
      <c r="DV44" s="338"/>
      <c r="DW44" s="338"/>
      <c r="DX44" s="338"/>
      <c r="DY44" s="338"/>
      <c r="DZ44" s="338"/>
      <c r="EA44" s="338"/>
      <c r="EB44" s="338"/>
      <c r="EC44" s="338"/>
      <c r="ED44" s="338"/>
      <c r="EE44" s="338"/>
      <c r="EF44" s="338"/>
      <c r="EG44" s="338"/>
      <c r="EH44" s="338"/>
      <c r="EI44" s="338"/>
      <c r="EJ44" s="338"/>
      <c r="EK44" s="338"/>
      <c r="EL44" s="338"/>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c r="FM44" s="338"/>
      <c r="FN44" s="338"/>
      <c r="FO44" s="339"/>
      <c r="FP44" s="100"/>
      <c r="FQ44" s="100"/>
      <c r="FR44" s="97"/>
      <c r="FS44" s="97"/>
      <c r="FT44" s="97"/>
      <c r="FU44" s="97"/>
      <c r="FV44" s="97"/>
      <c r="FW44" s="97"/>
      <c r="FX44" s="97"/>
      <c r="FY44" s="97"/>
      <c r="FZ44" s="97"/>
      <c r="GA44" s="97"/>
      <c r="GB44" s="97"/>
      <c r="GC44" s="97"/>
      <c r="GD44" s="97"/>
      <c r="GE44" s="97"/>
      <c r="GF44" s="97"/>
      <c r="GG44" s="97"/>
      <c r="GH44" s="97"/>
      <c r="GI44" s="97"/>
      <c r="GJ44" s="97"/>
      <c r="GK44" s="97"/>
      <c r="GL44" s="97"/>
      <c r="GM44" s="7"/>
      <c r="GN44" s="7"/>
      <c r="GO44" s="7"/>
      <c r="GP44" s="7"/>
      <c r="GQ44" s="7"/>
      <c r="GR44" s="258"/>
      <c r="GS44" s="7"/>
      <c r="GT44" s="7"/>
      <c r="GU44" s="7"/>
      <c r="GV44" s="7"/>
      <c r="GW44" s="7"/>
      <c r="GX44" s="7"/>
      <c r="GY44" s="7"/>
      <c r="GZ44" s="7"/>
      <c r="HA44" s="7"/>
      <c r="HB44" s="7"/>
      <c r="HC44" s="7"/>
      <c r="HD44" s="7"/>
      <c r="HE44" s="7"/>
      <c r="HF44" s="7"/>
      <c r="HG44" s="7"/>
      <c r="HH44" s="7"/>
      <c r="HI44" s="7"/>
      <c r="HJ44" s="7"/>
      <c r="HK44" s="7"/>
      <c r="HL44" s="7"/>
      <c r="HM44" s="7"/>
      <c r="HN44" s="7"/>
      <c r="HO44" s="7"/>
    </row>
    <row r="45" spans="1:223" ht="3.75" customHeight="1" thickBot="1">
      <c r="A45" s="258"/>
      <c r="B45" s="283"/>
      <c r="C45" s="258"/>
      <c r="D45" s="7"/>
      <c r="E45" s="258"/>
      <c r="F45" s="258"/>
      <c r="G45" s="258"/>
      <c r="H45" s="258"/>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97"/>
      <c r="AN45" s="97"/>
      <c r="AO45" s="97"/>
      <c r="AP45" s="97"/>
      <c r="AQ45" s="97"/>
      <c r="AR45" s="97"/>
      <c r="AS45" s="97"/>
      <c r="AT45" s="97"/>
      <c r="AU45" s="97"/>
      <c r="AV45" s="97"/>
      <c r="AW45" s="97"/>
      <c r="AX45" s="97"/>
      <c r="AY45" s="97"/>
      <c r="AZ45" s="97"/>
      <c r="BA45" s="97"/>
      <c r="BB45" s="97"/>
      <c r="BC45" s="100"/>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00"/>
      <c r="FK45" s="100"/>
      <c r="FL45" s="100"/>
      <c r="FM45" s="100"/>
      <c r="FN45" s="100"/>
      <c r="FO45" s="100"/>
      <c r="FP45" s="100"/>
      <c r="FQ45" s="100"/>
      <c r="FR45" s="97"/>
      <c r="FS45" s="97"/>
      <c r="FT45" s="97"/>
      <c r="FU45" s="97"/>
      <c r="FV45" s="97"/>
      <c r="FW45" s="97"/>
      <c r="FX45" s="97"/>
      <c r="FY45" s="97"/>
      <c r="FZ45" s="97"/>
      <c r="GA45" s="97"/>
      <c r="GB45" s="97"/>
      <c r="GC45" s="97"/>
      <c r="GD45" s="97"/>
      <c r="GE45" s="97"/>
      <c r="GF45" s="97"/>
      <c r="GG45" s="97"/>
      <c r="GH45" s="97"/>
      <c r="GI45" s="97"/>
      <c r="GJ45" s="97"/>
      <c r="GK45" s="97"/>
      <c r="GL45" s="97"/>
      <c r="GM45" s="7"/>
      <c r="GN45" s="7"/>
      <c r="GO45" s="7"/>
      <c r="GP45" s="7"/>
      <c r="GQ45" s="7"/>
      <c r="GR45" s="258"/>
      <c r="GS45" s="7"/>
      <c r="GT45" s="7"/>
      <c r="GU45" s="7"/>
      <c r="GV45" s="7"/>
      <c r="GW45" s="7"/>
      <c r="GX45" s="7"/>
      <c r="GY45" s="7"/>
      <c r="GZ45" s="7"/>
      <c r="HA45" s="7"/>
      <c r="HB45" s="7"/>
      <c r="HC45" s="7"/>
      <c r="HD45" s="7"/>
      <c r="HE45" s="7"/>
      <c r="HF45" s="7"/>
      <c r="HG45" s="7"/>
      <c r="HH45" s="7"/>
      <c r="HI45" s="7"/>
      <c r="HJ45" s="7"/>
      <c r="HK45" s="7"/>
      <c r="HL45" s="7"/>
      <c r="HM45" s="7"/>
      <c r="HN45" s="7"/>
      <c r="HO45" s="7"/>
    </row>
    <row r="46" spans="1:223" ht="3.75" customHeight="1" thickTop="1">
      <c r="A46" s="258"/>
      <c r="B46" s="283"/>
      <c r="C46" s="258"/>
      <c r="D46" s="7"/>
      <c r="E46" s="258"/>
      <c r="F46" s="258"/>
      <c r="G46" s="258"/>
      <c r="H46" s="258"/>
      <c r="I46" s="330" t="s">
        <v>57</v>
      </c>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97"/>
      <c r="AN46" s="370"/>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2"/>
      <c r="BR46" s="112"/>
      <c r="BS46" s="112"/>
      <c r="BT46" s="113"/>
      <c r="BU46" s="379" t="s">
        <v>182</v>
      </c>
      <c r="BV46" s="380"/>
      <c r="BW46" s="380"/>
      <c r="BX46" s="380"/>
      <c r="BY46" s="380"/>
      <c r="BZ46" s="380"/>
      <c r="CA46" s="380"/>
      <c r="CB46" s="380"/>
      <c r="CC46" s="380"/>
      <c r="CD46" s="380"/>
      <c r="CE46" s="380"/>
      <c r="CF46" s="380"/>
      <c r="CG46" s="380"/>
      <c r="CH46" s="380"/>
      <c r="CI46" s="380"/>
      <c r="CJ46" s="380"/>
      <c r="CK46" s="380"/>
      <c r="CL46" s="381"/>
      <c r="CM46" s="388" t="s">
        <v>26</v>
      </c>
      <c r="CN46" s="388"/>
      <c r="CO46" s="388"/>
      <c r="CP46" s="388"/>
      <c r="CQ46" s="379" t="s">
        <v>183</v>
      </c>
      <c r="CR46" s="380"/>
      <c r="CS46" s="380"/>
      <c r="CT46" s="380"/>
      <c r="CU46" s="380"/>
      <c r="CV46" s="380"/>
      <c r="CW46" s="380"/>
      <c r="CX46" s="380"/>
      <c r="CY46" s="380"/>
      <c r="CZ46" s="380"/>
      <c r="DA46" s="380"/>
      <c r="DB46" s="380"/>
      <c r="DC46" s="380"/>
      <c r="DD46" s="380"/>
      <c r="DE46" s="380"/>
      <c r="DF46" s="380"/>
      <c r="DG46" s="380"/>
      <c r="DH46" s="380"/>
      <c r="DI46" s="380"/>
      <c r="DJ46" s="380"/>
      <c r="DK46" s="380"/>
      <c r="DL46" s="380"/>
      <c r="DM46" s="380"/>
      <c r="DN46" s="381"/>
      <c r="DO46" s="388" t="s">
        <v>26</v>
      </c>
      <c r="DP46" s="388"/>
      <c r="DQ46" s="388"/>
      <c r="DR46" s="388"/>
      <c r="DS46" s="379" t="s">
        <v>183</v>
      </c>
      <c r="DT46" s="380"/>
      <c r="DU46" s="380"/>
      <c r="DV46" s="380"/>
      <c r="DW46" s="380"/>
      <c r="DX46" s="380"/>
      <c r="DY46" s="380"/>
      <c r="DZ46" s="380"/>
      <c r="EA46" s="380"/>
      <c r="EB46" s="380"/>
      <c r="EC46" s="380"/>
      <c r="ED46" s="380"/>
      <c r="EE46" s="380"/>
      <c r="EF46" s="380"/>
      <c r="EG46" s="380"/>
      <c r="EH46" s="380"/>
      <c r="EI46" s="380"/>
      <c r="EJ46" s="380"/>
      <c r="EK46" s="380"/>
      <c r="EL46" s="380"/>
      <c r="EM46" s="380"/>
      <c r="EN46" s="380"/>
      <c r="EO46" s="380"/>
      <c r="EP46" s="381"/>
      <c r="EQ46" s="173"/>
      <c r="ER46" s="111"/>
      <c r="ES46" s="111"/>
      <c r="ET46" s="111"/>
      <c r="EU46" s="111"/>
      <c r="EV46" s="111"/>
      <c r="EW46" s="111"/>
      <c r="EX46" s="111"/>
      <c r="EY46" s="111"/>
      <c r="EZ46" s="111"/>
      <c r="FA46" s="111"/>
      <c r="FB46" s="111"/>
      <c r="FC46" s="111"/>
      <c r="FD46" s="262"/>
      <c r="FE46" s="262"/>
      <c r="FF46" s="262"/>
      <c r="FG46" s="262"/>
      <c r="FH46" s="262"/>
      <c r="FI46" s="262"/>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00"/>
      <c r="GG46" s="100"/>
      <c r="GH46" s="100"/>
      <c r="GI46" s="100"/>
      <c r="GJ46" s="100"/>
      <c r="GK46" s="100"/>
      <c r="GL46" s="100"/>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row>
    <row r="47" spans="1:223" ht="3.75" customHeight="1">
      <c r="A47" s="258"/>
      <c r="B47" s="283"/>
      <c r="C47" s="258"/>
      <c r="D47" s="7"/>
      <c r="E47" s="258"/>
      <c r="F47" s="258"/>
      <c r="G47" s="258"/>
      <c r="H47" s="258"/>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97"/>
      <c r="AN47" s="373"/>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5"/>
      <c r="BR47" s="112"/>
      <c r="BS47" s="112"/>
      <c r="BT47" s="113"/>
      <c r="BU47" s="382"/>
      <c r="BV47" s="383"/>
      <c r="BW47" s="383"/>
      <c r="BX47" s="383"/>
      <c r="BY47" s="383"/>
      <c r="BZ47" s="383"/>
      <c r="CA47" s="383"/>
      <c r="CB47" s="383"/>
      <c r="CC47" s="383"/>
      <c r="CD47" s="383"/>
      <c r="CE47" s="383"/>
      <c r="CF47" s="383"/>
      <c r="CG47" s="383"/>
      <c r="CH47" s="383"/>
      <c r="CI47" s="383"/>
      <c r="CJ47" s="383"/>
      <c r="CK47" s="383"/>
      <c r="CL47" s="384"/>
      <c r="CM47" s="388"/>
      <c r="CN47" s="388"/>
      <c r="CO47" s="388"/>
      <c r="CP47" s="388"/>
      <c r="CQ47" s="382"/>
      <c r="CR47" s="383"/>
      <c r="CS47" s="383"/>
      <c r="CT47" s="383"/>
      <c r="CU47" s="383"/>
      <c r="CV47" s="383"/>
      <c r="CW47" s="383"/>
      <c r="CX47" s="383"/>
      <c r="CY47" s="383"/>
      <c r="CZ47" s="383"/>
      <c r="DA47" s="383"/>
      <c r="DB47" s="383"/>
      <c r="DC47" s="383"/>
      <c r="DD47" s="383"/>
      <c r="DE47" s="383"/>
      <c r="DF47" s="383"/>
      <c r="DG47" s="383"/>
      <c r="DH47" s="383"/>
      <c r="DI47" s="383"/>
      <c r="DJ47" s="383"/>
      <c r="DK47" s="383"/>
      <c r="DL47" s="383"/>
      <c r="DM47" s="383"/>
      <c r="DN47" s="384"/>
      <c r="DO47" s="388"/>
      <c r="DP47" s="388"/>
      <c r="DQ47" s="388"/>
      <c r="DR47" s="388"/>
      <c r="DS47" s="382"/>
      <c r="DT47" s="383"/>
      <c r="DU47" s="383"/>
      <c r="DV47" s="383"/>
      <c r="DW47" s="383"/>
      <c r="DX47" s="383"/>
      <c r="DY47" s="383"/>
      <c r="DZ47" s="383"/>
      <c r="EA47" s="383"/>
      <c r="EB47" s="383"/>
      <c r="EC47" s="383"/>
      <c r="ED47" s="383"/>
      <c r="EE47" s="383"/>
      <c r="EF47" s="383"/>
      <c r="EG47" s="383"/>
      <c r="EH47" s="383"/>
      <c r="EI47" s="383"/>
      <c r="EJ47" s="383"/>
      <c r="EK47" s="383"/>
      <c r="EL47" s="383"/>
      <c r="EM47" s="383"/>
      <c r="EN47" s="383"/>
      <c r="EO47" s="383"/>
      <c r="EP47" s="384"/>
      <c r="EQ47" s="173"/>
      <c r="ER47" s="111"/>
      <c r="ES47" s="111"/>
      <c r="ET47" s="111"/>
      <c r="EU47" s="111"/>
      <c r="EV47" s="111"/>
      <c r="EW47" s="111"/>
      <c r="EX47" s="111"/>
      <c r="EY47" s="111"/>
      <c r="EZ47" s="111"/>
      <c r="FA47" s="111"/>
      <c r="FB47" s="111"/>
      <c r="FC47" s="111"/>
      <c r="FD47" s="262"/>
      <c r="FE47" s="262"/>
      <c r="FF47" s="262"/>
      <c r="FG47" s="262"/>
      <c r="FH47" s="262"/>
      <c r="FI47" s="262"/>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00"/>
      <c r="GG47" s="100"/>
      <c r="GH47" s="100"/>
      <c r="GI47" s="100"/>
      <c r="GJ47" s="100"/>
      <c r="GK47" s="100"/>
      <c r="GL47" s="100"/>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row>
    <row r="48" spans="1:223" ht="3.75" customHeight="1">
      <c r="A48" s="258"/>
      <c r="B48" s="283"/>
      <c r="C48" s="258"/>
      <c r="D48" s="7"/>
      <c r="E48" s="258"/>
      <c r="F48" s="258"/>
      <c r="G48" s="258"/>
      <c r="H48" s="258"/>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97"/>
      <c r="AN48" s="373"/>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5"/>
      <c r="BR48" s="112"/>
      <c r="BS48" s="112"/>
      <c r="BT48" s="113"/>
      <c r="BU48" s="382"/>
      <c r="BV48" s="383"/>
      <c r="BW48" s="383"/>
      <c r="BX48" s="383"/>
      <c r="BY48" s="383"/>
      <c r="BZ48" s="383"/>
      <c r="CA48" s="383"/>
      <c r="CB48" s="383"/>
      <c r="CC48" s="383"/>
      <c r="CD48" s="383"/>
      <c r="CE48" s="383"/>
      <c r="CF48" s="383"/>
      <c r="CG48" s="383"/>
      <c r="CH48" s="383"/>
      <c r="CI48" s="383"/>
      <c r="CJ48" s="383"/>
      <c r="CK48" s="383"/>
      <c r="CL48" s="384"/>
      <c r="CM48" s="388"/>
      <c r="CN48" s="388"/>
      <c r="CO48" s="388"/>
      <c r="CP48" s="388"/>
      <c r="CQ48" s="382"/>
      <c r="CR48" s="383"/>
      <c r="CS48" s="383"/>
      <c r="CT48" s="383"/>
      <c r="CU48" s="383"/>
      <c r="CV48" s="383"/>
      <c r="CW48" s="383"/>
      <c r="CX48" s="383"/>
      <c r="CY48" s="383"/>
      <c r="CZ48" s="383"/>
      <c r="DA48" s="383"/>
      <c r="DB48" s="383"/>
      <c r="DC48" s="383"/>
      <c r="DD48" s="383"/>
      <c r="DE48" s="383"/>
      <c r="DF48" s="383"/>
      <c r="DG48" s="383"/>
      <c r="DH48" s="383"/>
      <c r="DI48" s="383"/>
      <c r="DJ48" s="383"/>
      <c r="DK48" s="383"/>
      <c r="DL48" s="383"/>
      <c r="DM48" s="383"/>
      <c r="DN48" s="384"/>
      <c r="DO48" s="388"/>
      <c r="DP48" s="388"/>
      <c r="DQ48" s="388"/>
      <c r="DR48" s="388"/>
      <c r="DS48" s="382"/>
      <c r="DT48" s="383"/>
      <c r="DU48" s="383"/>
      <c r="DV48" s="383"/>
      <c r="DW48" s="383"/>
      <c r="DX48" s="383"/>
      <c r="DY48" s="383"/>
      <c r="DZ48" s="383"/>
      <c r="EA48" s="383"/>
      <c r="EB48" s="383"/>
      <c r="EC48" s="383"/>
      <c r="ED48" s="383"/>
      <c r="EE48" s="383"/>
      <c r="EF48" s="383"/>
      <c r="EG48" s="383"/>
      <c r="EH48" s="383"/>
      <c r="EI48" s="383"/>
      <c r="EJ48" s="383"/>
      <c r="EK48" s="383"/>
      <c r="EL48" s="383"/>
      <c r="EM48" s="383"/>
      <c r="EN48" s="383"/>
      <c r="EO48" s="383"/>
      <c r="EP48" s="384"/>
      <c r="EQ48" s="173"/>
      <c r="ER48" s="111"/>
      <c r="ES48" s="111"/>
      <c r="ET48" s="111"/>
      <c r="EU48" s="111"/>
      <c r="EV48" s="111"/>
      <c r="EW48" s="111"/>
      <c r="EX48" s="111"/>
      <c r="EY48" s="111"/>
      <c r="EZ48" s="111"/>
      <c r="FA48" s="111"/>
      <c r="FB48" s="111"/>
      <c r="FC48" s="111"/>
      <c r="FD48" s="262"/>
      <c r="FE48" s="262"/>
      <c r="FF48" s="262"/>
      <c r="FG48" s="262"/>
      <c r="FH48" s="262"/>
      <c r="FI48" s="262"/>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00"/>
      <c r="GG48" s="100"/>
      <c r="GH48" s="100"/>
      <c r="GI48" s="100"/>
      <c r="GJ48" s="100"/>
      <c r="GK48" s="100"/>
      <c r="GL48" s="100"/>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row>
    <row r="49" spans="1:225" ht="3.75" customHeight="1">
      <c r="A49" s="258"/>
      <c r="B49" s="283"/>
      <c r="C49" s="258"/>
      <c r="D49" s="258"/>
      <c r="E49" s="258"/>
      <c r="F49" s="258"/>
      <c r="G49" s="258"/>
      <c r="H49" s="258"/>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97"/>
      <c r="AN49" s="373"/>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5"/>
      <c r="BR49" s="112"/>
      <c r="BS49" s="112"/>
      <c r="BT49" s="113"/>
      <c r="BU49" s="382"/>
      <c r="BV49" s="383"/>
      <c r="BW49" s="383"/>
      <c r="BX49" s="383"/>
      <c r="BY49" s="383"/>
      <c r="BZ49" s="383"/>
      <c r="CA49" s="383"/>
      <c r="CB49" s="383"/>
      <c r="CC49" s="383"/>
      <c r="CD49" s="383"/>
      <c r="CE49" s="383"/>
      <c r="CF49" s="383"/>
      <c r="CG49" s="383"/>
      <c r="CH49" s="383"/>
      <c r="CI49" s="383"/>
      <c r="CJ49" s="383"/>
      <c r="CK49" s="383"/>
      <c r="CL49" s="384"/>
      <c r="CM49" s="388"/>
      <c r="CN49" s="388"/>
      <c r="CO49" s="388"/>
      <c r="CP49" s="388"/>
      <c r="CQ49" s="382"/>
      <c r="CR49" s="383"/>
      <c r="CS49" s="383"/>
      <c r="CT49" s="383"/>
      <c r="CU49" s="383"/>
      <c r="CV49" s="383"/>
      <c r="CW49" s="383"/>
      <c r="CX49" s="383"/>
      <c r="CY49" s="383"/>
      <c r="CZ49" s="383"/>
      <c r="DA49" s="383"/>
      <c r="DB49" s="383"/>
      <c r="DC49" s="383"/>
      <c r="DD49" s="383"/>
      <c r="DE49" s="383"/>
      <c r="DF49" s="383"/>
      <c r="DG49" s="383"/>
      <c r="DH49" s="383"/>
      <c r="DI49" s="383"/>
      <c r="DJ49" s="383"/>
      <c r="DK49" s="383"/>
      <c r="DL49" s="383"/>
      <c r="DM49" s="383"/>
      <c r="DN49" s="384"/>
      <c r="DO49" s="388"/>
      <c r="DP49" s="388"/>
      <c r="DQ49" s="388"/>
      <c r="DR49" s="388"/>
      <c r="DS49" s="382"/>
      <c r="DT49" s="383"/>
      <c r="DU49" s="383"/>
      <c r="DV49" s="383"/>
      <c r="DW49" s="383"/>
      <c r="DX49" s="383"/>
      <c r="DY49" s="383"/>
      <c r="DZ49" s="383"/>
      <c r="EA49" s="383"/>
      <c r="EB49" s="383"/>
      <c r="EC49" s="383"/>
      <c r="ED49" s="383"/>
      <c r="EE49" s="383"/>
      <c r="EF49" s="383"/>
      <c r="EG49" s="383"/>
      <c r="EH49" s="383"/>
      <c r="EI49" s="383"/>
      <c r="EJ49" s="383"/>
      <c r="EK49" s="383"/>
      <c r="EL49" s="383"/>
      <c r="EM49" s="383"/>
      <c r="EN49" s="383"/>
      <c r="EO49" s="383"/>
      <c r="EP49" s="384"/>
      <c r="EQ49" s="173"/>
      <c r="ER49" s="111"/>
      <c r="ES49" s="111"/>
      <c r="ET49" s="111"/>
      <c r="EU49" s="111"/>
      <c r="EV49" s="111"/>
      <c r="EW49" s="111"/>
      <c r="EX49" s="111"/>
      <c r="EY49" s="111"/>
      <c r="EZ49" s="111"/>
      <c r="FA49" s="111"/>
      <c r="FB49" s="111"/>
      <c r="FC49" s="111"/>
      <c r="FD49" s="262"/>
      <c r="FE49" s="262"/>
      <c r="FF49" s="262"/>
      <c r="FG49" s="262"/>
      <c r="FH49" s="262"/>
      <c r="FI49" s="262"/>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00"/>
      <c r="GG49" s="100"/>
      <c r="GH49" s="100"/>
      <c r="GI49" s="100"/>
      <c r="GJ49" s="100"/>
      <c r="GK49" s="100"/>
      <c r="GL49" s="100"/>
      <c r="GO49" s="258"/>
      <c r="GP49" s="258"/>
      <c r="GQ49" s="258"/>
      <c r="GR49" s="258"/>
      <c r="GS49" s="258"/>
      <c r="GT49" s="258"/>
      <c r="GU49" s="258"/>
      <c r="GV49" s="258"/>
      <c r="GW49" s="258"/>
      <c r="GX49" s="258"/>
      <c r="GY49" s="258"/>
      <c r="GZ49" s="258"/>
      <c r="HA49" s="258"/>
      <c r="HB49" s="258"/>
      <c r="HC49" s="258"/>
      <c r="HD49" s="258"/>
      <c r="HE49" s="258"/>
      <c r="HF49" s="258"/>
      <c r="HG49" s="258"/>
      <c r="HH49" s="258"/>
      <c r="HI49" s="258"/>
      <c r="HJ49" s="258"/>
      <c r="HK49" s="258"/>
      <c r="HL49" s="258"/>
      <c r="HM49" s="258"/>
      <c r="HN49" s="258"/>
    </row>
    <row r="50" spans="1:225" ht="3.75" customHeight="1" thickBot="1">
      <c r="A50" s="258"/>
      <c r="B50" s="283"/>
      <c r="C50" s="30"/>
      <c r="D50" s="30"/>
      <c r="E50" s="30"/>
      <c r="F50" s="30"/>
      <c r="G50" s="258"/>
      <c r="H50" s="258"/>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97"/>
      <c r="AN50" s="376"/>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112"/>
      <c r="BS50" s="112"/>
      <c r="BT50" s="113"/>
      <c r="BU50" s="385"/>
      <c r="BV50" s="386"/>
      <c r="BW50" s="386"/>
      <c r="BX50" s="386"/>
      <c r="BY50" s="386"/>
      <c r="BZ50" s="386"/>
      <c r="CA50" s="386"/>
      <c r="CB50" s="386"/>
      <c r="CC50" s="386"/>
      <c r="CD50" s="386"/>
      <c r="CE50" s="386"/>
      <c r="CF50" s="386"/>
      <c r="CG50" s="386"/>
      <c r="CH50" s="386"/>
      <c r="CI50" s="386"/>
      <c r="CJ50" s="386"/>
      <c r="CK50" s="386"/>
      <c r="CL50" s="387"/>
      <c r="CM50" s="388"/>
      <c r="CN50" s="388"/>
      <c r="CO50" s="388"/>
      <c r="CP50" s="388"/>
      <c r="CQ50" s="385"/>
      <c r="CR50" s="386"/>
      <c r="CS50" s="386"/>
      <c r="CT50" s="386"/>
      <c r="CU50" s="386"/>
      <c r="CV50" s="386"/>
      <c r="CW50" s="386"/>
      <c r="CX50" s="386"/>
      <c r="CY50" s="386"/>
      <c r="CZ50" s="386"/>
      <c r="DA50" s="386"/>
      <c r="DB50" s="386"/>
      <c r="DC50" s="386"/>
      <c r="DD50" s="386"/>
      <c r="DE50" s="386"/>
      <c r="DF50" s="386"/>
      <c r="DG50" s="386"/>
      <c r="DH50" s="386"/>
      <c r="DI50" s="386"/>
      <c r="DJ50" s="386"/>
      <c r="DK50" s="386"/>
      <c r="DL50" s="386"/>
      <c r="DM50" s="386"/>
      <c r="DN50" s="387"/>
      <c r="DO50" s="388"/>
      <c r="DP50" s="388"/>
      <c r="DQ50" s="388"/>
      <c r="DR50" s="388"/>
      <c r="DS50" s="385"/>
      <c r="DT50" s="386"/>
      <c r="DU50" s="386"/>
      <c r="DV50" s="386"/>
      <c r="DW50" s="386"/>
      <c r="DX50" s="386"/>
      <c r="DY50" s="386"/>
      <c r="DZ50" s="386"/>
      <c r="EA50" s="386"/>
      <c r="EB50" s="386"/>
      <c r="EC50" s="386"/>
      <c r="ED50" s="386"/>
      <c r="EE50" s="386"/>
      <c r="EF50" s="386"/>
      <c r="EG50" s="386"/>
      <c r="EH50" s="386"/>
      <c r="EI50" s="386"/>
      <c r="EJ50" s="386"/>
      <c r="EK50" s="386"/>
      <c r="EL50" s="386"/>
      <c r="EM50" s="386"/>
      <c r="EN50" s="386"/>
      <c r="EO50" s="386"/>
      <c r="EP50" s="387"/>
      <c r="EQ50" s="173"/>
      <c r="ER50" s="111"/>
      <c r="ES50" s="111"/>
      <c r="ET50" s="111"/>
      <c r="EU50" s="111"/>
      <c r="EV50" s="111"/>
      <c r="EW50" s="111"/>
      <c r="EX50" s="111"/>
      <c r="EY50" s="111"/>
      <c r="EZ50" s="111"/>
      <c r="FA50" s="111"/>
      <c r="FB50" s="111"/>
      <c r="FC50" s="111"/>
      <c r="FD50" s="262"/>
      <c r="FE50" s="262"/>
      <c r="FF50" s="262"/>
      <c r="FG50" s="262"/>
      <c r="FH50" s="262"/>
      <c r="FI50" s="262"/>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4"/>
      <c r="GG50" s="114"/>
      <c r="GH50" s="114"/>
      <c r="GI50" s="114"/>
      <c r="GJ50" s="114"/>
      <c r="GK50" s="114"/>
      <c r="GL50" s="114"/>
      <c r="GM50" s="35"/>
      <c r="GN50" s="35"/>
      <c r="GO50" s="35"/>
      <c r="GP50" s="35"/>
      <c r="GQ50" s="35"/>
      <c r="GR50" s="35"/>
      <c r="GS50" s="35"/>
      <c r="GT50" s="258"/>
      <c r="GU50" s="35"/>
      <c r="GV50" s="35"/>
      <c r="GW50" s="35"/>
      <c r="GX50" s="35"/>
      <c r="GY50" s="35"/>
      <c r="GZ50" s="35"/>
      <c r="HA50" s="35"/>
      <c r="HB50" s="35"/>
      <c r="HC50" s="35"/>
      <c r="HD50" s="35"/>
      <c r="HE50" s="35"/>
      <c r="HF50" s="35"/>
      <c r="HG50" s="35"/>
      <c r="HH50" s="35"/>
      <c r="HI50" s="30"/>
      <c r="HJ50" s="30"/>
      <c r="HK50" s="30"/>
      <c r="HL50" s="30"/>
      <c r="HM50" s="30"/>
      <c r="HN50" s="30"/>
    </row>
    <row r="51" spans="1:225" ht="3.75" customHeight="1" thickTop="1" thickBot="1">
      <c r="A51" s="258"/>
      <c r="B51" s="283"/>
      <c r="C51" s="258"/>
      <c r="D51" s="30"/>
      <c r="E51" s="30"/>
      <c r="F51" s="30"/>
      <c r="G51" s="258"/>
      <c r="H51" s="258"/>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97"/>
      <c r="AN51" s="97"/>
      <c r="AO51" s="97"/>
      <c r="AP51" s="97"/>
      <c r="AQ51" s="97"/>
      <c r="AR51" s="97"/>
      <c r="AS51" s="97"/>
      <c r="AT51" s="97"/>
      <c r="AU51" s="97"/>
      <c r="AV51" s="97"/>
      <c r="AW51" s="97"/>
      <c r="AX51" s="97"/>
      <c r="AY51" s="97"/>
      <c r="AZ51" s="97"/>
      <c r="BA51" s="97"/>
      <c r="BB51" s="97"/>
      <c r="BC51" s="100"/>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30"/>
      <c r="GN51" s="30"/>
      <c r="GO51" s="30"/>
      <c r="GP51" s="30"/>
      <c r="GQ51" s="30"/>
      <c r="GR51" s="30"/>
      <c r="GS51" s="258"/>
      <c r="GT51" s="30"/>
      <c r="GU51" s="30"/>
      <c r="GV51" s="30"/>
      <c r="GW51" s="30"/>
      <c r="GX51" s="30"/>
      <c r="GY51" s="30"/>
      <c r="GZ51" s="30"/>
      <c r="HA51" s="30"/>
      <c r="HB51" s="30"/>
      <c r="HC51" s="30"/>
      <c r="HD51" s="30"/>
      <c r="HE51" s="30"/>
      <c r="HF51" s="30"/>
      <c r="HG51" s="30"/>
      <c r="HH51" s="30"/>
      <c r="HI51" s="30"/>
      <c r="HJ51" s="30"/>
      <c r="HK51" s="30"/>
      <c r="HL51" s="30"/>
      <c r="HM51" s="30"/>
      <c r="HN51" s="30"/>
      <c r="HO51" s="30"/>
    </row>
    <row r="52" spans="1:225" ht="3.75" customHeight="1" thickTop="1">
      <c r="A52" s="258"/>
      <c r="B52" s="283"/>
      <c r="C52" s="258"/>
      <c r="D52" s="7"/>
      <c r="E52" s="258"/>
      <c r="F52" s="258"/>
      <c r="G52" s="258"/>
      <c r="H52" s="258"/>
      <c r="I52" s="330" t="s">
        <v>58</v>
      </c>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97"/>
      <c r="AN52" s="389"/>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1"/>
      <c r="BK52" s="116"/>
      <c r="BL52" s="97"/>
      <c r="BM52" s="352">
        <v>55</v>
      </c>
      <c r="BN52" s="353"/>
      <c r="BO52" s="353"/>
      <c r="BP52" s="353"/>
      <c r="BQ52" s="353"/>
      <c r="BR52" s="353"/>
      <c r="BS52" s="353"/>
      <c r="BT52" s="353"/>
      <c r="BU52" s="353"/>
      <c r="BV52" s="354"/>
      <c r="BW52" s="361" t="s">
        <v>0</v>
      </c>
      <c r="BX52" s="361"/>
      <c r="BY52" s="361"/>
      <c r="BZ52" s="361"/>
      <c r="CA52" s="361"/>
      <c r="CB52" s="361"/>
      <c r="CC52" s="352">
        <v>1</v>
      </c>
      <c r="CD52" s="362"/>
      <c r="CE52" s="362"/>
      <c r="CF52" s="362"/>
      <c r="CG52" s="362"/>
      <c r="CH52" s="362"/>
      <c r="CI52" s="362"/>
      <c r="CJ52" s="362"/>
      <c r="CK52" s="362"/>
      <c r="CL52" s="363"/>
      <c r="CM52" s="361" t="s">
        <v>44</v>
      </c>
      <c r="CN52" s="361"/>
      <c r="CO52" s="361"/>
      <c r="CP52" s="361"/>
      <c r="CQ52" s="361"/>
      <c r="CR52" s="361"/>
      <c r="CS52" s="352">
        <v>11</v>
      </c>
      <c r="CT52" s="353"/>
      <c r="CU52" s="353"/>
      <c r="CV52" s="353"/>
      <c r="CW52" s="353"/>
      <c r="CX52" s="353"/>
      <c r="CY52" s="353"/>
      <c r="CZ52" s="353"/>
      <c r="DA52" s="353"/>
      <c r="DB52" s="354"/>
      <c r="DC52" s="361" t="s">
        <v>45</v>
      </c>
      <c r="DD52" s="361"/>
      <c r="DE52" s="361"/>
      <c r="DF52" s="361"/>
      <c r="DG52" s="361"/>
      <c r="DH52" s="361"/>
      <c r="DI52" s="113"/>
      <c r="DJ52" s="113"/>
      <c r="DK52" s="113"/>
      <c r="DL52" s="113"/>
      <c r="DM52" s="113"/>
      <c r="DN52" s="113"/>
      <c r="DO52" s="117"/>
      <c r="DP52" s="117"/>
      <c r="DQ52" s="117"/>
      <c r="DR52" s="117"/>
      <c r="DS52" s="118"/>
      <c r="DT52" s="118"/>
      <c r="DU52" s="118"/>
      <c r="DV52" s="118"/>
      <c r="DW52" s="118"/>
      <c r="DX52" s="118"/>
      <c r="DY52" s="118"/>
      <c r="DZ52" s="118"/>
      <c r="EA52" s="118"/>
      <c r="EB52" s="118"/>
      <c r="EC52" s="118"/>
      <c r="ED52" s="118"/>
      <c r="EE52" s="118"/>
      <c r="EF52" s="118"/>
      <c r="EG52" s="117"/>
      <c r="EH52" s="117"/>
      <c r="EI52" s="117"/>
      <c r="EJ52" s="117"/>
      <c r="EK52" s="117"/>
      <c r="EL52" s="117"/>
      <c r="EM52" s="117"/>
      <c r="EN52" s="117"/>
      <c r="EO52" s="117"/>
      <c r="EP52" s="117"/>
      <c r="EQ52" s="117"/>
      <c r="ER52" s="117"/>
      <c r="ES52" s="117"/>
      <c r="ET52" s="117"/>
      <c r="EU52" s="117"/>
      <c r="EV52" s="117"/>
      <c r="EW52" s="117"/>
      <c r="EX52" s="117"/>
      <c r="EY52" s="118"/>
      <c r="EZ52" s="118"/>
      <c r="FA52" s="118"/>
      <c r="FB52" s="118"/>
      <c r="FC52" s="118"/>
      <c r="FD52" s="118"/>
      <c r="FE52" s="118"/>
      <c r="FF52" s="118"/>
      <c r="FG52" s="118"/>
      <c r="FH52" s="100"/>
      <c r="FI52" s="100"/>
      <c r="FJ52" s="100"/>
      <c r="FK52" s="100"/>
      <c r="FL52" s="100"/>
      <c r="FM52" s="100"/>
      <c r="FN52" s="100"/>
      <c r="FO52" s="100"/>
      <c r="FP52" s="100"/>
      <c r="FQ52" s="100"/>
      <c r="FR52" s="97"/>
      <c r="FS52" s="97"/>
      <c r="FT52" s="97"/>
      <c r="FU52" s="97"/>
      <c r="FV52" s="97"/>
      <c r="FW52" s="97"/>
      <c r="FX52" s="114"/>
      <c r="FY52" s="97"/>
      <c r="FZ52" s="97"/>
      <c r="GA52" s="97"/>
      <c r="GB52" s="97"/>
      <c r="GC52" s="97"/>
      <c r="GD52" s="97"/>
      <c r="GE52" s="97"/>
      <c r="GF52" s="97"/>
      <c r="GG52" s="97"/>
      <c r="GH52" s="97"/>
      <c r="GI52" s="97"/>
      <c r="GJ52" s="97"/>
      <c r="GK52" s="97"/>
      <c r="GL52" s="97"/>
      <c r="GM52" s="97"/>
      <c r="GN52" s="97"/>
      <c r="GO52" s="7"/>
      <c r="GP52" s="7"/>
      <c r="GQ52" s="7"/>
      <c r="GR52" s="258"/>
      <c r="GS52" s="7"/>
      <c r="GT52" s="7"/>
      <c r="GU52" s="7"/>
      <c r="GV52" s="7"/>
      <c r="GW52" s="7"/>
      <c r="GX52" s="7"/>
      <c r="GY52" s="7"/>
      <c r="GZ52" s="7"/>
      <c r="HA52" s="7"/>
      <c r="HB52" s="7"/>
      <c r="HC52" s="7"/>
      <c r="HD52" s="7"/>
      <c r="HE52" s="7"/>
      <c r="HF52" s="7"/>
      <c r="HG52" s="7"/>
      <c r="HH52" s="7"/>
      <c r="HI52" s="7"/>
      <c r="HJ52" s="7"/>
      <c r="HK52" s="7"/>
      <c r="HL52" s="7"/>
      <c r="HM52" s="7"/>
      <c r="HN52" s="7"/>
      <c r="HO52" s="7"/>
      <c r="HP52" s="7"/>
      <c r="HQ52" s="7"/>
    </row>
    <row r="53" spans="1:225" ht="3.75" customHeight="1">
      <c r="A53" s="258"/>
      <c r="B53" s="283"/>
      <c r="C53" s="258"/>
      <c r="D53" s="7"/>
      <c r="E53" s="258"/>
      <c r="F53" s="258"/>
      <c r="G53" s="258"/>
      <c r="H53" s="258"/>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97"/>
      <c r="AN53" s="392"/>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4"/>
      <c r="BK53" s="116"/>
      <c r="BL53" s="97"/>
      <c r="BM53" s="355"/>
      <c r="BN53" s="356"/>
      <c r="BO53" s="356"/>
      <c r="BP53" s="356"/>
      <c r="BQ53" s="356"/>
      <c r="BR53" s="356"/>
      <c r="BS53" s="356"/>
      <c r="BT53" s="356"/>
      <c r="BU53" s="356"/>
      <c r="BV53" s="357"/>
      <c r="BW53" s="361"/>
      <c r="BX53" s="361"/>
      <c r="BY53" s="361"/>
      <c r="BZ53" s="361"/>
      <c r="CA53" s="361"/>
      <c r="CB53" s="361"/>
      <c r="CC53" s="364"/>
      <c r="CD53" s="365"/>
      <c r="CE53" s="365"/>
      <c r="CF53" s="365"/>
      <c r="CG53" s="365"/>
      <c r="CH53" s="365"/>
      <c r="CI53" s="365"/>
      <c r="CJ53" s="365"/>
      <c r="CK53" s="365"/>
      <c r="CL53" s="366"/>
      <c r="CM53" s="361"/>
      <c r="CN53" s="361"/>
      <c r="CO53" s="361"/>
      <c r="CP53" s="361"/>
      <c r="CQ53" s="361"/>
      <c r="CR53" s="361"/>
      <c r="CS53" s="355"/>
      <c r="CT53" s="356"/>
      <c r="CU53" s="356"/>
      <c r="CV53" s="356"/>
      <c r="CW53" s="356"/>
      <c r="CX53" s="356"/>
      <c r="CY53" s="356"/>
      <c r="CZ53" s="356"/>
      <c r="DA53" s="356"/>
      <c r="DB53" s="357"/>
      <c r="DC53" s="361"/>
      <c r="DD53" s="361"/>
      <c r="DE53" s="361"/>
      <c r="DF53" s="361"/>
      <c r="DG53" s="361"/>
      <c r="DH53" s="361"/>
      <c r="DI53" s="113"/>
      <c r="DJ53" s="113"/>
      <c r="DK53" s="113"/>
      <c r="DL53" s="113"/>
      <c r="DM53" s="113"/>
      <c r="DN53" s="113"/>
      <c r="DO53" s="117"/>
      <c r="DP53" s="117"/>
      <c r="DQ53" s="117"/>
      <c r="DR53" s="117"/>
      <c r="DS53" s="118"/>
      <c r="DT53" s="118"/>
      <c r="DU53" s="118"/>
      <c r="DV53" s="118"/>
      <c r="DW53" s="118"/>
      <c r="DX53" s="118"/>
      <c r="DY53" s="118"/>
      <c r="DZ53" s="118"/>
      <c r="EA53" s="118"/>
      <c r="EB53" s="118"/>
      <c r="EC53" s="118"/>
      <c r="ED53" s="118"/>
      <c r="EE53" s="118"/>
      <c r="EF53" s="118"/>
      <c r="EG53" s="117"/>
      <c r="EH53" s="117"/>
      <c r="EI53" s="117"/>
      <c r="EJ53" s="117"/>
      <c r="EK53" s="117"/>
      <c r="EL53" s="117"/>
      <c r="EM53" s="117"/>
      <c r="EN53" s="117"/>
      <c r="EO53" s="117"/>
      <c r="EP53" s="117"/>
      <c r="EQ53" s="117"/>
      <c r="ER53" s="117"/>
      <c r="ES53" s="117"/>
      <c r="ET53" s="117"/>
      <c r="EU53" s="117"/>
      <c r="EV53" s="117"/>
      <c r="EW53" s="117"/>
      <c r="EX53" s="117"/>
      <c r="EY53" s="118"/>
      <c r="EZ53" s="118"/>
      <c r="FA53" s="118"/>
      <c r="FB53" s="118"/>
      <c r="FC53" s="118"/>
      <c r="FD53" s="118"/>
      <c r="FE53" s="118"/>
      <c r="FF53" s="118"/>
      <c r="FG53" s="118"/>
      <c r="FH53" s="119"/>
      <c r="FI53" s="119"/>
      <c r="FJ53" s="119"/>
      <c r="FK53" s="119"/>
      <c r="FL53" s="119"/>
      <c r="FM53" s="119"/>
      <c r="FN53" s="100"/>
      <c r="FO53" s="100"/>
      <c r="FP53" s="100"/>
      <c r="FQ53" s="100"/>
      <c r="FR53" s="97"/>
      <c r="FS53" s="97"/>
      <c r="FT53" s="97"/>
      <c r="FU53" s="97"/>
      <c r="FV53" s="97"/>
      <c r="FW53" s="97"/>
      <c r="FX53" s="100"/>
      <c r="FY53" s="97"/>
      <c r="FZ53" s="97"/>
      <c r="GA53" s="97"/>
      <c r="GB53" s="97"/>
      <c r="GC53" s="97"/>
      <c r="GD53" s="97"/>
      <c r="GE53" s="97"/>
      <c r="GF53" s="97"/>
      <c r="GG53" s="97"/>
      <c r="GH53" s="97"/>
      <c r="GI53" s="97"/>
      <c r="GJ53" s="97"/>
      <c r="GK53" s="97"/>
      <c r="GL53" s="97"/>
      <c r="GM53" s="97"/>
      <c r="GN53" s="97"/>
      <c r="GO53" s="7"/>
      <c r="GP53" s="7"/>
      <c r="GQ53" s="7"/>
      <c r="GR53" s="258"/>
      <c r="GS53" s="7"/>
      <c r="GT53" s="7"/>
      <c r="GU53" s="7"/>
      <c r="GV53" s="7"/>
      <c r="GW53" s="7"/>
      <c r="GX53" s="7"/>
      <c r="GY53" s="7"/>
      <c r="GZ53" s="7"/>
      <c r="HA53" s="7"/>
      <c r="HB53" s="7"/>
      <c r="HC53" s="7"/>
      <c r="HD53" s="7"/>
      <c r="HE53" s="7"/>
      <c r="HF53" s="7"/>
      <c r="HG53" s="7"/>
      <c r="HH53" s="7"/>
      <c r="HI53" s="7"/>
      <c r="HJ53" s="7"/>
      <c r="HK53" s="7"/>
      <c r="HL53" s="7"/>
      <c r="HM53" s="7"/>
      <c r="HN53" s="7"/>
      <c r="HO53" s="7"/>
      <c r="HP53" s="7"/>
      <c r="HQ53" s="7"/>
    </row>
    <row r="54" spans="1:225" ht="3.75" customHeight="1">
      <c r="A54" s="258"/>
      <c r="B54" s="283"/>
      <c r="C54" s="258"/>
      <c r="D54" s="7"/>
      <c r="E54" s="258"/>
      <c r="F54" s="258"/>
      <c r="G54" s="258"/>
      <c r="H54" s="258"/>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97"/>
      <c r="AN54" s="392"/>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4"/>
      <c r="BK54" s="116"/>
      <c r="BL54" s="97"/>
      <c r="BM54" s="355"/>
      <c r="BN54" s="356"/>
      <c r="BO54" s="356"/>
      <c r="BP54" s="356"/>
      <c r="BQ54" s="356"/>
      <c r="BR54" s="356"/>
      <c r="BS54" s="356"/>
      <c r="BT54" s="356"/>
      <c r="BU54" s="356"/>
      <c r="BV54" s="357"/>
      <c r="BW54" s="361"/>
      <c r="BX54" s="361"/>
      <c r="BY54" s="361"/>
      <c r="BZ54" s="361"/>
      <c r="CA54" s="361"/>
      <c r="CB54" s="361"/>
      <c r="CC54" s="364"/>
      <c r="CD54" s="365"/>
      <c r="CE54" s="365"/>
      <c r="CF54" s="365"/>
      <c r="CG54" s="365"/>
      <c r="CH54" s="365"/>
      <c r="CI54" s="365"/>
      <c r="CJ54" s="365"/>
      <c r="CK54" s="365"/>
      <c r="CL54" s="366"/>
      <c r="CM54" s="361"/>
      <c r="CN54" s="361"/>
      <c r="CO54" s="361"/>
      <c r="CP54" s="361"/>
      <c r="CQ54" s="361"/>
      <c r="CR54" s="361"/>
      <c r="CS54" s="355"/>
      <c r="CT54" s="356"/>
      <c r="CU54" s="356"/>
      <c r="CV54" s="356"/>
      <c r="CW54" s="356"/>
      <c r="CX54" s="356"/>
      <c r="CY54" s="356"/>
      <c r="CZ54" s="356"/>
      <c r="DA54" s="356"/>
      <c r="DB54" s="357"/>
      <c r="DC54" s="361"/>
      <c r="DD54" s="361"/>
      <c r="DE54" s="361"/>
      <c r="DF54" s="361"/>
      <c r="DG54" s="361"/>
      <c r="DH54" s="361"/>
      <c r="DI54" s="113"/>
      <c r="DJ54" s="113"/>
      <c r="DK54" s="113"/>
      <c r="DL54" s="113"/>
      <c r="DM54" s="113"/>
      <c r="DN54" s="113"/>
      <c r="DO54" s="117"/>
      <c r="DP54" s="117"/>
      <c r="DQ54" s="117"/>
      <c r="DR54" s="117"/>
      <c r="DS54" s="118"/>
      <c r="DT54" s="118"/>
      <c r="DU54" s="118"/>
      <c r="DV54" s="118"/>
      <c r="DW54" s="118"/>
      <c r="DX54" s="118"/>
      <c r="DY54" s="118"/>
      <c r="DZ54" s="118"/>
      <c r="EA54" s="118"/>
      <c r="EB54" s="118"/>
      <c r="EC54" s="118"/>
      <c r="ED54" s="118"/>
      <c r="EE54" s="118"/>
      <c r="EF54" s="118"/>
      <c r="EG54" s="117"/>
      <c r="EH54" s="117"/>
      <c r="EI54" s="117"/>
      <c r="EJ54" s="117"/>
      <c r="EK54" s="117"/>
      <c r="EL54" s="117"/>
      <c r="EM54" s="117"/>
      <c r="EN54" s="117"/>
      <c r="EO54" s="117"/>
      <c r="EP54" s="117"/>
      <c r="EQ54" s="117"/>
      <c r="ER54" s="117"/>
      <c r="ES54" s="117"/>
      <c r="ET54" s="117"/>
      <c r="EU54" s="117"/>
      <c r="EV54" s="117"/>
      <c r="EW54" s="117"/>
      <c r="EX54" s="117"/>
      <c r="EY54" s="118"/>
      <c r="EZ54" s="118"/>
      <c r="FA54" s="118"/>
      <c r="FB54" s="118"/>
      <c r="FC54" s="118"/>
      <c r="FD54" s="118"/>
      <c r="FE54" s="118"/>
      <c r="FF54" s="118"/>
      <c r="FG54" s="118"/>
      <c r="FH54" s="119"/>
      <c r="FI54" s="119"/>
      <c r="FJ54" s="119"/>
      <c r="FK54" s="119"/>
      <c r="FL54" s="119"/>
      <c r="FM54" s="119"/>
      <c r="FN54" s="100"/>
      <c r="FO54" s="100"/>
      <c r="FP54" s="100"/>
      <c r="FQ54" s="100"/>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7"/>
      <c r="GP54" s="7"/>
      <c r="GQ54" s="7"/>
      <c r="GR54" s="258"/>
      <c r="GS54" s="7"/>
      <c r="GT54" s="7"/>
      <c r="GU54" s="7"/>
      <c r="GV54" s="7"/>
      <c r="GW54" s="7"/>
      <c r="GX54" s="7"/>
      <c r="GY54" s="7"/>
      <c r="GZ54" s="7"/>
      <c r="HA54" s="7"/>
      <c r="HB54" s="7"/>
      <c r="HC54" s="7"/>
      <c r="HD54" s="7"/>
      <c r="HE54" s="7"/>
      <c r="HF54" s="7"/>
      <c r="HG54" s="7"/>
      <c r="HH54" s="7"/>
      <c r="HI54" s="7"/>
      <c r="HJ54" s="7"/>
      <c r="HK54" s="7"/>
      <c r="HL54" s="7"/>
      <c r="HM54" s="7"/>
      <c r="HN54" s="7"/>
      <c r="HO54" s="7"/>
      <c r="HP54" s="7"/>
      <c r="HQ54" s="7"/>
    </row>
    <row r="55" spans="1:225" ht="3.75" customHeight="1">
      <c r="A55" s="258"/>
      <c r="B55" s="283"/>
      <c r="C55" s="258"/>
      <c r="D55" s="7"/>
      <c r="E55" s="258"/>
      <c r="F55" s="258"/>
      <c r="G55" s="258"/>
      <c r="H55" s="258"/>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97"/>
      <c r="AN55" s="392"/>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4"/>
      <c r="BK55" s="116"/>
      <c r="BL55" s="97"/>
      <c r="BM55" s="355"/>
      <c r="BN55" s="356"/>
      <c r="BO55" s="356"/>
      <c r="BP55" s="356"/>
      <c r="BQ55" s="356"/>
      <c r="BR55" s="356"/>
      <c r="BS55" s="356"/>
      <c r="BT55" s="356"/>
      <c r="BU55" s="356"/>
      <c r="BV55" s="357"/>
      <c r="BW55" s="361"/>
      <c r="BX55" s="361"/>
      <c r="BY55" s="361"/>
      <c r="BZ55" s="361"/>
      <c r="CA55" s="361"/>
      <c r="CB55" s="361"/>
      <c r="CC55" s="364"/>
      <c r="CD55" s="365"/>
      <c r="CE55" s="365"/>
      <c r="CF55" s="365"/>
      <c r="CG55" s="365"/>
      <c r="CH55" s="365"/>
      <c r="CI55" s="365"/>
      <c r="CJ55" s="365"/>
      <c r="CK55" s="365"/>
      <c r="CL55" s="366"/>
      <c r="CM55" s="361"/>
      <c r="CN55" s="361"/>
      <c r="CO55" s="361"/>
      <c r="CP55" s="361"/>
      <c r="CQ55" s="361"/>
      <c r="CR55" s="361"/>
      <c r="CS55" s="355"/>
      <c r="CT55" s="356"/>
      <c r="CU55" s="356"/>
      <c r="CV55" s="356"/>
      <c r="CW55" s="356"/>
      <c r="CX55" s="356"/>
      <c r="CY55" s="356"/>
      <c r="CZ55" s="356"/>
      <c r="DA55" s="356"/>
      <c r="DB55" s="357"/>
      <c r="DC55" s="361"/>
      <c r="DD55" s="361"/>
      <c r="DE55" s="361"/>
      <c r="DF55" s="361"/>
      <c r="DG55" s="361"/>
      <c r="DH55" s="361"/>
      <c r="DI55" s="113"/>
      <c r="DJ55" s="113"/>
      <c r="DK55" s="113"/>
      <c r="DL55" s="113"/>
      <c r="DM55" s="113"/>
      <c r="DN55" s="113"/>
      <c r="DO55" s="117"/>
      <c r="DP55" s="117"/>
      <c r="DQ55" s="117"/>
      <c r="DR55" s="117"/>
      <c r="DS55" s="118"/>
      <c r="DT55" s="118"/>
      <c r="DU55" s="118"/>
      <c r="DV55" s="118"/>
      <c r="DW55" s="118"/>
      <c r="DX55" s="118"/>
      <c r="DY55" s="118"/>
      <c r="DZ55" s="118"/>
      <c r="EA55" s="118"/>
      <c r="EB55" s="118"/>
      <c r="EC55" s="118"/>
      <c r="ED55" s="118"/>
      <c r="EE55" s="118"/>
      <c r="EF55" s="118"/>
      <c r="EG55" s="117"/>
      <c r="EH55" s="117"/>
      <c r="EI55" s="117"/>
      <c r="EJ55" s="117"/>
      <c r="EK55" s="117"/>
      <c r="EL55" s="117"/>
      <c r="EM55" s="117"/>
      <c r="EN55" s="117"/>
      <c r="EO55" s="117"/>
      <c r="EP55" s="117"/>
      <c r="EQ55" s="117"/>
      <c r="ER55" s="117"/>
      <c r="ES55" s="117"/>
      <c r="ET55" s="117"/>
      <c r="EU55" s="117"/>
      <c r="EV55" s="117"/>
      <c r="EW55" s="117"/>
      <c r="EX55" s="117"/>
      <c r="EY55" s="118"/>
      <c r="EZ55" s="118"/>
      <c r="FA55" s="118"/>
      <c r="FB55" s="118"/>
      <c r="FC55" s="118"/>
      <c r="FD55" s="118"/>
      <c r="FE55" s="118"/>
      <c r="FF55" s="118"/>
      <c r="FG55" s="118"/>
      <c r="FH55" s="119"/>
      <c r="FI55" s="119"/>
      <c r="FJ55" s="119"/>
      <c r="FK55" s="119"/>
      <c r="FL55" s="119"/>
      <c r="FM55" s="119"/>
      <c r="FN55" s="100"/>
      <c r="FO55" s="100"/>
      <c r="FP55" s="100"/>
      <c r="FQ55" s="100"/>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7"/>
      <c r="GP55" s="7"/>
      <c r="GQ55" s="7"/>
      <c r="GR55" s="258"/>
      <c r="GS55" s="7"/>
      <c r="GT55" s="7"/>
      <c r="GU55" s="7"/>
      <c r="GV55" s="7"/>
      <c r="GW55" s="7"/>
      <c r="GX55" s="7"/>
      <c r="GY55" s="7"/>
      <c r="GZ55" s="7"/>
      <c r="HA55" s="7"/>
      <c r="HB55" s="7"/>
      <c r="HC55" s="7"/>
      <c r="HD55" s="7"/>
      <c r="HE55" s="7"/>
      <c r="HF55" s="7"/>
      <c r="HG55" s="7"/>
      <c r="HH55" s="7"/>
      <c r="HI55" s="7"/>
      <c r="HJ55" s="7"/>
      <c r="HK55" s="7"/>
      <c r="HL55" s="7"/>
      <c r="HM55" s="7"/>
      <c r="HN55" s="7"/>
      <c r="HO55" s="7"/>
      <c r="HP55" s="7"/>
      <c r="HQ55" s="7"/>
    </row>
    <row r="56" spans="1:225" ht="3.75" customHeight="1" thickBot="1">
      <c r="A56" s="258"/>
      <c r="B56" s="283"/>
      <c r="C56" s="258"/>
      <c r="D56" s="7"/>
      <c r="E56" s="258"/>
      <c r="F56" s="258"/>
      <c r="G56" s="258"/>
      <c r="H56" s="258"/>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97"/>
      <c r="AN56" s="395"/>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7"/>
      <c r="BK56" s="116"/>
      <c r="BL56" s="97"/>
      <c r="BM56" s="358"/>
      <c r="BN56" s="359"/>
      <c r="BO56" s="359"/>
      <c r="BP56" s="359"/>
      <c r="BQ56" s="359"/>
      <c r="BR56" s="359"/>
      <c r="BS56" s="359"/>
      <c r="BT56" s="359"/>
      <c r="BU56" s="359"/>
      <c r="BV56" s="360"/>
      <c r="BW56" s="361"/>
      <c r="BX56" s="361"/>
      <c r="BY56" s="361"/>
      <c r="BZ56" s="361"/>
      <c r="CA56" s="361"/>
      <c r="CB56" s="361"/>
      <c r="CC56" s="367"/>
      <c r="CD56" s="368"/>
      <c r="CE56" s="368"/>
      <c r="CF56" s="368"/>
      <c r="CG56" s="368"/>
      <c r="CH56" s="368"/>
      <c r="CI56" s="368"/>
      <c r="CJ56" s="368"/>
      <c r="CK56" s="368"/>
      <c r="CL56" s="369"/>
      <c r="CM56" s="361"/>
      <c r="CN56" s="361"/>
      <c r="CO56" s="361"/>
      <c r="CP56" s="361"/>
      <c r="CQ56" s="361"/>
      <c r="CR56" s="361"/>
      <c r="CS56" s="358"/>
      <c r="CT56" s="359"/>
      <c r="CU56" s="359"/>
      <c r="CV56" s="359"/>
      <c r="CW56" s="359"/>
      <c r="CX56" s="359"/>
      <c r="CY56" s="359"/>
      <c r="CZ56" s="359"/>
      <c r="DA56" s="359"/>
      <c r="DB56" s="360"/>
      <c r="DC56" s="361"/>
      <c r="DD56" s="361"/>
      <c r="DE56" s="361"/>
      <c r="DF56" s="361"/>
      <c r="DG56" s="361"/>
      <c r="DH56" s="361"/>
      <c r="DI56" s="113"/>
      <c r="DJ56" s="113"/>
      <c r="DK56" s="113"/>
      <c r="DL56" s="113"/>
      <c r="DM56" s="113"/>
      <c r="DN56" s="113"/>
      <c r="DO56" s="117"/>
      <c r="DP56" s="117"/>
      <c r="DQ56" s="117"/>
      <c r="DR56" s="117"/>
      <c r="DS56" s="118"/>
      <c r="DT56" s="118"/>
      <c r="DU56" s="118"/>
      <c r="DV56" s="118"/>
      <c r="DW56" s="118"/>
      <c r="DX56" s="118"/>
      <c r="DY56" s="118"/>
      <c r="DZ56" s="118"/>
      <c r="EA56" s="118"/>
      <c r="EB56" s="118"/>
      <c r="EC56" s="118"/>
      <c r="ED56" s="118"/>
      <c r="EE56" s="118"/>
      <c r="EF56" s="118"/>
      <c r="EG56" s="117"/>
      <c r="EH56" s="117"/>
      <c r="EI56" s="117"/>
      <c r="EJ56" s="117"/>
      <c r="EK56" s="117"/>
      <c r="EL56" s="117"/>
      <c r="EM56" s="117"/>
      <c r="EN56" s="117"/>
      <c r="EO56" s="117"/>
      <c r="EP56" s="117"/>
      <c r="EQ56" s="117"/>
      <c r="ER56" s="117"/>
      <c r="ES56" s="117"/>
      <c r="ET56" s="117"/>
      <c r="EU56" s="117"/>
      <c r="EV56" s="117"/>
      <c r="EW56" s="117"/>
      <c r="EX56" s="117"/>
      <c r="EY56" s="119"/>
      <c r="EZ56" s="119"/>
      <c r="FA56" s="119"/>
      <c r="FB56" s="119"/>
      <c r="FC56" s="119"/>
      <c r="FD56" s="119"/>
      <c r="FE56" s="119"/>
      <c r="FF56" s="119"/>
      <c r="FG56" s="119"/>
      <c r="FH56" s="119"/>
      <c r="FI56" s="119"/>
      <c r="FJ56" s="119"/>
      <c r="FK56" s="119"/>
      <c r="FL56" s="119"/>
      <c r="FM56" s="119"/>
      <c r="FN56" s="100"/>
      <c r="FO56" s="100"/>
      <c r="FP56" s="100"/>
      <c r="FQ56" s="100"/>
      <c r="FR56" s="97"/>
      <c r="FS56" s="97"/>
      <c r="FT56" s="97"/>
      <c r="FU56" s="97"/>
      <c r="FV56" s="97"/>
      <c r="FW56" s="97"/>
      <c r="FX56" s="97"/>
      <c r="FY56" s="97"/>
      <c r="FZ56" s="97"/>
      <c r="GA56" s="97"/>
      <c r="GB56" s="97"/>
      <c r="GC56" s="97"/>
      <c r="GD56" s="97"/>
      <c r="GE56" s="97"/>
      <c r="GF56" s="97"/>
      <c r="GG56" s="97"/>
      <c r="GH56" s="97"/>
      <c r="GI56" s="97"/>
      <c r="GJ56" s="97"/>
      <c r="GK56" s="97"/>
      <c r="GL56" s="97"/>
      <c r="GM56" s="97"/>
      <c r="GN56" s="97"/>
      <c r="GO56" s="7"/>
      <c r="GP56" s="7"/>
      <c r="GQ56" s="7"/>
      <c r="GR56" s="258"/>
      <c r="GS56" s="7"/>
      <c r="GT56" s="7"/>
      <c r="GU56" s="7"/>
      <c r="GV56" s="7"/>
      <c r="GW56" s="7"/>
      <c r="GX56" s="7"/>
      <c r="GY56" s="7"/>
      <c r="GZ56" s="7"/>
      <c r="HA56" s="7"/>
      <c r="HB56" s="7"/>
      <c r="HC56" s="7"/>
      <c r="HD56" s="7"/>
      <c r="HE56" s="7"/>
      <c r="HF56" s="7"/>
      <c r="HG56" s="7"/>
      <c r="HH56" s="7"/>
      <c r="HI56" s="7"/>
      <c r="HJ56" s="7"/>
      <c r="HK56" s="7"/>
      <c r="HL56" s="7"/>
      <c r="HM56" s="7"/>
      <c r="HN56" s="7"/>
      <c r="HO56" s="7"/>
      <c r="HP56" s="7"/>
      <c r="HQ56" s="7"/>
    </row>
    <row r="57" spans="1:225" s="258" customFormat="1" ht="3.75" customHeight="1" thickTop="1">
      <c r="B57" s="283"/>
      <c r="D57" s="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97"/>
      <c r="AN57" s="100"/>
      <c r="AO57" s="100"/>
      <c r="AP57" s="100"/>
      <c r="AQ57" s="100"/>
      <c r="AR57" s="100"/>
      <c r="AS57" s="100"/>
      <c r="AT57" s="100"/>
      <c r="AU57" s="100"/>
      <c r="AV57" s="100"/>
      <c r="AW57" s="100"/>
      <c r="AX57" s="100"/>
      <c r="AY57" s="100"/>
      <c r="AZ57" s="100"/>
      <c r="BA57" s="100"/>
      <c r="BB57" s="100"/>
      <c r="BC57" s="100"/>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0"/>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113"/>
      <c r="CZ57" s="113"/>
      <c r="DA57" s="113"/>
      <c r="DB57" s="121"/>
      <c r="DC57" s="121"/>
      <c r="DD57" s="121"/>
      <c r="DE57" s="121"/>
      <c r="DF57" s="121"/>
      <c r="DG57" s="121"/>
      <c r="DH57" s="121"/>
      <c r="DI57" s="121"/>
      <c r="DJ57" s="121"/>
      <c r="DK57" s="121"/>
      <c r="DL57" s="121"/>
      <c r="DM57" s="121"/>
      <c r="DN57" s="121"/>
      <c r="DO57" s="249"/>
      <c r="DP57" s="249"/>
      <c r="DQ57" s="249"/>
      <c r="DR57" s="249"/>
      <c r="DS57" s="249"/>
      <c r="DT57" s="249"/>
      <c r="DU57" s="249"/>
      <c r="DV57" s="249"/>
      <c r="DW57" s="249"/>
      <c r="DX57" s="249"/>
      <c r="DY57" s="249"/>
      <c r="DZ57" s="249"/>
      <c r="EA57" s="249"/>
      <c r="EB57" s="249"/>
      <c r="EC57" s="249"/>
      <c r="ED57" s="249"/>
      <c r="EE57" s="249"/>
      <c r="EF57" s="249"/>
      <c r="EG57" s="249"/>
      <c r="EH57" s="249"/>
      <c r="EI57" s="121"/>
      <c r="EJ57" s="121"/>
      <c r="EK57" s="121"/>
      <c r="EL57" s="121"/>
      <c r="EM57" s="121"/>
      <c r="EN57" s="121"/>
      <c r="EO57" s="121"/>
      <c r="EP57" s="121"/>
      <c r="EQ57" s="121"/>
      <c r="ER57" s="121"/>
      <c r="ES57" s="121"/>
      <c r="ET57" s="121"/>
      <c r="EU57" s="121"/>
      <c r="EV57" s="121"/>
      <c r="EW57" s="119"/>
      <c r="EX57" s="119"/>
      <c r="EY57" s="119"/>
      <c r="EZ57" s="119"/>
      <c r="FA57" s="119"/>
      <c r="FB57" s="119"/>
      <c r="FC57" s="119"/>
      <c r="FD57" s="119"/>
      <c r="FE57" s="119"/>
      <c r="FF57" s="119"/>
      <c r="FG57" s="119"/>
      <c r="FH57" s="119"/>
      <c r="FI57" s="119"/>
      <c r="FJ57" s="119"/>
      <c r="FK57" s="119"/>
      <c r="FL57" s="119"/>
      <c r="FM57" s="119"/>
      <c r="FN57" s="119"/>
      <c r="FO57" s="100"/>
      <c r="FP57" s="100"/>
      <c r="FQ57" s="100"/>
      <c r="FR57" s="100"/>
      <c r="FS57" s="97"/>
      <c r="FT57" s="97"/>
      <c r="FU57" s="97"/>
      <c r="FV57" s="97"/>
      <c r="FW57" s="97"/>
      <c r="FX57" s="97"/>
      <c r="FY57" s="97"/>
      <c r="FZ57" s="97"/>
      <c r="GA57" s="97"/>
      <c r="GB57" s="97"/>
      <c r="GC57" s="97"/>
      <c r="GD57" s="97"/>
      <c r="GE57" s="97"/>
      <c r="GF57" s="97"/>
      <c r="GG57" s="97"/>
      <c r="GH57" s="97"/>
      <c r="GI57" s="97"/>
      <c r="GJ57" s="97"/>
      <c r="GK57" s="97"/>
      <c r="GL57" s="9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row>
    <row r="58" spans="1:225" ht="3.75" customHeight="1">
      <c r="D58" s="258"/>
      <c r="E58" s="258"/>
      <c r="F58" s="258"/>
      <c r="G58" s="258"/>
      <c r="H58" s="258"/>
      <c r="I58" s="330" t="s">
        <v>59</v>
      </c>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97"/>
      <c r="AN58" s="379" t="s">
        <v>119</v>
      </c>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1"/>
      <c r="BK58" s="388" t="s">
        <v>26</v>
      </c>
      <c r="BL58" s="388"/>
      <c r="BM58" s="388"/>
      <c r="BN58" s="388"/>
      <c r="BO58" s="379" t="s">
        <v>184</v>
      </c>
      <c r="BP58" s="380"/>
      <c r="BQ58" s="380"/>
      <c r="BR58" s="380"/>
      <c r="BS58" s="380"/>
      <c r="BT58" s="380"/>
      <c r="BU58" s="380"/>
      <c r="BV58" s="380"/>
      <c r="BW58" s="380"/>
      <c r="BX58" s="380"/>
      <c r="BY58" s="380"/>
      <c r="BZ58" s="380"/>
      <c r="CA58" s="380"/>
      <c r="CB58" s="380"/>
      <c r="CC58" s="380"/>
      <c r="CD58" s="380"/>
      <c r="CE58" s="380"/>
      <c r="CF58" s="380"/>
      <c r="CG58" s="380"/>
      <c r="CH58" s="380"/>
      <c r="CI58" s="380"/>
      <c r="CJ58" s="380"/>
      <c r="CK58" s="380"/>
      <c r="CL58" s="380"/>
      <c r="CM58" s="380"/>
      <c r="CN58" s="380"/>
      <c r="CO58" s="380"/>
      <c r="CP58" s="380"/>
      <c r="CQ58" s="380"/>
      <c r="CR58" s="380"/>
      <c r="CS58" s="380"/>
      <c r="CT58" s="380"/>
      <c r="CU58" s="380"/>
      <c r="CV58" s="380"/>
      <c r="CW58" s="380"/>
      <c r="CX58" s="381"/>
      <c r="CY58" s="100"/>
      <c r="CZ58" s="100"/>
      <c r="DA58" s="100"/>
      <c r="DB58" s="100"/>
      <c r="DC58" s="100"/>
      <c r="DD58" s="100"/>
      <c r="DE58" s="100"/>
      <c r="DF58" s="100"/>
      <c r="DG58" s="100"/>
      <c r="DH58" s="100"/>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97"/>
      <c r="FZ58" s="114"/>
      <c r="GA58" s="114"/>
      <c r="GB58" s="114"/>
      <c r="GC58" s="114"/>
      <c r="GD58" s="114"/>
      <c r="GE58" s="114"/>
      <c r="GF58" s="114"/>
      <c r="GG58" s="114"/>
      <c r="GH58" s="114"/>
      <c r="GI58" s="35"/>
      <c r="GJ58" s="35"/>
      <c r="GK58" s="35"/>
      <c r="GL58" s="35"/>
      <c r="GO58" s="258"/>
      <c r="GP58" s="258"/>
      <c r="GQ58" s="258"/>
      <c r="GR58" s="258"/>
      <c r="GS58" s="258"/>
      <c r="GT58" s="258"/>
      <c r="GU58" s="258"/>
      <c r="GV58" s="258"/>
      <c r="GW58" s="258"/>
      <c r="GX58" s="258"/>
      <c r="GY58" s="258"/>
      <c r="GZ58" s="258"/>
      <c r="HA58" s="258"/>
      <c r="HB58" s="258"/>
      <c r="HC58" s="258"/>
      <c r="HD58" s="258"/>
      <c r="HE58" s="258"/>
      <c r="HF58" s="258"/>
      <c r="HG58" s="258"/>
      <c r="HH58" s="258"/>
      <c r="HI58" s="258"/>
      <c r="HJ58" s="258"/>
      <c r="HK58" s="258"/>
    </row>
    <row r="59" spans="1:225" ht="3.75" customHeight="1">
      <c r="D59" s="258"/>
      <c r="E59" s="258"/>
      <c r="F59" s="258"/>
      <c r="G59" s="258"/>
      <c r="H59" s="258"/>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97"/>
      <c r="AN59" s="382"/>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4"/>
      <c r="BK59" s="388"/>
      <c r="BL59" s="388"/>
      <c r="BM59" s="388"/>
      <c r="BN59" s="388"/>
      <c r="BO59" s="382"/>
      <c r="BP59" s="383"/>
      <c r="BQ59" s="383"/>
      <c r="BR59" s="383"/>
      <c r="BS59" s="383"/>
      <c r="BT59" s="383"/>
      <c r="BU59" s="383"/>
      <c r="BV59" s="383"/>
      <c r="BW59" s="383"/>
      <c r="BX59" s="383"/>
      <c r="BY59" s="383"/>
      <c r="BZ59" s="383"/>
      <c r="CA59" s="383"/>
      <c r="CB59" s="383"/>
      <c r="CC59" s="383"/>
      <c r="CD59" s="383"/>
      <c r="CE59" s="383"/>
      <c r="CF59" s="383"/>
      <c r="CG59" s="383"/>
      <c r="CH59" s="383"/>
      <c r="CI59" s="383"/>
      <c r="CJ59" s="383"/>
      <c r="CK59" s="383"/>
      <c r="CL59" s="383"/>
      <c r="CM59" s="383"/>
      <c r="CN59" s="383"/>
      <c r="CO59" s="383"/>
      <c r="CP59" s="383"/>
      <c r="CQ59" s="383"/>
      <c r="CR59" s="383"/>
      <c r="CS59" s="383"/>
      <c r="CT59" s="383"/>
      <c r="CU59" s="383"/>
      <c r="CV59" s="383"/>
      <c r="CW59" s="383"/>
      <c r="CX59" s="384"/>
      <c r="CY59" s="100"/>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66"/>
      <c r="GJ59" s="66"/>
      <c r="GK59" s="66"/>
      <c r="GL59" s="66"/>
      <c r="GM59" s="66"/>
      <c r="GO59" s="258"/>
      <c r="GP59" s="258"/>
      <c r="GQ59" s="258"/>
      <c r="GY59" s="258"/>
      <c r="GZ59" s="258"/>
      <c r="HA59" s="258"/>
      <c r="HB59" s="258"/>
      <c r="HC59" s="258"/>
      <c r="HD59" s="258"/>
      <c r="HE59" s="258"/>
      <c r="HF59" s="258"/>
      <c r="HG59" s="258"/>
      <c r="HH59" s="258"/>
      <c r="HI59" s="258"/>
      <c r="HJ59" s="258"/>
      <c r="HK59" s="258"/>
    </row>
    <row r="60" spans="1:225" ht="3.75" customHeight="1">
      <c r="D60" s="258"/>
      <c r="E60" s="258"/>
      <c r="F60" s="258"/>
      <c r="G60" s="258"/>
      <c r="H60" s="258"/>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97"/>
      <c r="AN60" s="382"/>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4"/>
      <c r="BK60" s="388"/>
      <c r="BL60" s="388"/>
      <c r="BM60" s="388"/>
      <c r="BN60" s="388"/>
      <c r="BO60" s="382"/>
      <c r="BP60" s="383"/>
      <c r="BQ60" s="383"/>
      <c r="BR60" s="383"/>
      <c r="BS60" s="383"/>
      <c r="BT60" s="383"/>
      <c r="BU60" s="383"/>
      <c r="BV60" s="383"/>
      <c r="BW60" s="383"/>
      <c r="BX60" s="383"/>
      <c r="BY60" s="383"/>
      <c r="BZ60" s="383"/>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4"/>
      <c r="CY60" s="100"/>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66"/>
      <c r="GJ60" s="66"/>
      <c r="GK60" s="66"/>
      <c r="GL60" s="66"/>
      <c r="GM60" s="66"/>
      <c r="GO60" s="258"/>
      <c r="GP60" s="258"/>
      <c r="GQ60" s="258"/>
      <c r="GY60" s="258"/>
      <c r="GZ60" s="258"/>
      <c r="HA60" s="258"/>
      <c r="HB60" s="258"/>
      <c r="HC60" s="258"/>
      <c r="HD60" s="258"/>
      <c r="HE60" s="258"/>
      <c r="HF60" s="258"/>
      <c r="HG60" s="258"/>
      <c r="HH60" s="258"/>
      <c r="HI60" s="258"/>
      <c r="HJ60" s="258"/>
      <c r="HK60" s="258"/>
    </row>
    <row r="61" spans="1:225" ht="3.75" customHeight="1">
      <c r="D61" s="258"/>
      <c r="E61" s="258"/>
      <c r="F61" s="258"/>
      <c r="G61" s="258"/>
      <c r="H61" s="258"/>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97"/>
      <c r="AN61" s="382"/>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4"/>
      <c r="BK61" s="388"/>
      <c r="BL61" s="388"/>
      <c r="BM61" s="388"/>
      <c r="BN61" s="388"/>
      <c r="BO61" s="382"/>
      <c r="BP61" s="383"/>
      <c r="BQ61" s="383"/>
      <c r="BR61" s="383"/>
      <c r="BS61" s="383"/>
      <c r="BT61" s="383"/>
      <c r="BU61" s="383"/>
      <c r="BV61" s="383"/>
      <c r="BW61" s="383"/>
      <c r="BX61" s="383"/>
      <c r="BY61" s="383"/>
      <c r="BZ61" s="383"/>
      <c r="CA61" s="383"/>
      <c r="CB61" s="383"/>
      <c r="CC61" s="383"/>
      <c r="CD61" s="383"/>
      <c r="CE61" s="383"/>
      <c r="CF61" s="383"/>
      <c r="CG61" s="383"/>
      <c r="CH61" s="383"/>
      <c r="CI61" s="383"/>
      <c r="CJ61" s="383"/>
      <c r="CK61" s="383"/>
      <c r="CL61" s="383"/>
      <c r="CM61" s="383"/>
      <c r="CN61" s="383"/>
      <c r="CO61" s="383"/>
      <c r="CP61" s="383"/>
      <c r="CQ61" s="383"/>
      <c r="CR61" s="383"/>
      <c r="CS61" s="383"/>
      <c r="CT61" s="383"/>
      <c r="CU61" s="383"/>
      <c r="CV61" s="383"/>
      <c r="CW61" s="383"/>
      <c r="CX61" s="384"/>
      <c r="CY61" s="100"/>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66"/>
      <c r="GJ61" s="66"/>
      <c r="GK61" s="66"/>
      <c r="GL61" s="66"/>
      <c r="GM61" s="66"/>
      <c r="GO61" s="258"/>
      <c r="GP61" s="258"/>
      <c r="GQ61" s="258"/>
      <c r="GY61" s="258"/>
      <c r="GZ61" s="258"/>
      <c r="HA61" s="258"/>
      <c r="HB61" s="258"/>
      <c r="HC61" s="258"/>
      <c r="HD61" s="258"/>
      <c r="HE61" s="258"/>
      <c r="HF61" s="258"/>
      <c r="HG61" s="258"/>
      <c r="HH61" s="258"/>
      <c r="HI61" s="258"/>
      <c r="HJ61" s="258"/>
      <c r="HK61" s="258"/>
    </row>
    <row r="62" spans="1:225" ht="3.75" customHeight="1">
      <c r="D62" s="258"/>
      <c r="E62" s="258"/>
      <c r="F62" s="258"/>
      <c r="G62" s="258"/>
      <c r="H62" s="258"/>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97"/>
      <c r="AN62" s="385"/>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7"/>
      <c r="BK62" s="388"/>
      <c r="BL62" s="388"/>
      <c r="BM62" s="388"/>
      <c r="BN62" s="388"/>
      <c r="BO62" s="385"/>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7"/>
      <c r="CY62" s="100"/>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66"/>
      <c r="GJ62" s="66"/>
      <c r="GK62" s="66"/>
      <c r="GL62" s="66"/>
      <c r="GM62" s="66"/>
      <c r="GO62" s="258"/>
      <c r="GP62" s="258"/>
      <c r="GQ62" s="258"/>
      <c r="GY62" s="258"/>
      <c r="GZ62" s="258"/>
      <c r="HA62" s="258"/>
      <c r="HB62" s="258"/>
      <c r="HC62" s="258"/>
      <c r="HD62" s="258"/>
      <c r="HE62" s="258"/>
      <c r="HF62" s="258"/>
      <c r="HG62" s="258"/>
      <c r="HH62" s="258"/>
      <c r="HI62" s="258"/>
      <c r="HJ62" s="258"/>
      <c r="HK62" s="258"/>
    </row>
    <row r="63" spans="1:225" ht="3.75" customHeight="1">
      <c r="D63" s="258"/>
      <c r="E63" s="258"/>
      <c r="F63" s="258"/>
      <c r="G63" s="258"/>
      <c r="H63" s="258"/>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258"/>
      <c r="AN63" s="258"/>
      <c r="AO63" s="258"/>
      <c r="AP63" s="258"/>
      <c r="AQ63" s="258"/>
      <c r="AR63" s="258"/>
      <c r="AS63" s="258"/>
      <c r="AT63" s="258"/>
      <c r="AU63" s="258"/>
      <c r="AV63" s="258"/>
      <c r="AW63" s="258"/>
      <c r="AX63" s="258"/>
      <c r="AY63" s="258"/>
      <c r="AZ63" s="258"/>
      <c r="BA63" s="258"/>
      <c r="BB63" s="258"/>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7"/>
      <c r="CF63" s="7"/>
      <c r="CG63" s="7"/>
      <c r="CH63" s="7"/>
      <c r="CI63" s="7"/>
      <c r="CJ63" s="7"/>
      <c r="CK63" s="7"/>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258"/>
      <c r="EC63" s="67"/>
      <c r="ED63" s="67"/>
      <c r="EE63" s="67"/>
      <c r="EF63" s="67"/>
      <c r="EG63" s="67"/>
      <c r="EH63" s="67"/>
      <c r="EI63" s="67"/>
      <c r="EJ63" s="67"/>
      <c r="EK63" s="67"/>
      <c r="EL63" s="67"/>
      <c r="EM63" s="67"/>
      <c r="EN63" s="67"/>
      <c r="EO63" s="67"/>
      <c r="EP63" s="67"/>
      <c r="EQ63" s="67"/>
      <c r="ER63" s="67"/>
      <c r="ES63" s="67"/>
      <c r="ET63" s="67"/>
      <c r="EU63" s="67"/>
      <c r="EV63" s="67"/>
      <c r="EW63" s="258"/>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O63" s="258"/>
      <c r="GP63" s="258"/>
      <c r="GQ63" s="258"/>
      <c r="GR63" s="258"/>
      <c r="GS63" s="258"/>
      <c r="GT63" s="258"/>
      <c r="GU63" s="258"/>
      <c r="GV63" s="258"/>
      <c r="GY63" s="258"/>
      <c r="GZ63" s="258"/>
      <c r="HA63" s="258"/>
      <c r="HB63" s="258"/>
      <c r="HC63" s="258"/>
      <c r="HD63" s="258"/>
      <c r="HE63" s="258"/>
      <c r="HF63" s="258"/>
      <c r="HG63" s="258"/>
      <c r="HH63" s="258"/>
      <c r="HI63" s="258"/>
      <c r="HJ63" s="258"/>
      <c r="HK63" s="258"/>
      <c r="HL63" s="258"/>
      <c r="HM63" s="258"/>
      <c r="HN63" s="258"/>
      <c r="HO63" s="258"/>
    </row>
    <row r="64" spans="1:225" ht="3.75" customHeight="1" thickBot="1">
      <c r="D64" s="258"/>
      <c r="K64" s="1"/>
      <c r="AN64" s="258"/>
      <c r="AO64" s="258"/>
      <c r="AP64" s="258"/>
      <c r="AQ64" s="258"/>
      <c r="AR64" s="258"/>
      <c r="AS64" s="258"/>
      <c r="AT64" s="258"/>
      <c r="AU64" s="258"/>
      <c r="AV64" s="258"/>
      <c r="AW64" s="258"/>
      <c r="AX64" s="258"/>
      <c r="AY64" s="258"/>
      <c r="AZ64" s="258"/>
      <c r="BA64" s="258"/>
      <c r="BB64" s="258"/>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7"/>
      <c r="CF64" s="7"/>
      <c r="CG64" s="7"/>
      <c r="CH64" s="7"/>
      <c r="CI64" s="7"/>
      <c r="CJ64" s="7"/>
      <c r="CK64" s="7"/>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258"/>
      <c r="EC64" s="67"/>
      <c r="ED64" s="67"/>
      <c r="EE64" s="67"/>
      <c r="EF64" s="67"/>
      <c r="EG64" s="67"/>
      <c r="EH64" s="67"/>
      <c r="EI64" s="67"/>
      <c r="EJ64" s="67"/>
      <c r="EK64" s="67"/>
      <c r="EL64" s="67"/>
      <c r="EM64" s="67"/>
      <c r="EN64" s="67"/>
      <c r="EO64" s="67"/>
      <c r="EP64" s="67"/>
      <c r="EQ64" s="67"/>
      <c r="ER64" s="67"/>
      <c r="ES64" s="67"/>
      <c r="ET64" s="67"/>
      <c r="EU64" s="67"/>
      <c r="EV64" s="67"/>
      <c r="EW64" s="258"/>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1"/>
    </row>
    <row r="65" spans="3:207" ht="3.75" customHeight="1">
      <c r="C65" s="340" t="s">
        <v>48</v>
      </c>
      <c r="D65" s="341"/>
      <c r="E65" s="341"/>
      <c r="F65" s="341"/>
      <c r="G65" s="341"/>
      <c r="H65" s="342"/>
      <c r="K65" s="1"/>
      <c r="AK65" s="258"/>
      <c r="AL65" s="258"/>
      <c r="AM65" s="258"/>
      <c r="AN65" s="258"/>
      <c r="AO65" s="258"/>
      <c r="AP65" s="258"/>
      <c r="AQ65" s="258"/>
      <c r="AR65" s="258"/>
      <c r="AS65" s="258"/>
      <c r="AT65" s="258"/>
      <c r="AU65" s="258"/>
      <c r="AV65" s="258"/>
      <c r="AW65" s="258"/>
      <c r="AX65" s="258"/>
      <c r="AY65" s="258"/>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7"/>
      <c r="CC65" s="7"/>
      <c r="CD65" s="7"/>
      <c r="CE65" s="7"/>
      <c r="CF65" s="7"/>
      <c r="CG65" s="7"/>
      <c r="CH65" s="7"/>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258"/>
      <c r="DZ65" s="67"/>
      <c r="EA65" s="67"/>
      <c r="EB65" s="67"/>
      <c r="EC65" s="67"/>
      <c r="ED65" s="67"/>
      <c r="EE65" s="67"/>
      <c r="EF65" s="67"/>
      <c r="EG65" s="67"/>
      <c r="EH65" s="67"/>
      <c r="EI65" s="67"/>
      <c r="EJ65" s="67"/>
      <c r="EK65" s="67"/>
      <c r="EL65" s="67"/>
      <c r="EM65" s="67"/>
      <c r="EN65" s="67"/>
      <c r="EO65" s="67"/>
      <c r="EP65" s="67"/>
      <c r="EQ65" s="67"/>
      <c r="ER65" s="67"/>
      <c r="ES65" s="67"/>
      <c r="ET65" s="258"/>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M65" s="1"/>
      <c r="GN65" s="1"/>
    </row>
    <row r="66" spans="3:207" ht="3.75" customHeight="1">
      <c r="C66" s="343"/>
      <c r="D66" s="344"/>
      <c r="E66" s="344"/>
      <c r="F66" s="344"/>
      <c r="G66" s="344"/>
      <c r="H66" s="345"/>
      <c r="I66" s="349" t="s">
        <v>173</v>
      </c>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BN66" s="350"/>
      <c r="BO66" s="350"/>
      <c r="BP66" s="350"/>
      <c r="BQ66" s="350"/>
      <c r="BR66" s="350"/>
      <c r="BS66" s="350"/>
      <c r="BT66" s="350"/>
      <c r="BU66" s="350"/>
      <c r="BV66" s="350"/>
      <c r="BW66" s="350"/>
      <c r="BX66" s="350"/>
      <c r="BY66" s="350"/>
      <c r="BZ66" s="350"/>
      <c r="CA66" s="350"/>
      <c r="CB66" s="350"/>
      <c r="CC66" s="350"/>
      <c r="CD66" s="350"/>
      <c r="CE66" s="350"/>
      <c r="CF66" s="350"/>
      <c r="CG66" s="350"/>
      <c r="CH66" s="350"/>
      <c r="CI66" s="350"/>
      <c r="CJ66" s="350"/>
      <c r="CK66" s="350"/>
      <c r="CL66" s="350"/>
      <c r="CM66" s="350"/>
      <c r="CN66" s="350"/>
      <c r="CO66" s="350"/>
      <c r="CP66" s="350"/>
      <c r="CQ66" s="350"/>
      <c r="CR66" s="350"/>
      <c r="CS66" s="350"/>
      <c r="CT66" s="350"/>
      <c r="CU66" s="350"/>
      <c r="CV66" s="350"/>
      <c r="CW66" s="350"/>
      <c r="CX66" s="350"/>
      <c r="CY66" s="350"/>
      <c r="CZ66" s="350"/>
      <c r="DA66" s="350"/>
      <c r="DB66" s="350"/>
      <c r="DC66" s="350"/>
      <c r="DD66" s="350"/>
      <c r="DE66" s="350"/>
      <c r="DF66" s="350"/>
      <c r="DG66" s="350"/>
      <c r="DH66" s="350"/>
      <c r="DI66" s="350"/>
      <c r="DJ66" s="350"/>
      <c r="DK66" s="350"/>
      <c r="DL66" s="350"/>
      <c r="DM66" s="350"/>
      <c r="DN66" s="350"/>
      <c r="DO66" s="350"/>
      <c r="DP66" s="350"/>
      <c r="DQ66" s="350"/>
      <c r="DR66" s="350"/>
      <c r="DS66" s="350"/>
      <c r="DT66" s="350"/>
      <c r="DU66" s="350"/>
      <c r="DV66" s="350"/>
      <c r="DW66" s="350"/>
      <c r="DX66" s="350"/>
      <c r="DY66" s="350"/>
      <c r="DZ66" s="350"/>
      <c r="EA66" s="350"/>
      <c r="EB66" s="350"/>
      <c r="EC66" s="350"/>
      <c r="ED66" s="350"/>
      <c r="EE66" s="350"/>
      <c r="EF66" s="350"/>
      <c r="EG66" s="350"/>
      <c r="EH66" s="350"/>
      <c r="EI66" s="350"/>
      <c r="EJ66" s="350"/>
      <c r="EK66" s="350"/>
      <c r="EL66" s="350"/>
      <c r="EM66" s="350"/>
      <c r="EN66" s="350"/>
      <c r="EO66" s="350"/>
      <c r="EP66" s="350"/>
      <c r="EQ66" s="350"/>
      <c r="ER66" s="350"/>
      <c r="ES66" s="350"/>
      <c r="ET66" s="350"/>
      <c r="EU66" s="350"/>
      <c r="EV66" s="350"/>
      <c r="EW66" s="350"/>
      <c r="EX66" s="350"/>
      <c r="EY66" s="350"/>
      <c r="EZ66" s="350"/>
      <c r="FA66" s="350"/>
      <c r="FB66" s="350"/>
      <c r="FC66" s="350"/>
      <c r="FD66" s="350"/>
      <c r="FE66" s="350"/>
      <c r="FF66" s="350"/>
      <c r="FG66" s="350"/>
      <c r="FH66" s="350"/>
      <c r="FI66" s="350"/>
      <c r="FJ66" s="350"/>
      <c r="FK66" s="350"/>
      <c r="FL66" s="350"/>
      <c r="FM66" s="350"/>
      <c r="FN66" s="350"/>
      <c r="FO66" s="350"/>
      <c r="FP66" s="350"/>
      <c r="FQ66" s="350"/>
      <c r="FR66" s="350"/>
      <c r="FS66" s="350"/>
      <c r="FT66" s="350"/>
      <c r="FU66" s="350"/>
      <c r="FV66" s="350"/>
      <c r="FW66" s="350"/>
      <c r="FX66" s="350"/>
      <c r="FY66" s="350"/>
      <c r="FZ66" s="350"/>
      <c r="GA66" s="350"/>
      <c r="GB66" s="350"/>
      <c r="GC66" s="350"/>
      <c r="GD66" s="350"/>
      <c r="GE66" s="350"/>
      <c r="GF66" s="350"/>
      <c r="GG66" s="350"/>
      <c r="GH66" s="350"/>
      <c r="GI66" s="350"/>
      <c r="GJ66" s="350"/>
      <c r="GK66" s="350"/>
      <c r="GL66" s="350"/>
      <c r="GM66" s="350"/>
      <c r="GN66" s="350"/>
      <c r="GO66" s="350"/>
      <c r="GP66" s="350"/>
      <c r="GQ66" s="350"/>
      <c r="GR66" s="350"/>
      <c r="GS66" s="350"/>
      <c r="GT66" s="350"/>
      <c r="GU66" s="350"/>
      <c r="GV66" s="350"/>
      <c r="GW66" s="350"/>
      <c r="GX66" s="350"/>
      <c r="GY66" s="263"/>
    </row>
    <row r="67" spans="3:207" ht="3.75" customHeight="1">
      <c r="C67" s="343"/>
      <c r="D67" s="344"/>
      <c r="E67" s="344"/>
      <c r="F67" s="344"/>
      <c r="G67" s="344"/>
      <c r="H67" s="345"/>
      <c r="I67" s="349"/>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c r="CK67" s="350"/>
      <c r="CL67" s="350"/>
      <c r="CM67" s="350"/>
      <c r="CN67" s="350"/>
      <c r="CO67" s="350"/>
      <c r="CP67" s="350"/>
      <c r="CQ67" s="350"/>
      <c r="CR67" s="350"/>
      <c r="CS67" s="350"/>
      <c r="CT67" s="350"/>
      <c r="CU67" s="350"/>
      <c r="CV67" s="350"/>
      <c r="CW67" s="350"/>
      <c r="CX67" s="350"/>
      <c r="CY67" s="350"/>
      <c r="CZ67" s="350"/>
      <c r="DA67" s="350"/>
      <c r="DB67" s="350"/>
      <c r="DC67" s="350"/>
      <c r="DD67" s="350"/>
      <c r="DE67" s="350"/>
      <c r="DF67" s="350"/>
      <c r="DG67" s="350"/>
      <c r="DH67" s="350"/>
      <c r="DI67" s="350"/>
      <c r="DJ67" s="350"/>
      <c r="DK67" s="350"/>
      <c r="DL67" s="350"/>
      <c r="DM67" s="350"/>
      <c r="DN67" s="350"/>
      <c r="DO67" s="350"/>
      <c r="DP67" s="350"/>
      <c r="DQ67" s="350"/>
      <c r="DR67" s="350"/>
      <c r="DS67" s="350"/>
      <c r="DT67" s="350"/>
      <c r="DU67" s="350"/>
      <c r="DV67" s="350"/>
      <c r="DW67" s="350"/>
      <c r="DX67" s="350"/>
      <c r="DY67" s="350"/>
      <c r="DZ67" s="350"/>
      <c r="EA67" s="350"/>
      <c r="EB67" s="350"/>
      <c r="EC67" s="350"/>
      <c r="ED67" s="350"/>
      <c r="EE67" s="350"/>
      <c r="EF67" s="350"/>
      <c r="EG67" s="350"/>
      <c r="EH67" s="350"/>
      <c r="EI67" s="350"/>
      <c r="EJ67" s="350"/>
      <c r="EK67" s="350"/>
      <c r="EL67" s="350"/>
      <c r="EM67" s="350"/>
      <c r="EN67" s="350"/>
      <c r="EO67" s="350"/>
      <c r="EP67" s="350"/>
      <c r="EQ67" s="350"/>
      <c r="ER67" s="350"/>
      <c r="ES67" s="350"/>
      <c r="ET67" s="350"/>
      <c r="EU67" s="350"/>
      <c r="EV67" s="350"/>
      <c r="EW67" s="350"/>
      <c r="EX67" s="350"/>
      <c r="EY67" s="350"/>
      <c r="EZ67" s="350"/>
      <c r="FA67" s="350"/>
      <c r="FB67" s="350"/>
      <c r="FC67" s="350"/>
      <c r="FD67" s="350"/>
      <c r="FE67" s="350"/>
      <c r="FF67" s="350"/>
      <c r="FG67" s="350"/>
      <c r="FH67" s="350"/>
      <c r="FI67" s="350"/>
      <c r="FJ67" s="350"/>
      <c r="FK67" s="350"/>
      <c r="FL67" s="350"/>
      <c r="FM67" s="350"/>
      <c r="FN67" s="350"/>
      <c r="FO67" s="350"/>
      <c r="FP67" s="350"/>
      <c r="FQ67" s="350"/>
      <c r="FR67" s="350"/>
      <c r="FS67" s="350"/>
      <c r="FT67" s="350"/>
      <c r="FU67" s="350"/>
      <c r="FV67" s="350"/>
      <c r="FW67" s="350"/>
      <c r="FX67" s="350"/>
      <c r="FY67" s="350"/>
      <c r="FZ67" s="350"/>
      <c r="GA67" s="350"/>
      <c r="GB67" s="350"/>
      <c r="GC67" s="350"/>
      <c r="GD67" s="350"/>
      <c r="GE67" s="350"/>
      <c r="GF67" s="350"/>
      <c r="GG67" s="350"/>
      <c r="GH67" s="350"/>
      <c r="GI67" s="350"/>
      <c r="GJ67" s="350"/>
      <c r="GK67" s="350"/>
      <c r="GL67" s="350"/>
      <c r="GM67" s="350"/>
      <c r="GN67" s="350"/>
      <c r="GO67" s="350"/>
      <c r="GP67" s="350"/>
      <c r="GQ67" s="350"/>
      <c r="GR67" s="350"/>
      <c r="GS67" s="350"/>
      <c r="GT67" s="350"/>
      <c r="GU67" s="350"/>
      <c r="GV67" s="350"/>
      <c r="GW67" s="350"/>
      <c r="GX67" s="350"/>
      <c r="GY67" s="263"/>
    </row>
    <row r="68" spans="3:207" ht="3.75" customHeight="1">
      <c r="C68" s="343"/>
      <c r="D68" s="344"/>
      <c r="E68" s="344"/>
      <c r="F68" s="344"/>
      <c r="G68" s="344"/>
      <c r="H68" s="345"/>
      <c r="I68" s="349"/>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263"/>
    </row>
    <row r="69" spans="3:207" ht="3.75" customHeight="1">
      <c r="C69" s="343"/>
      <c r="D69" s="344"/>
      <c r="E69" s="344"/>
      <c r="F69" s="344"/>
      <c r="G69" s="344"/>
      <c r="H69" s="345"/>
      <c r="I69" s="349"/>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350"/>
      <c r="CF69" s="350"/>
      <c r="CG69" s="350"/>
      <c r="CH69" s="350"/>
      <c r="CI69" s="350"/>
      <c r="CJ69" s="350"/>
      <c r="CK69" s="350"/>
      <c r="CL69" s="350"/>
      <c r="CM69" s="350"/>
      <c r="CN69" s="350"/>
      <c r="CO69" s="350"/>
      <c r="CP69" s="350"/>
      <c r="CQ69" s="350"/>
      <c r="CR69" s="350"/>
      <c r="CS69" s="350"/>
      <c r="CT69" s="350"/>
      <c r="CU69" s="350"/>
      <c r="CV69" s="350"/>
      <c r="CW69" s="350"/>
      <c r="CX69" s="350"/>
      <c r="CY69" s="350"/>
      <c r="CZ69" s="350"/>
      <c r="DA69" s="350"/>
      <c r="DB69" s="350"/>
      <c r="DC69" s="350"/>
      <c r="DD69" s="350"/>
      <c r="DE69" s="350"/>
      <c r="DF69" s="350"/>
      <c r="DG69" s="350"/>
      <c r="DH69" s="350"/>
      <c r="DI69" s="350"/>
      <c r="DJ69" s="350"/>
      <c r="DK69" s="350"/>
      <c r="DL69" s="350"/>
      <c r="DM69" s="350"/>
      <c r="DN69" s="350"/>
      <c r="DO69" s="350"/>
      <c r="DP69" s="350"/>
      <c r="DQ69" s="350"/>
      <c r="DR69" s="350"/>
      <c r="DS69" s="350"/>
      <c r="DT69" s="350"/>
      <c r="DU69" s="350"/>
      <c r="DV69" s="350"/>
      <c r="DW69" s="350"/>
      <c r="DX69" s="350"/>
      <c r="DY69" s="350"/>
      <c r="DZ69" s="350"/>
      <c r="EA69" s="350"/>
      <c r="EB69" s="350"/>
      <c r="EC69" s="350"/>
      <c r="ED69" s="350"/>
      <c r="EE69" s="350"/>
      <c r="EF69" s="350"/>
      <c r="EG69" s="350"/>
      <c r="EH69" s="350"/>
      <c r="EI69" s="350"/>
      <c r="EJ69" s="350"/>
      <c r="EK69" s="350"/>
      <c r="EL69" s="350"/>
      <c r="EM69" s="350"/>
      <c r="EN69" s="350"/>
      <c r="EO69" s="350"/>
      <c r="EP69" s="350"/>
      <c r="EQ69" s="350"/>
      <c r="ER69" s="350"/>
      <c r="ES69" s="350"/>
      <c r="ET69" s="350"/>
      <c r="EU69" s="350"/>
      <c r="EV69" s="350"/>
      <c r="EW69" s="350"/>
      <c r="EX69" s="350"/>
      <c r="EY69" s="350"/>
      <c r="EZ69" s="350"/>
      <c r="FA69" s="350"/>
      <c r="FB69" s="350"/>
      <c r="FC69" s="350"/>
      <c r="FD69" s="350"/>
      <c r="FE69" s="350"/>
      <c r="FF69" s="350"/>
      <c r="FG69" s="350"/>
      <c r="FH69" s="350"/>
      <c r="FI69" s="350"/>
      <c r="FJ69" s="350"/>
      <c r="FK69" s="350"/>
      <c r="FL69" s="350"/>
      <c r="FM69" s="350"/>
      <c r="FN69" s="350"/>
      <c r="FO69" s="350"/>
      <c r="FP69" s="350"/>
      <c r="FQ69" s="350"/>
      <c r="FR69" s="350"/>
      <c r="FS69" s="350"/>
      <c r="FT69" s="350"/>
      <c r="FU69" s="350"/>
      <c r="FV69" s="350"/>
      <c r="FW69" s="350"/>
      <c r="FX69" s="350"/>
      <c r="FY69" s="350"/>
      <c r="FZ69" s="350"/>
      <c r="GA69" s="350"/>
      <c r="GB69" s="350"/>
      <c r="GC69" s="350"/>
      <c r="GD69" s="350"/>
      <c r="GE69" s="350"/>
      <c r="GF69" s="350"/>
      <c r="GG69" s="350"/>
      <c r="GH69" s="350"/>
      <c r="GI69" s="350"/>
      <c r="GJ69" s="350"/>
      <c r="GK69" s="350"/>
      <c r="GL69" s="350"/>
      <c r="GM69" s="350"/>
      <c r="GN69" s="350"/>
      <c r="GO69" s="350"/>
      <c r="GP69" s="350"/>
      <c r="GQ69" s="350"/>
      <c r="GR69" s="350"/>
      <c r="GS69" s="350"/>
      <c r="GT69" s="350"/>
      <c r="GU69" s="350"/>
      <c r="GV69" s="350"/>
      <c r="GW69" s="350"/>
      <c r="GX69" s="350"/>
      <c r="GY69" s="263"/>
    </row>
    <row r="70" spans="3:207" ht="3.75" customHeight="1" thickBot="1">
      <c r="C70" s="346"/>
      <c r="D70" s="347"/>
      <c r="E70" s="347"/>
      <c r="F70" s="347"/>
      <c r="G70" s="347"/>
      <c r="H70" s="348"/>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row>
    <row r="71" spans="3:207" ht="3.75" customHeight="1">
      <c r="C71" s="398" t="s">
        <v>234</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c r="CB71" s="398"/>
      <c r="CC71" s="398"/>
      <c r="CD71" s="398"/>
      <c r="CE71" s="398"/>
      <c r="CF71" s="398"/>
      <c r="CG71" s="398"/>
      <c r="CH71" s="398"/>
      <c r="CI71" s="398"/>
      <c r="CJ71" s="398"/>
      <c r="CK71" s="398"/>
      <c r="CL71" s="398"/>
      <c r="CM71" s="398"/>
      <c r="CN71" s="398"/>
      <c r="CO71" s="398"/>
      <c r="CP71" s="398"/>
      <c r="CQ71" s="398"/>
      <c r="CR71" s="398"/>
      <c r="CS71" s="398"/>
      <c r="CT71" s="398"/>
      <c r="CU71" s="398"/>
      <c r="CV71" s="398"/>
      <c r="CW71" s="398"/>
      <c r="CX71" s="398"/>
      <c r="CY71" s="398"/>
      <c r="CZ71" s="398"/>
      <c r="DA71" s="398"/>
      <c r="DB71" s="398"/>
      <c r="DC71" s="398"/>
      <c r="DD71" s="398"/>
      <c r="DE71" s="398"/>
      <c r="DF71" s="398"/>
      <c r="DG71" s="398"/>
      <c r="DH71" s="398"/>
      <c r="DI71" s="398"/>
      <c r="DJ71" s="398"/>
      <c r="DK71" s="398"/>
      <c r="DL71" s="398"/>
      <c r="DM71" s="398"/>
      <c r="DN71" s="398"/>
      <c r="DO71" s="398"/>
      <c r="DP71" s="398"/>
      <c r="DQ71" s="398"/>
      <c r="DR71" s="398"/>
      <c r="DS71" s="398"/>
      <c r="DT71" s="398"/>
      <c r="DU71" s="398"/>
      <c r="DV71" s="398"/>
      <c r="DW71" s="398"/>
      <c r="DX71" s="398"/>
      <c r="DY71" s="398"/>
      <c r="DZ71" s="398"/>
      <c r="EA71" s="398"/>
      <c r="EB71" s="398"/>
      <c r="EC71" s="398"/>
      <c r="ED71" s="398"/>
      <c r="EE71" s="398"/>
      <c r="EF71" s="398"/>
      <c r="EG71" s="398"/>
      <c r="EH71" s="398"/>
      <c r="EI71" s="398"/>
      <c r="EJ71" s="398"/>
      <c r="EK71" s="398"/>
      <c r="EL71" s="398"/>
      <c r="EM71" s="398"/>
      <c r="EN71" s="398"/>
      <c r="EO71" s="398"/>
      <c r="EP71" s="398"/>
      <c r="EQ71" s="398"/>
      <c r="ER71" s="398"/>
      <c r="ES71" s="398"/>
      <c r="ET71" s="398"/>
      <c r="EU71" s="398"/>
      <c r="EV71" s="398"/>
      <c r="EW71" s="398"/>
      <c r="EX71" s="398"/>
      <c r="EY71" s="398"/>
      <c r="EZ71" s="398"/>
      <c r="FA71" s="398"/>
      <c r="FB71" s="398"/>
      <c r="FC71" s="398"/>
      <c r="FD71" s="398"/>
      <c r="FE71" s="398"/>
      <c r="FF71" s="398"/>
      <c r="FG71" s="398"/>
      <c r="FH71" s="398"/>
      <c r="FI71" s="398"/>
      <c r="FJ71" s="398"/>
      <c r="FK71" s="398"/>
      <c r="FL71" s="398"/>
      <c r="FM71" s="398"/>
      <c r="FN71" s="398"/>
      <c r="FO71" s="398"/>
      <c r="FP71" s="398"/>
      <c r="FQ71" s="398"/>
      <c r="FR71" s="398"/>
      <c r="FS71" s="398"/>
      <c r="FT71" s="398"/>
      <c r="FU71" s="398"/>
      <c r="FV71" s="398"/>
      <c r="FW71" s="398"/>
      <c r="FX71" s="398"/>
      <c r="FY71" s="398"/>
      <c r="FZ71" s="398"/>
      <c r="GA71" s="398"/>
      <c r="GB71" s="398"/>
      <c r="GC71" s="398"/>
      <c r="GD71" s="398"/>
      <c r="GE71" s="398"/>
      <c r="GF71" s="398"/>
      <c r="GG71" s="398"/>
      <c r="GH71" s="398"/>
      <c r="GI71" s="398"/>
      <c r="GJ71" s="398"/>
      <c r="GK71" s="398"/>
      <c r="GL71" s="398"/>
      <c r="GM71" s="398"/>
      <c r="GN71" s="398"/>
      <c r="GO71" s="398"/>
      <c r="GP71" s="398"/>
      <c r="GQ71" s="398"/>
      <c r="GR71" s="398"/>
      <c r="GS71" s="398"/>
      <c r="GT71" s="398"/>
      <c r="GU71" s="398"/>
      <c r="GV71" s="398"/>
      <c r="GW71" s="398"/>
      <c r="GX71" s="398"/>
    </row>
    <row r="72" spans="3:207" ht="3.75" customHeight="1">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c r="CB72" s="398"/>
      <c r="CC72" s="398"/>
      <c r="CD72" s="398"/>
      <c r="CE72" s="398"/>
      <c r="CF72" s="398"/>
      <c r="CG72" s="398"/>
      <c r="CH72" s="398"/>
      <c r="CI72" s="398"/>
      <c r="CJ72" s="398"/>
      <c r="CK72" s="398"/>
      <c r="CL72" s="398"/>
      <c r="CM72" s="398"/>
      <c r="CN72" s="398"/>
      <c r="CO72" s="398"/>
      <c r="CP72" s="398"/>
      <c r="CQ72" s="398"/>
      <c r="CR72" s="398"/>
      <c r="CS72" s="398"/>
      <c r="CT72" s="398"/>
      <c r="CU72" s="398"/>
      <c r="CV72" s="398"/>
      <c r="CW72" s="398"/>
      <c r="CX72" s="398"/>
      <c r="CY72" s="398"/>
      <c r="CZ72" s="398"/>
      <c r="DA72" s="398"/>
      <c r="DB72" s="398"/>
      <c r="DC72" s="398"/>
      <c r="DD72" s="398"/>
      <c r="DE72" s="398"/>
      <c r="DF72" s="398"/>
      <c r="DG72" s="398"/>
      <c r="DH72" s="398"/>
      <c r="DI72" s="398"/>
      <c r="DJ72" s="398"/>
      <c r="DK72" s="398"/>
      <c r="DL72" s="398"/>
      <c r="DM72" s="398"/>
      <c r="DN72" s="398"/>
      <c r="DO72" s="398"/>
      <c r="DP72" s="398"/>
      <c r="DQ72" s="398"/>
      <c r="DR72" s="398"/>
      <c r="DS72" s="398"/>
      <c r="DT72" s="398"/>
      <c r="DU72" s="398"/>
      <c r="DV72" s="398"/>
      <c r="DW72" s="398"/>
      <c r="DX72" s="398"/>
      <c r="DY72" s="398"/>
      <c r="DZ72" s="398"/>
      <c r="EA72" s="398"/>
      <c r="EB72" s="398"/>
      <c r="EC72" s="398"/>
      <c r="ED72" s="398"/>
      <c r="EE72" s="398"/>
      <c r="EF72" s="398"/>
      <c r="EG72" s="398"/>
      <c r="EH72" s="398"/>
      <c r="EI72" s="398"/>
      <c r="EJ72" s="398"/>
      <c r="EK72" s="398"/>
      <c r="EL72" s="398"/>
      <c r="EM72" s="398"/>
      <c r="EN72" s="398"/>
      <c r="EO72" s="398"/>
      <c r="EP72" s="398"/>
      <c r="EQ72" s="398"/>
      <c r="ER72" s="398"/>
      <c r="ES72" s="398"/>
      <c r="ET72" s="398"/>
      <c r="EU72" s="398"/>
      <c r="EV72" s="398"/>
      <c r="EW72" s="398"/>
      <c r="EX72" s="398"/>
      <c r="EY72" s="398"/>
      <c r="EZ72" s="398"/>
      <c r="FA72" s="398"/>
      <c r="FB72" s="398"/>
      <c r="FC72" s="398"/>
      <c r="FD72" s="398"/>
      <c r="FE72" s="398"/>
      <c r="FF72" s="398"/>
      <c r="FG72" s="398"/>
      <c r="FH72" s="398"/>
      <c r="FI72" s="398"/>
      <c r="FJ72" s="398"/>
      <c r="FK72" s="398"/>
      <c r="FL72" s="398"/>
      <c r="FM72" s="398"/>
      <c r="FN72" s="398"/>
      <c r="FO72" s="398"/>
      <c r="FP72" s="398"/>
      <c r="FQ72" s="398"/>
      <c r="FR72" s="398"/>
      <c r="FS72" s="398"/>
      <c r="FT72" s="398"/>
      <c r="FU72" s="398"/>
      <c r="FV72" s="398"/>
      <c r="FW72" s="398"/>
      <c r="FX72" s="398"/>
      <c r="FY72" s="398"/>
      <c r="FZ72" s="398"/>
      <c r="GA72" s="398"/>
      <c r="GB72" s="398"/>
      <c r="GC72" s="398"/>
      <c r="GD72" s="398"/>
      <c r="GE72" s="398"/>
      <c r="GF72" s="398"/>
      <c r="GG72" s="398"/>
      <c r="GH72" s="398"/>
      <c r="GI72" s="398"/>
      <c r="GJ72" s="398"/>
      <c r="GK72" s="398"/>
      <c r="GL72" s="398"/>
      <c r="GM72" s="398"/>
      <c r="GN72" s="398"/>
      <c r="GO72" s="398"/>
      <c r="GP72" s="398"/>
      <c r="GQ72" s="398"/>
      <c r="GR72" s="398"/>
      <c r="GS72" s="398"/>
      <c r="GT72" s="398"/>
      <c r="GU72" s="398"/>
      <c r="GV72" s="398"/>
      <c r="GW72" s="398"/>
      <c r="GX72" s="398"/>
    </row>
    <row r="73" spans="3:207" ht="3.75" customHeight="1">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c r="CB73" s="398"/>
      <c r="CC73" s="398"/>
      <c r="CD73" s="398"/>
      <c r="CE73" s="398"/>
      <c r="CF73" s="398"/>
      <c r="CG73" s="398"/>
      <c r="CH73" s="398"/>
      <c r="CI73" s="398"/>
      <c r="CJ73" s="398"/>
      <c r="CK73" s="398"/>
      <c r="CL73" s="398"/>
      <c r="CM73" s="398"/>
      <c r="CN73" s="398"/>
      <c r="CO73" s="398"/>
      <c r="CP73" s="398"/>
      <c r="CQ73" s="398"/>
      <c r="CR73" s="398"/>
      <c r="CS73" s="398"/>
      <c r="CT73" s="398"/>
      <c r="CU73" s="398"/>
      <c r="CV73" s="398"/>
      <c r="CW73" s="398"/>
      <c r="CX73" s="398"/>
      <c r="CY73" s="398"/>
      <c r="CZ73" s="398"/>
      <c r="DA73" s="398"/>
      <c r="DB73" s="398"/>
      <c r="DC73" s="398"/>
      <c r="DD73" s="398"/>
      <c r="DE73" s="398"/>
      <c r="DF73" s="398"/>
      <c r="DG73" s="398"/>
      <c r="DH73" s="398"/>
      <c r="DI73" s="398"/>
      <c r="DJ73" s="398"/>
      <c r="DK73" s="398"/>
      <c r="DL73" s="398"/>
      <c r="DM73" s="398"/>
      <c r="DN73" s="398"/>
      <c r="DO73" s="398"/>
      <c r="DP73" s="398"/>
      <c r="DQ73" s="398"/>
      <c r="DR73" s="398"/>
      <c r="DS73" s="398"/>
      <c r="DT73" s="398"/>
      <c r="DU73" s="398"/>
      <c r="DV73" s="398"/>
      <c r="DW73" s="398"/>
      <c r="DX73" s="398"/>
      <c r="DY73" s="398"/>
      <c r="DZ73" s="398"/>
      <c r="EA73" s="398"/>
      <c r="EB73" s="398"/>
      <c r="EC73" s="398"/>
      <c r="ED73" s="398"/>
      <c r="EE73" s="398"/>
      <c r="EF73" s="398"/>
      <c r="EG73" s="398"/>
      <c r="EH73" s="398"/>
      <c r="EI73" s="398"/>
      <c r="EJ73" s="398"/>
      <c r="EK73" s="398"/>
      <c r="EL73" s="398"/>
      <c r="EM73" s="398"/>
      <c r="EN73" s="398"/>
      <c r="EO73" s="398"/>
      <c r="EP73" s="398"/>
      <c r="EQ73" s="398"/>
      <c r="ER73" s="398"/>
      <c r="ES73" s="398"/>
      <c r="ET73" s="398"/>
      <c r="EU73" s="398"/>
      <c r="EV73" s="398"/>
      <c r="EW73" s="398"/>
      <c r="EX73" s="398"/>
      <c r="EY73" s="398"/>
      <c r="EZ73" s="398"/>
      <c r="FA73" s="398"/>
      <c r="FB73" s="398"/>
      <c r="FC73" s="398"/>
      <c r="FD73" s="398"/>
      <c r="FE73" s="398"/>
      <c r="FF73" s="398"/>
      <c r="FG73" s="398"/>
      <c r="FH73" s="398"/>
      <c r="FI73" s="398"/>
      <c r="FJ73" s="398"/>
      <c r="FK73" s="398"/>
      <c r="FL73" s="398"/>
      <c r="FM73" s="398"/>
      <c r="FN73" s="398"/>
      <c r="FO73" s="398"/>
      <c r="FP73" s="398"/>
      <c r="FQ73" s="398"/>
      <c r="FR73" s="398"/>
      <c r="FS73" s="398"/>
      <c r="FT73" s="398"/>
      <c r="FU73" s="398"/>
      <c r="FV73" s="398"/>
      <c r="FW73" s="398"/>
      <c r="FX73" s="398"/>
      <c r="FY73" s="398"/>
      <c r="FZ73" s="398"/>
      <c r="GA73" s="398"/>
      <c r="GB73" s="398"/>
      <c r="GC73" s="398"/>
      <c r="GD73" s="398"/>
      <c r="GE73" s="398"/>
      <c r="GF73" s="398"/>
      <c r="GG73" s="398"/>
      <c r="GH73" s="398"/>
      <c r="GI73" s="398"/>
      <c r="GJ73" s="398"/>
      <c r="GK73" s="398"/>
      <c r="GL73" s="398"/>
      <c r="GM73" s="398"/>
      <c r="GN73" s="398"/>
      <c r="GO73" s="398"/>
      <c r="GP73" s="398"/>
      <c r="GQ73" s="398"/>
      <c r="GR73" s="398"/>
      <c r="GS73" s="398"/>
      <c r="GT73" s="398"/>
      <c r="GU73" s="398"/>
      <c r="GV73" s="398"/>
      <c r="GW73" s="398"/>
      <c r="GX73" s="398"/>
    </row>
    <row r="74" spans="3:207" ht="3.75" customHeight="1">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8"/>
      <c r="BU74" s="398"/>
      <c r="BV74" s="398"/>
      <c r="BW74" s="398"/>
      <c r="BX74" s="398"/>
      <c r="BY74" s="398"/>
      <c r="BZ74" s="398"/>
      <c r="CA74" s="398"/>
      <c r="CB74" s="398"/>
      <c r="CC74" s="398"/>
      <c r="CD74" s="398"/>
      <c r="CE74" s="398"/>
      <c r="CF74" s="398"/>
      <c r="CG74" s="398"/>
      <c r="CH74" s="398"/>
      <c r="CI74" s="398"/>
      <c r="CJ74" s="398"/>
      <c r="CK74" s="398"/>
      <c r="CL74" s="398"/>
      <c r="CM74" s="398"/>
      <c r="CN74" s="398"/>
      <c r="CO74" s="398"/>
      <c r="CP74" s="398"/>
      <c r="CQ74" s="398"/>
      <c r="CR74" s="398"/>
      <c r="CS74" s="398"/>
      <c r="CT74" s="398"/>
      <c r="CU74" s="398"/>
      <c r="CV74" s="398"/>
      <c r="CW74" s="398"/>
      <c r="CX74" s="398"/>
      <c r="CY74" s="398"/>
      <c r="CZ74" s="398"/>
      <c r="DA74" s="398"/>
      <c r="DB74" s="398"/>
      <c r="DC74" s="398"/>
      <c r="DD74" s="398"/>
      <c r="DE74" s="398"/>
      <c r="DF74" s="398"/>
      <c r="DG74" s="398"/>
      <c r="DH74" s="398"/>
      <c r="DI74" s="398"/>
      <c r="DJ74" s="398"/>
      <c r="DK74" s="398"/>
      <c r="DL74" s="398"/>
      <c r="DM74" s="398"/>
      <c r="DN74" s="398"/>
      <c r="DO74" s="398"/>
      <c r="DP74" s="398"/>
      <c r="DQ74" s="398"/>
      <c r="DR74" s="398"/>
      <c r="DS74" s="398"/>
      <c r="DT74" s="398"/>
      <c r="DU74" s="398"/>
      <c r="DV74" s="398"/>
      <c r="DW74" s="398"/>
      <c r="DX74" s="398"/>
      <c r="DY74" s="398"/>
      <c r="DZ74" s="398"/>
      <c r="EA74" s="398"/>
      <c r="EB74" s="398"/>
      <c r="EC74" s="398"/>
      <c r="ED74" s="398"/>
      <c r="EE74" s="398"/>
      <c r="EF74" s="398"/>
      <c r="EG74" s="398"/>
      <c r="EH74" s="398"/>
      <c r="EI74" s="398"/>
      <c r="EJ74" s="398"/>
      <c r="EK74" s="398"/>
      <c r="EL74" s="398"/>
      <c r="EM74" s="398"/>
      <c r="EN74" s="398"/>
      <c r="EO74" s="398"/>
      <c r="EP74" s="398"/>
      <c r="EQ74" s="398"/>
      <c r="ER74" s="398"/>
      <c r="ES74" s="398"/>
      <c r="ET74" s="398"/>
      <c r="EU74" s="398"/>
      <c r="EV74" s="398"/>
      <c r="EW74" s="398"/>
      <c r="EX74" s="398"/>
      <c r="EY74" s="398"/>
      <c r="EZ74" s="398"/>
      <c r="FA74" s="398"/>
      <c r="FB74" s="398"/>
      <c r="FC74" s="398"/>
      <c r="FD74" s="398"/>
      <c r="FE74" s="398"/>
      <c r="FF74" s="398"/>
      <c r="FG74" s="398"/>
      <c r="FH74" s="398"/>
      <c r="FI74" s="398"/>
      <c r="FJ74" s="398"/>
      <c r="FK74" s="398"/>
      <c r="FL74" s="398"/>
      <c r="FM74" s="398"/>
      <c r="FN74" s="398"/>
      <c r="FO74" s="398"/>
      <c r="FP74" s="398"/>
      <c r="FQ74" s="398"/>
      <c r="FR74" s="398"/>
      <c r="FS74" s="398"/>
      <c r="FT74" s="398"/>
      <c r="FU74" s="398"/>
      <c r="FV74" s="398"/>
      <c r="FW74" s="398"/>
      <c r="FX74" s="398"/>
      <c r="FY74" s="398"/>
      <c r="FZ74" s="398"/>
      <c r="GA74" s="398"/>
      <c r="GB74" s="398"/>
      <c r="GC74" s="398"/>
      <c r="GD74" s="398"/>
      <c r="GE74" s="398"/>
      <c r="GF74" s="398"/>
      <c r="GG74" s="398"/>
      <c r="GH74" s="398"/>
      <c r="GI74" s="398"/>
      <c r="GJ74" s="398"/>
      <c r="GK74" s="398"/>
      <c r="GL74" s="398"/>
      <c r="GM74" s="398"/>
      <c r="GN74" s="398"/>
      <c r="GO74" s="398"/>
      <c r="GP74" s="398"/>
      <c r="GQ74" s="398"/>
      <c r="GR74" s="398"/>
      <c r="GS74" s="398"/>
      <c r="GT74" s="398"/>
      <c r="GU74" s="398"/>
      <c r="GV74" s="398"/>
      <c r="GW74" s="398"/>
      <c r="GX74" s="398"/>
    </row>
    <row r="75" spans="3:207" ht="3.75" customHeight="1">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8"/>
      <c r="BE75" s="398"/>
      <c r="BF75" s="398"/>
      <c r="BG75" s="398"/>
      <c r="BH75" s="398"/>
      <c r="BI75" s="398"/>
      <c r="BJ75" s="398"/>
      <c r="BK75" s="398"/>
      <c r="BL75" s="398"/>
      <c r="BM75" s="398"/>
      <c r="BN75" s="398"/>
      <c r="BO75" s="398"/>
      <c r="BP75" s="398"/>
      <c r="BQ75" s="398"/>
      <c r="BR75" s="398"/>
      <c r="BS75" s="398"/>
      <c r="BT75" s="398"/>
      <c r="BU75" s="398"/>
      <c r="BV75" s="398"/>
      <c r="BW75" s="398"/>
      <c r="BX75" s="398"/>
      <c r="BY75" s="398"/>
      <c r="BZ75" s="398"/>
      <c r="CA75" s="398"/>
      <c r="CB75" s="398"/>
      <c r="CC75" s="398"/>
      <c r="CD75" s="398"/>
      <c r="CE75" s="398"/>
      <c r="CF75" s="398"/>
      <c r="CG75" s="398"/>
      <c r="CH75" s="398"/>
      <c r="CI75" s="398"/>
      <c r="CJ75" s="398"/>
      <c r="CK75" s="398"/>
      <c r="CL75" s="398"/>
      <c r="CM75" s="398"/>
      <c r="CN75" s="398"/>
      <c r="CO75" s="398"/>
      <c r="CP75" s="398"/>
      <c r="CQ75" s="398"/>
      <c r="CR75" s="398"/>
      <c r="CS75" s="398"/>
      <c r="CT75" s="398"/>
      <c r="CU75" s="398"/>
      <c r="CV75" s="398"/>
      <c r="CW75" s="398"/>
      <c r="CX75" s="398"/>
      <c r="CY75" s="398"/>
      <c r="CZ75" s="398"/>
      <c r="DA75" s="398"/>
      <c r="DB75" s="398"/>
      <c r="DC75" s="398"/>
      <c r="DD75" s="398"/>
      <c r="DE75" s="398"/>
      <c r="DF75" s="398"/>
      <c r="DG75" s="398"/>
      <c r="DH75" s="398"/>
      <c r="DI75" s="398"/>
      <c r="DJ75" s="398"/>
      <c r="DK75" s="398"/>
      <c r="DL75" s="398"/>
      <c r="DM75" s="398"/>
      <c r="DN75" s="398"/>
      <c r="DO75" s="398"/>
      <c r="DP75" s="398"/>
      <c r="DQ75" s="398"/>
      <c r="DR75" s="398"/>
      <c r="DS75" s="398"/>
      <c r="DT75" s="398"/>
      <c r="DU75" s="398"/>
      <c r="DV75" s="398"/>
      <c r="DW75" s="398"/>
      <c r="DX75" s="398"/>
      <c r="DY75" s="398"/>
      <c r="DZ75" s="398"/>
      <c r="EA75" s="398"/>
      <c r="EB75" s="398"/>
      <c r="EC75" s="398"/>
      <c r="ED75" s="398"/>
      <c r="EE75" s="398"/>
      <c r="EF75" s="398"/>
      <c r="EG75" s="398"/>
      <c r="EH75" s="398"/>
      <c r="EI75" s="398"/>
      <c r="EJ75" s="398"/>
      <c r="EK75" s="398"/>
      <c r="EL75" s="398"/>
      <c r="EM75" s="398"/>
      <c r="EN75" s="398"/>
      <c r="EO75" s="398"/>
      <c r="EP75" s="398"/>
      <c r="EQ75" s="398"/>
      <c r="ER75" s="398"/>
      <c r="ES75" s="398"/>
      <c r="ET75" s="398"/>
      <c r="EU75" s="398"/>
      <c r="EV75" s="398"/>
      <c r="EW75" s="398"/>
      <c r="EX75" s="398"/>
      <c r="EY75" s="398"/>
      <c r="EZ75" s="398"/>
      <c r="FA75" s="398"/>
      <c r="FB75" s="398"/>
      <c r="FC75" s="398"/>
      <c r="FD75" s="398"/>
      <c r="FE75" s="398"/>
      <c r="FF75" s="398"/>
      <c r="FG75" s="398"/>
      <c r="FH75" s="398"/>
      <c r="FI75" s="398"/>
      <c r="FJ75" s="398"/>
      <c r="FK75" s="398"/>
      <c r="FL75" s="398"/>
      <c r="FM75" s="398"/>
      <c r="FN75" s="398"/>
      <c r="FO75" s="398"/>
      <c r="FP75" s="398"/>
      <c r="FQ75" s="398"/>
      <c r="FR75" s="398"/>
      <c r="FS75" s="398"/>
      <c r="FT75" s="398"/>
      <c r="FU75" s="398"/>
      <c r="FV75" s="398"/>
      <c r="FW75" s="398"/>
      <c r="FX75" s="398"/>
      <c r="FY75" s="398"/>
      <c r="FZ75" s="398"/>
      <c r="GA75" s="398"/>
      <c r="GB75" s="398"/>
      <c r="GC75" s="398"/>
      <c r="GD75" s="398"/>
      <c r="GE75" s="398"/>
      <c r="GF75" s="398"/>
      <c r="GG75" s="398"/>
      <c r="GH75" s="398"/>
      <c r="GI75" s="398"/>
      <c r="GJ75" s="398"/>
      <c r="GK75" s="398"/>
      <c r="GL75" s="398"/>
      <c r="GM75" s="398"/>
      <c r="GN75" s="398"/>
      <c r="GO75" s="398"/>
      <c r="GP75" s="398"/>
      <c r="GQ75" s="398"/>
      <c r="GR75" s="398"/>
      <c r="GS75" s="398"/>
      <c r="GT75" s="398"/>
      <c r="GU75" s="398"/>
      <c r="GV75" s="398"/>
      <c r="GW75" s="398"/>
      <c r="GX75" s="398"/>
    </row>
    <row r="76" spans="3:207" ht="3.75" customHeight="1">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c r="BU76" s="398"/>
      <c r="BV76" s="398"/>
      <c r="BW76" s="398"/>
      <c r="BX76" s="398"/>
      <c r="BY76" s="398"/>
      <c r="BZ76" s="398"/>
      <c r="CA76" s="398"/>
      <c r="CB76" s="398"/>
      <c r="CC76" s="398"/>
      <c r="CD76" s="398"/>
      <c r="CE76" s="398"/>
      <c r="CF76" s="398"/>
      <c r="CG76" s="398"/>
      <c r="CH76" s="398"/>
      <c r="CI76" s="398"/>
      <c r="CJ76" s="398"/>
      <c r="CK76" s="398"/>
      <c r="CL76" s="398"/>
      <c r="CM76" s="398"/>
      <c r="CN76" s="398"/>
      <c r="CO76" s="398"/>
      <c r="CP76" s="398"/>
      <c r="CQ76" s="398"/>
      <c r="CR76" s="398"/>
      <c r="CS76" s="398"/>
      <c r="CT76" s="398"/>
      <c r="CU76" s="398"/>
      <c r="CV76" s="398"/>
      <c r="CW76" s="398"/>
      <c r="CX76" s="398"/>
      <c r="CY76" s="398"/>
      <c r="CZ76" s="398"/>
      <c r="DA76" s="398"/>
      <c r="DB76" s="398"/>
      <c r="DC76" s="398"/>
      <c r="DD76" s="398"/>
      <c r="DE76" s="398"/>
      <c r="DF76" s="398"/>
      <c r="DG76" s="398"/>
      <c r="DH76" s="398"/>
      <c r="DI76" s="398"/>
      <c r="DJ76" s="398"/>
      <c r="DK76" s="398"/>
      <c r="DL76" s="398"/>
      <c r="DM76" s="398"/>
      <c r="DN76" s="398"/>
      <c r="DO76" s="398"/>
      <c r="DP76" s="398"/>
      <c r="DQ76" s="398"/>
      <c r="DR76" s="398"/>
      <c r="DS76" s="398"/>
      <c r="DT76" s="398"/>
      <c r="DU76" s="398"/>
      <c r="DV76" s="398"/>
      <c r="DW76" s="398"/>
      <c r="DX76" s="398"/>
      <c r="DY76" s="398"/>
      <c r="DZ76" s="398"/>
      <c r="EA76" s="398"/>
      <c r="EB76" s="398"/>
      <c r="EC76" s="398"/>
      <c r="ED76" s="398"/>
      <c r="EE76" s="398"/>
      <c r="EF76" s="398"/>
      <c r="EG76" s="398"/>
      <c r="EH76" s="398"/>
      <c r="EI76" s="398"/>
      <c r="EJ76" s="398"/>
      <c r="EK76" s="398"/>
      <c r="EL76" s="398"/>
      <c r="EM76" s="398"/>
      <c r="EN76" s="398"/>
      <c r="EO76" s="398"/>
      <c r="EP76" s="398"/>
      <c r="EQ76" s="398"/>
      <c r="ER76" s="398"/>
      <c r="ES76" s="398"/>
      <c r="ET76" s="398"/>
      <c r="EU76" s="398"/>
      <c r="EV76" s="398"/>
      <c r="EW76" s="398"/>
      <c r="EX76" s="398"/>
      <c r="EY76" s="398"/>
      <c r="EZ76" s="398"/>
      <c r="FA76" s="398"/>
      <c r="FB76" s="398"/>
      <c r="FC76" s="398"/>
      <c r="FD76" s="398"/>
      <c r="FE76" s="398"/>
      <c r="FF76" s="398"/>
      <c r="FG76" s="398"/>
      <c r="FH76" s="398"/>
      <c r="FI76" s="398"/>
      <c r="FJ76" s="398"/>
      <c r="FK76" s="398"/>
      <c r="FL76" s="398"/>
      <c r="FM76" s="398"/>
      <c r="FN76" s="398"/>
      <c r="FO76" s="398"/>
      <c r="FP76" s="398"/>
      <c r="FQ76" s="398"/>
      <c r="FR76" s="398"/>
      <c r="FS76" s="398"/>
      <c r="FT76" s="398"/>
      <c r="FU76" s="398"/>
      <c r="FV76" s="398"/>
      <c r="FW76" s="398"/>
      <c r="FX76" s="398"/>
      <c r="FY76" s="398"/>
      <c r="FZ76" s="398"/>
      <c r="GA76" s="398"/>
      <c r="GB76" s="398"/>
      <c r="GC76" s="398"/>
      <c r="GD76" s="398"/>
      <c r="GE76" s="398"/>
      <c r="GF76" s="398"/>
      <c r="GG76" s="398"/>
      <c r="GH76" s="398"/>
      <c r="GI76" s="398"/>
      <c r="GJ76" s="398"/>
      <c r="GK76" s="398"/>
      <c r="GL76" s="398"/>
      <c r="GM76" s="398"/>
      <c r="GN76" s="398"/>
      <c r="GO76" s="398"/>
      <c r="GP76" s="398"/>
      <c r="GQ76" s="398"/>
      <c r="GR76" s="398"/>
      <c r="GS76" s="398"/>
      <c r="GT76" s="398"/>
      <c r="GU76" s="398"/>
      <c r="GV76" s="398"/>
      <c r="GW76" s="398"/>
      <c r="GX76" s="398"/>
    </row>
    <row r="77" spans="3:207" ht="3.75" customHeight="1">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8"/>
      <c r="AY77" s="398"/>
      <c r="AZ77" s="398"/>
      <c r="BA77" s="398"/>
      <c r="BB77" s="398"/>
      <c r="BC77" s="398"/>
      <c r="BD77" s="398"/>
      <c r="BE77" s="398"/>
      <c r="BF77" s="398"/>
      <c r="BG77" s="398"/>
      <c r="BH77" s="398"/>
      <c r="BI77" s="398"/>
      <c r="BJ77" s="398"/>
      <c r="BK77" s="398"/>
      <c r="BL77" s="398"/>
      <c r="BM77" s="398"/>
      <c r="BN77" s="398"/>
      <c r="BO77" s="398"/>
      <c r="BP77" s="398"/>
      <c r="BQ77" s="398"/>
      <c r="BR77" s="398"/>
      <c r="BS77" s="398"/>
      <c r="BT77" s="398"/>
      <c r="BU77" s="398"/>
      <c r="BV77" s="398"/>
      <c r="BW77" s="398"/>
      <c r="BX77" s="398"/>
      <c r="BY77" s="398"/>
      <c r="BZ77" s="398"/>
      <c r="CA77" s="398"/>
      <c r="CB77" s="398"/>
      <c r="CC77" s="398"/>
      <c r="CD77" s="398"/>
      <c r="CE77" s="398"/>
      <c r="CF77" s="398"/>
      <c r="CG77" s="398"/>
      <c r="CH77" s="398"/>
      <c r="CI77" s="398"/>
      <c r="CJ77" s="398"/>
      <c r="CK77" s="398"/>
      <c r="CL77" s="398"/>
      <c r="CM77" s="398"/>
      <c r="CN77" s="398"/>
      <c r="CO77" s="398"/>
      <c r="CP77" s="398"/>
      <c r="CQ77" s="398"/>
      <c r="CR77" s="398"/>
      <c r="CS77" s="398"/>
      <c r="CT77" s="398"/>
      <c r="CU77" s="398"/>
      <c r="CV77" s="398"/>
      <c r="CW77" s="398"/>
      <c r="CX77" s="398"/>
      <c r="CY77" s="398"/>
      <c r="CZ77" s="398"/>
      <c r="DA77" s="398"/>
      <c r="DB77" s="398"/>
      <c r="DC77" s="398"/>
      <c r="DD77" s="398"/>
      <c r="DE77" s="398"/>
      <c r="DF77" s="398"/>
      <c r="DG77" s="398"/>
      <c r="DH77" s="398"/>
      <c r="DI77" s="398"/>
      <c r="DJ77" s="398"/>
      <c r="DK77" s="398"/>
      <c r="DL77" s="398"/>
      <c r="DM77" s="398"/>
      <c r="DN77" s="398"/>
      <c r="DO77" s="398"/>
      <c r="DP77" s="398"/>
      <c r="DQ77" s="398"/>
      <c r="DR77" s="398"/>
      <c r="DS77" s="398"/>
      <c r="DT77" s="398"/>
      <c r="DU77" s="398"/>
      <c r="DV77" s="398"/>
      <c r="DW77" s="398"/>
      <c r="DX77" s="398"/>
      <c r="DY77" s="398"/>
      <c r="DZ77" s="398"/>
      <c r="EA77" s="398"/>
      <c r="EB77" s="398"/>
      <c r="EC77" s="398"/>
      <c r="ED77" s="398"/>
      <c r="EE77" s="398"/>
      <c r="EF77" s="398"/>
      <c r="EG77" s="398"/>
      <c r="EH77" s="398"/>
      <c r="EI77" s="398"/>
      <c r="EJ77" s="398"/>
      <c r="EK77" s="398"/>
      <c r="EL77" s="398"/>
      <c r="EM77" s="398"/>
      <c r="EN77" s="398"/>
      <c r="EO77" s="398"/>
      <c r="EP77" s="398"/>
      <c r="EQ77" s="398"/>
      <c r="ER77" s="398"/>
      <c r="ES77" s="398"/>
      <c r="ET77" s="398"/>
      <c r="EU77" s="398"/>
      <c r="EV77" s="398"/>
      <c r="EW77" s="398"/>
      <c r="EX77" s="398"/>
      <c r="EY77" s="398"/>
      <c r="EZ77" s="398"/>
      <c r="FA77" s="398"/>
      <c r="FB77" s="398"/>
      <c r="FC77" s="398"/>
      <c r="FD77" s="398"/>
      <c r="FE77" s="398"/>
      <c r="FF77" s="398"/>
      <c r="FG77" s="398"/>
      <c r="FH77" s="398"/>
      <c r="FI77" s="398"/>
      <c r="FJ77" s="398"/>
      <c r="FK77" s="398"/>
      <c r="FL77" s="398"/>
      <c r="FM77" s="398"/>
      <c r="FN77" s="398"/>
      <c r="FO77" s="398"/>
      <c r="FP77" s="398"/>
      <c r="FQ77" s="398"/>
      <c r="FR77" s="398"/>
      <c r="FS77" s="398"/>
      <c r="FT77" s="398"/>
      <c r="FU77" s="398"/>
      <c r="FV77" s="398"/>
      <c r="FW77" s="398"/>
      <c r="FX77" s="398"/>
      <c r="FY77" s="398"/>
      <c r="FZ77" s="398"/>
      <c r="GA77" s="398"/>
      <c r="GB77" s="398"/>
      <c r="GC77" s="398"/>
      <c r="GD77" s="398"/>
      <c r="GE77" s="398"/>
      <c r="GF77" s="398"/>
      <c r="GG77" s="398"/>
      <c r="GH77" s="398"/>
      <c r="GI77" s="398"/>
      <c r="GJ77" s="398"/>
      <c r="GK77" s="398"/>
      <c r="GL77" s="398"/>
      <c r="GM77" s="398"/>
      <c r="GN77" s="398"/>
      <c r="GO77" s="398"/>
      <c r="GP77" s="398"/>
      <c r="GQ77" s="398"/>
      <c r="GR77" s="398"/>
      <c r="GS77" s="398"/>
      <c r="GT77" s="398"/>
      <c r="GU77" s="398"/>
      <c r="GV77" s="398"/>
      <c r="GW77" s="398"/>
      <c r="GX77" s="398"/>
    </row>
    <row r="78" spans="3:207" ht="3.75" customHeight="1">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8"/>
      <c r="AY78" s="398"/>
      <c r="AZ78" s="398"/>
      <c r="BA78" s="398"/>
      <c r="BB78" s="398"/>
      <c r="BC78" s="398"/>
      <c r="BD78" s="398"/>
      <c r="BE78" s="398"/>
      <c r="BF78" s="398"/>
      <c r="BG78" s="398"/>
      <c r="BH78" s="398"/>
      <c r="BI78" s="398"/>
      <c r="BJ78" s="398"/>
      <c r="BK78" s="398"/>
      <c r="BL78" s="398"/>
      <c r="BM78" s="398"/>
      <c r="BN78" s="398"/>
      <c r="BO78" s="398"/>
      <c r="BP78" s="398"/>
      <c r="BQ78" s="398"/>
      <c r="BR78" s="398"/>
      <c r="BS78" s="398"/>
      <c r="BT78" s="398"/>
      <c r="BU78" s="398"/>
      <c r="BV78" s="398"/>
      <c r="BW78" s="398"/>
      <c r="BX78" s="398"/>
      <c r="BY78" s="398"/>
      <c r="BZ78" s="398"/>
      <c r="CA78" s="398"/>
      <c r="CB78" s="398"/>
      <c r="CC78" s="398"/>
      <c r="CD78" s="398"/>
      <c r="CE78" s="398"/>
      <c r="CF78" s="398"/>
      <c r="CG78" s="398"/>
      <c r="CH78" s="398"/>
      <c r="CI78" s="398"/>
      <c r="CJ78" s="398"/>
      <c r="CK78" s="398"/>
      <c r="CL78" s="398"/>
      <c r="CM78" s="398"/>
      <c r="CN78" s="398"/>
      <c r="CO78" s="398"/>
      <c r="CP78" s="398"/>
      <c r="CQ78" s="398"/>
      <c r="CR78" s="398"/>
      <c r="CS78" s="398"/>
      <c r="CT78" s="398"/>
      <c r="CU78" s="398"/>
      <c r="CV78" s="398"/>
      <c r="CW78" s="398"/>
      <c r="CX78" s="398"/>
      <c r="CY78" s="398"/>
      <c r="CZ78" s="398"/>
      <c r="DA78" s="398"/>
      <c r="DB78" s="398"/>
      <c r="DC78" s="398"/>
      <c r="DD78" s="398"/>
      <c r="DE78" s="398"/>
      <c r="DF78" s="398"/>
      <c r="DG78" s="398"/>
      <c r="DH78" s="398"/>
      <c r="DI78" s="398"/>
      <c r="DJ78" s="398"/>
      <c r="DK78" s="398"/>
      <c r="DL78" s="398"/>
      <c r="DM78" s="398"/>
      <c r="DN78" s="398"/>
      <c r="DO78" s="398"/>
      <c r="DP78" s="398"/>
      <c r="DQ78" s="398"/>
      <c r="DR78" s="398"/>
      <c r="DS78" s="398"/>
      <c r="DT78" s="398"/>
      <c r="DU78" s="398"/>
      <c r="DV78" s="398"/>
      <c r="DW78" s="398"/>
      <c r="DX78" s="398"/>
      <c r="DY78" s="398"/>
      <c r="DZ78" s="398"/>
      <c r="EA78" s="398"/>
      <c r="EB78" s="398"/>
      <c r="EC78" s="398"/>
      <c r="ED78" s="398"/>
      <c r="EE78" s="398"/>
      <c r="EF78" s="398"/>
      <c r="EG78" s="398"/>
      <c r="EH78" s="398"/>
      <c r="EI78" s="398"/>
      <c r="EJ78" s="398"/>
      <c r="EK78" s="398"/>
      <c r="EL78" s="398"/>
      <c r="EM78" s="398"/>
      <c r="EN78" s="398"/>
      <c r="EO78" s="398"/>
      <c r="EP78" s="398"/>
      <c r="EQ78" s="398"/>
      <c r="ER78" s="398"/>
      <c r="ES78" s="398"/>
      <c r="ET78" s="398"/>
      <c r="EU78" s="398"/>
      <c r="EV78" s="398"/>
      <c r="EW78" s="398"/>
      <c r="EX78" s="398"/>
      <c r="EY78" s="398"/>
      <c r="EZ78" s="398"/>
      <c r="FA78" s="398"/>
      <c r="FB78" s="398"/>
      <c r="FC78" s="398"/>
      <c r="FD78" s="398"/>
      <c r="FE78" s="398"/>
      <c r="FF78" s="398"/>
      <c r="FG78" s="398"/>
      <c r="FH78" s="398"/>
      <c r="FI78" s="398"/>
      <c r="FJ78" s="398"/>
      <c r="FK78" s="398"/>
      <c r="FL78" s="398"/>
      <c r="FM78" s="398"/>
      <c r="FN78" s="398"/>
      <c r="FO78" s="398"/>
      <c r="FP78" s="398"/>
      <c r="FQ78" s="398"/>
      <c r="FR78" s="398"/>
      <c r="FS78" s="398"/>
      <c r="FT78" s="398"/>
      <c r="FU78" s="398"/>
      <c r="FV78" s="398"/>
      <c r="FW78" s="398"/>
      <c r="FX78" s="398"/>
      <c r="FY78" s="398"/>
      <c r="FZ78" s="398"/>
      <c r="GA78" s="398"/>
      <c r="GB78" s="398"/>
      <c r="GC78" s="398"/>
      <c r="GD78" s="398"/>
      <c r="GE78" s="398"/>
      <c r="GF78" s="398"/>
      <c r="GG78" s="398"/>
      <c r="GH78" s="398"/>
      <c r="GI78" s="398"/>
      <c r="GJ78" s="398"/>
      <c r="GK78" s="398"/>
      <c r="GL78" s="398"/>
      <c r="GM78" s="398"/>
      <c r="GN78" s="398"/>
      <c r="GO78" s="398"/>
      <c r="GP78" s="398"/>
      <c r="GQ78" s="398"/>
      <c r="GR78" s="398"/>
      <c r="GS78" s="398"/>
      <c r="GT78" s="398"/>
      <c r="GU78" s="398"/>
      <c r="GV78" s="398"/>
      <c r="GW78" s="398"/>
      <c r="GX78" s="398"/>
    </row>
    <row r="79" spans="3:207" ht="3.75" customHeight="1">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8"/>
      <c r="BE79" s="398"/>
      <c r="BF79" s="398"/>
      <c r="BG79" s="398"/>
      <c r="BH79" s="398"/>
      <c r="BI79" s="398"/>
      <c r="BJ79" s="398"/>
      <c r="BK79" s="398"/>
      <c r="BL79" s="398"/>
      <c r="BM79" s="398"/>
      <c r="BN79" s="398"/>
      <c r="BO79" s="398"/>
      <c r="BP79" s="398"/>
      <c r="BQ79" s="398"/>
      <c r="BR79" s="398"/>
      <c r="BS79" s="398"/>
      <c r="BT79" s="398"/>
      <c r="BU79" s="398"/>
      <c r="BV79" s="398"/>
      <c r="BW79" s="398"/>
      <c r="BX79" s="398"/>
      <c r="BY79" s="398"/>
      <c r="BZ79" s="398"/>
      <c r="CA79" s="398"/>
      <c r="CB79" s="398"/>
      <c r="CC79" s="398"/>
      <c r="CD79" s="398"/>
      <c r="CE79" s="398"/>
      <c r="CF79" s="398"/>
      <c r="CG79" s="398"/>
      <c r="CH79" s="398"/>
      <c r="CI79" s="398"/>
      <c r="CJ79" s="398"/>
      <c r="CK79" s="398"/>
      <c r="CL79" s="398"/>
      <c r="CM79" s="398"/>
      <c r="CN79" s="398"/>
      <c r="CO79" s="398"/>
      <c r="CP79" s="398"/>
      <c r="CQ79" s="398"/>
      <c r="CR79" s="398"/>
      <c r="CS79" s="398"/>
      <c r="CT79" s="398"/>
      <c r="CU79" s="398"/>
      <c r="CV79" s="398"/>
      <c r="CW79" s="398"/>
      <c r="CX79" s="398"/>
      <c r="CY79" s="398"/>
      <c r="CZ79" s="398"/>
      <c r="DA79" s="398"/>
      <c r="DB79" s="398"/>
      <c r="DC79" s="398"/>
      <c r="DD79" s="398"/>
      <c r="DE79" s="398"/>
      <c r="DF79" s="398"/>
      <c r="DG79" s="398"/>
      <c r="DH79" s="398"/>
      <c r="DI79" s="398"/>
      <c r="DJ79" s="398"/>
      <c r="DK79" s="398"/>
      <c r="DL79" s="398"/>
      <c r="DM79" s="398"/>
      <c r="DN79" s="398"/>
      <c r="DO79" s="398"/>
      <c r="DP79" s="398"/>
      <c r="DQ79" s="398"/>
      <c r="DR79" s="398"/>
      <c r="DS79" s="398"/>
      <c r="DT79" s="398"/>
      <c r="DU79" s="398"/>
      <c r="DV79" s="398"/>
      <c r="DW79" s="398"/>
      <c r="DX79" s="398"/>
      <c r="DY79" s="398"/>
      <c r="DZ79" s="398"/>
      <c r="EA79" s="398"/>
      <c r="EB79" s="398"/>
      <c r="EC79" s="398"/>
      <c r="ED79" s="398"/>
      <c r="EE79" s="398"/>
      <c r="EF79" s="398"/>
      <c r="EG79" s="398"/>
      <c r="EH79" s="398"/>
      <c r="EI79" s="398"/>
      <c r="EJ79" s="398"/>
      <c r="EK79" s="398"/>
      <c r="EL79" s="398"/>
      <c r="EM79" s="398"/>
      <c r="EN79" s="398"/>
      <c r="EO79" s="398"/>
      <c r="EP79" s="398"/>
      <c r="EQ79" s="398"/>
      <c r="ER79" s="398"/>
      <c r="ES79" s="398"/>
      <c r="ET79" s="398"/>
      <c r="EU79" s="398"/>
      <c r="EV79" s="398"/>
      <c r="EW79" s="398"/>
      <c r="EX79" s="398"/>
      <c r="EY79" s="398"/>
      <c r="EZ79" s="398"/>
      <c r="FA79" s="398"/>
      <c r="FB79" s="398"/>
      <c r="FC79" s="398"/>
      <c r="FD79" s="398"/>
      <c r="FE79" s="398"/>
      <c r="FF79" s="398"/>
      <c r="FG79" s="398"/>
      <c r="FH79" s="398"/>
      <c r="FI79" s="398"/>
      <c r="FJ79" s="398"/>
      <c r="FK79" s="398"/>
      <c r="FL79" s="398"/>
      <c r="FM79" s="398"/>
      <c r="FN79" s="398"/>
      <c r="FO79" s="398"/>
      <c r="FP79" s="398"/>
      <c r="FQ79" s="398"/>
      <c r="FR79" s="398"/>
      <c r="FS79" s="398"/>
      <c r="FT79" s="398"/>
      <c r="FU79" s="398"/>
      <c r="FV79" s="398"/>
      <c r="FW79" s="398"/>
      <c r="FX79" s="398"/>
      <c r="FY79" s="398"/>
      <c r="FZ79" s="398"/>
      <c r="GA79" s="398"/>
      <c r="GB79" s="398"/>
      <c r="GC79" s="398"/>
      <c r="GD79" s="398"/>
      <c r="GE79" s="398"/>
      <c r="GF79" s="398"/>
      <c r="GG79" s="398"/>
      <c r="GH79" s="398"/>
      <c r="GI79" s="398"/>
      <c r="GJ79" s="398"/>
      <c r="GK79" s="398"/>
      <c r="GL79" s="398"/>
      <c r="GM79" s="398"/>
      <c r="GN79" s="398"/>
      <c r="GO79" s="398"/>
      <c r="GP79" s="398"/>
      <c r="GQ79" s="398"/>
      <c r="GR79" s="398"/>
      <c r="GS79" s="398"/>
      <c r="GT79" s="398"/>
      <c r="GU79" s="398"/>
      <c r="GV79" s="398"/>
      <c r="GW79" s="398"/>
      <c r="GX79" s="398"/>
    </row>
    <row r="80" spans="3:207" ht="3.75" customHeight="1">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8"/>
      <c r="DI80" s="398"/>
      <c r="DJ80" s="398"/>
      <c r="DK80" s="398"/>
      <c r="DL80" s="398"/>
      <c r="DM80" s="398"/>
      <c r="DN80" s="398"/>
      <c r="DO80" s="398"/>
      <c r="DP80" s="398"/>
      <c r="DQ80" s="398"/>
      <c r="DR80" s="398"/>
      <c r="DS80" s="398"/>
      <c r="DT80" s="398"/>
      <c r="DU80" s="398"/>
      <c r="DV80" s="398"/>
      <c r="DW80" s="398"/>
      <c r="DX80" s="398"/>
      <c r="DY80" s="398"/>
      <c r="DZ80" s="398"/>
      <c r="EA80" s="398"/>
      <c r="EB80" s="398"/>
      <c r="EC80" s="398"/>
      <c r="ED80" s="398"/>
      <c r="EE80" s="398"/>
      <c r="EF80" s="398"/>
      <c r="EG80" s="398"/>
      <c r="EH80" s="398"/>
      <c r="EI80" s="398"/>
      <c r="EJ80" s="398"/>
      <c r="EK80" s="398"/>
      <c r="EL80" s="398"/>
      <c r="EM80" s="398"/>
      <c r="EN80" s="398"/>
      <c r="EO80" s="398"/>
      <c r="EP80" s="398"/>
      <c r="EQ80" s="398"/>
      <c r="ER80" s="398"/>
      <c r="ES80" s="398"/>
      <c r="ET80" s="398"/>
      <c r="EU80" s="398"/>
      <c r="EV80" s="398"/>
      <c r="EW80" s="398"/>
      <c r="EX80" s="398"/>
      <c r="EY80" s="398"/>
      <c r="EZ80" s="398"/>
      <c r="FA80" s="398"/>
      <c r="FB80" s="398"/>
      <c r="FC80" s="398"/>
      <c r="FD80" s="398"/>
      <c r="FE80" s="398"/>
      <c r="FF80" s="398"/>
      <c r="FG80" s="398"/>
      <c r="FH80" s="398"/>
      <c r="FI80" s="398"/>
      <c r="FJ80" s="398"/>
      <c r="FK80" s="398"/>
      <c r="FL80" s="398"/>
      <c r="FM80" s="398"/>
      <c r="FN80" s="398"/>
      <c r="FO80" s="398"/>
      <c r="FP80" s="398"/>
      <c r="FQ80" s="398"/>
      <c r="FR80" s="398"/>
      <c r="FS80" s="398"/>
      <c r="FT80" s="398"/>
      <c r="FU80" s="398"/>
      <c r="FV80" s="398"/>
      <c r="FW80" s="398"/>
      <c r="FX80" s="398"/>
      <c r="FY80" s="398"/>
      <c r="FZ80" s="398"/>
      <c r="GA80" s="398"/>
      <c r="GB80" s="398"/>
      <c r="GC80" s="398"/>
      <c r="GD80" s="398"/>
      <c r="GE80" s="398"/>
      <c r="GF80" s="398"/>
      <c r="GG80" s="398"/>
      <c r="GH80" s="398"/>
      <c r="GI80" s="398"/>
      <c r="GJ80" s="398"/>
      <c r="GK80" s="398"/>
      <c r="GL80" s="398"/>
      <c r="GM80" s="398"/>
      <c r="GN80" s="398"/>
      <c r="GO80" s="398"/>
      <c r="GP80" s="398"/>
      <c r="GQ80" s="398"/>
      <c r="GR80" s="398"/>
      <c r="GS80" s="398"/>
      <c r="GT80" s="398"/>
      <c r="GU80" s="398"/>
      <c r="GV80" s="398"/>
      <c r="GW80" s="398"/>
      <c r="GX80" s="398"/>
    </row>
    <row r="81" spans="3:210" ht="3.75" customHeight="1">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8"/>
      <c r="DI81" s="398"/>
      <c r="DJ81" s="398"/>
      <c r="DK81" s="398"/>
      <c r="DL81" s="398"/>
      <c r="DM81" s="398"/>
      <c r="DN81" s="398"/>
      <c r="DO81" s="398"/>
      <c r="DP81" s="398"/>
      <c r="DQ81" s="398"/>
      <c r="DR81" s="398"/>
      <c r="DS81" s="398"/>
      <c r="DT81" s="398"/>
      <c r="DU81" s="398"/>
      <c r="DV81" s="398"/>
      <c r="DW81" s="398"/>
      <c r="DX81" s="398"/>
      <c r="DY81" s="398"/>
      <c r="DZ81" s="398"/>
      <c r="EA81" s="398"/>
      <c r="EB81" s="398"/>
      <c r="EC81" s="398"/>
      <c r="ED81" s="398"/>
      <c r="EE81" s="398"/>
      <c r="EF81" s="398"/>
      <c r="EG81" s="398"/>
      <c r="EH81" s="398"/>
      <c r="EI81" s="398"/>
      <c r="EJ81" s="398"/>
      <c r="EK81" s="398"/>
      <c r="EL81" s="398"/>
      <c r="EM81" s="398"/>
      <c r="EN81" s="398"/>
      <c r="EO81" s="398"/>
      <c r="EP81" s="398"/>
      <c r="EQ81" s="398"/>
      <c r="ER81" s="398"/>
      <c r="ES81" s="398"/>
      <c r="ET81" s="398"/>
      <c r="EU81" s="398"/>
      <c r="EV81" s="398"/>
      <c r="EW81" s="398"/>
      <c r="EX81" s="398"/>
      <c r="EY81" s="398"/>
      <c r="EZ81" s="398"/>
      <c r="FA81" s="398"/>
      <c r="FB81" s="398"/>
      <c r="FC81" s="398"/>
      <c r="FD81" s="398"/>
      <c r="FE81" s="398"/>
      <c r="FF81" s="398"/>
      <c r="FG81" s="398"/>
      <c r="FH81" s="398"/>
      <c r="FI81" s="398"/>
      <c r="FJ81" s="398"/>
      <c r="FK81" s="398"/>
      <c r="FL81" s="398"/>
      <c r="FM81" s="398"/>
      <c r="FN81" s="398"/>
      <c r="FO81" s="398"/>
      <c r="FP81" s="398"/>
      <c r="FQ81" s="398"/>
      <c r="FR81" s="398"/>
      <c r="FS81" s="398"/>
      <c r="FT81" s="398"/>
      <c r="FU81" s="398"/>
      <c r="FV81" s="398"/>
      <c r="FW81" s="398"/>
      <c r="FX81" s="398"/>
      <c r="FY81" s="398"/>
      <c r="FZ81" s="398"/>
      <c r="GA81" s="398"/>
      <c r="GB81" s="398"/>
      <c r="GC81" s="398"/>
      <c r="GD81" s="398"/>
      <c r="GE81" s="398"/>
      <c r="GF81" s="398"/>
      <c r="GG81" s="398"/>
      <c r="GH81" s="398"/>
      <c r="GI81" s="398"/>
      <c r="GJ81" s="398"/>
      <c r="GK81" s="398"/>
      <c r="GL81" s="398"/>
      <c r="GM81" s="398"/>
      <c r="GN81" s="398"/>
      <c r="GO81" s="398"/>
      <c r="GP81" s="398"/>
      <c r="GQ81" s="398"/>
      <c r="GR81" s="398"/>
      <c r="GS81" s="398"/>
      <c r="GT81" s="398"/>
      <c r="GU81" s="398"/>
      <c r="GV81" s="398"/>
      <c r="GW81" s="398"/>
      <c r="GX81" s="398"/>
    </row>
    <row r="82" spans="3:210" ht="3.75" customHeight="1">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98"/>
      <c r="BY82" s="398"/>
      <c r="BZ82" s="398"/>
      <c r="CA82" s="398"/>
      <c r="CB82" s="398"/>
      <c r="CC82" s="398"/>
      <c r="CD82" s="398"/>
      <c r="CE82" s="398"/>
      <c r="CF82" s="398"/>
      <c r="CG82" s="398"/>
      <c r="CH82" s="398"/>
      <c r="CI82" s="398"/>
      <c r="CJ82" s="398"/>
      <c r="CK82" s="398"/>
      <c r="CL82" s="398"/>
      <c r="CM82" s="398"/>
      <c r="CN82" s="398"/>
      <c r="CO82" s="398"/>
      <c r="CP82" s="398"/>
      <c r="CQ82" s="398"/>
      <c r="CR82" s="398"/>
      <c r="CS82" s="398"/>
      <c r="CT82" s="398"/>
      <c r="CU82" s="398"/>
      <c r="CV82" s="398"/>
      <c r="CW82" s="398"/>
      <c r="CX82" s="398"/>
      <c r="CY82" s="398"/>
      <c r="CZ82" s="398"/>
      <c r="DA82" s="398"/>
      <c r="DB82" s="398"/>
      <c r="DC82" s="398"/>
      <c r="DD82" s="398"/>
      <c r="DE82" s="398"/>
      <c r="DF82" s="398"/>
      <c r="DG82" s="398"/>
      <c r="DH82" s="398"/>
      <c r="DI82" s="398"/>
      <c r="DJ82" s="398"/>
      <c r="DK82" s="398"/>
      <c r="DL82" s="398"/>
      <c r="DM82" s="398"/>
      <c r="DN82" s="398"/>
      <c r="DO82" s="398"/>
      <c r="DP82" s="398"/>
      <c r="DQ82" s="398"/>
      <c r="DR82" s="398"/>
      <c r="DS82" s="398"/>
      <c r="DT82" s="398"/>
      <c r="DU82" s="398"/>
      <c r="DV82" s="398"/>
      <c r="DW82" s="398"/>
      <c r="DX82" s="398"/>
      <c r="DY82" s="398"/>
      <c r="DZ82" s="398"/>
      <c r="EA82" s="398"/>
      <c r="EB82" s="398"/>
      <c r="EC82" s="398"/>
      <c r="ED82" s="398"/>
      <c r="EE82" s="398"/>
      <c r="EF82" s="398"/>
      <c r="EG82" s="398"/>
      <c r="EH82" s="398"/>
      <c r="EI82" s="398"/>
      <c r="EJ82" s="398"/>
      <c r="EK82" s="398"/>
      <c r="EL82" s="398"/>
      <c r="EM82" s="398"/>
      <c r="EN82" s="398"/>
      <c r="EO82" s="398"/>
      <c r="EP82" s="398"/>
      <c r="EQ82" s="398"/>
      <c r="ER82" s="398"/>
      <c r="ES82" s="398"/>
      <c r="ET82" s="398"/>
      <c r="EU82" s="398"/>
      <c r="EV82" s="398"/>
      <c r="EW82" s="398"/>
      <c r="EX82" s="398"/>
      <c r="EY82" s="398"/>
      <c r="EZ82" s="398"/>
      <c r="FA82" s="398"/>
      <c r="FB82" s="398"/>
      <c r="FC82" s="398"/>
      <c r="FD82" s="398"/>
      <c r="FE82" s="398"/>
      <c r="FF82" s="398"/>
      <c r="FG82" s="398"/>
      <c r="FH82" s="398"/>
      <c r="FI82" s="398"/>
      <c r="FJ82" s="398"/>
      <c r="FK82" s="398"/>
      <c r="FL82" s="398"/>
      <c r="FM82" s="398"/>
      <c r="FN82" s="398"/>
      <c r="FO82" s="398"/>
      <c r="FP82" s="398"/>
      <c r="FQ82" s="398"/>
      <c r="FR82" s="398"/>
      <c r="FS82" s="398"/>
      <c r="FT82" s="398"/>
      <c r="FU82" s="398"/>
      <c r="FV82" s="398"/>
      <c r="FW82" s="398"/>
      <c r="FX82" s="398"/>
      <c r="FY82" s="398"/>
      <c r="FZ82" s="398"/>
      <c r="GA82" s="398"/>
      <c r="GB82" s="398"/>
      <c r="GC82" s="398"/>
      <c r="GD82" s="398"/>
      <c r="GE82" s="398"/>
      <c r="GF82" s="398"/>
      <c r="GG82" s="398"/>
      <c r="GH82" s="398"/>
      <c r="GI82" s="398"/>
      <c r="GJ82" s="398"/>
      <c r="GK82" s="398"/>
      <c r="GL82" s="398"/>
      <c r="GM82" s="398"/>
      <c r="GN82" s="398"/>
      <c r="GO82" s="398"/>
      <c r="GP82" s="398"/>
      <c r="GQ82" s="398"/>
      <c r="GR82" s="398"/>
      <c r="GS82" s="398"/>
      <c r="GT82" s="398"/>
      <c r="GU82" s="398"/>
      <c r="GV82" s="398"/>
      <c r="GW82" s="398"/>
      <c r="GX82" s="398"/>
    </row>
    <row r="83" spans="3:210" ht="3.75" customHeight="1">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8"/>
      <c r="DE83" s="398"/>
      <c r="DF83" s="398"/>
      <c r="DG83" s="398"/>
      <c r="DH83" s="398"/>
      <c r="DI83" s="398"/>
      <c r="DJ83" s="398"/>
      <c r="DK83" s="398"/>
      <c r="DL83" s="398"/>
      <c r="DM83" s="398"/>
      <c r="DN83" s="398"/>
      <c r="DO83" s="398"/>
      <c r="DP83" s="398"/>
      <c r="DQ83" s="398"/>
      <c r="DR83" s="398"/>
      <c r="DS83" s="398"/>
      <c r="DT83" s="398"/>
      <c r="DU83" s="398"/>
      <c r="DV83" s="398"/>
      <c r="DW83" s="398"/>
      <c r="DX83" s="398"/>
      <c r="DY83" s="398"/>
      <c r="DZ83" s="398"/>
      <c r="EA83" s="398"/>
      <c r="EB83" s="398"/>
      <c r="EC83" s="398"/>
      <c r="ED83" s="398"/>
      <c r="EE83" s="398"/>
      <c r="EF83" s="398"/>
      <c r="EG83" s="398"/>
      <c r="EH83" s="398"/>
      <c r="EI83" s="398"/>
      <c r="EJ83" s="398"/>
      <c r="EK83" s="398"/>
      <c r="EL83" s="398"/>
      <c r="EM83" s="398"/>
      <c r="EN83" s="398"/>
      <c r="EO83" s="398"/>
      <c r="EP83" s="398"/>
      <c r="EQ83" s="398"/>
      <c r="ER83" s="398"/>
      <c r="ES83" s="398"/>
      <c r="ET83" s="398"/>
      <c r="EU83" s="398"/>
      <c r="EV83" s="398"/>
      <c r="EW83" s="398"/>
      <c r="EX83" s="398"/>
      <c r="EY83" s="398"/>
      <c r="EZ83" s="398"/>
      <c r="FA83" s="398"/>
      <c r="FB83" s="398"/>
      <c r="FC83" s="398"/>
      <c r="FD83" s="398"/>
      <c r="FE83" s="398"/>
      <c r="FF83" s="398"/>
      <c r="FG83" s="398"/>
      <c r="FH83" s="398"/>
      <c r="FI83" s="398"/>
      <c r="FJ83" s="398"/>
      <c r="FK83" s="398"/>
      <c r="FL83" s="398"/>
      <c r="FM83" s="398"/>
      <c r="FN83" s="398"/>
      <c r="FO83" s="398"/>
      <c r="FP83" s="398"/>
      <c r="FQ83" s="398"/>
      <c r="FR83" s="398"/>
      <c r="FS83" s="398"/>
      <c r="FT83" s="398"/>
      <c r="FU83" s="398"/>
      <c r="FV83" s="398"/>
      <c r="FW83" s="398"/>
      <c r="FX83" s="398"/>
      <c r="FY83" s="398"/>
      <c r="FZ83" s="398"/>
      <c r="GA83" s="398"/>
      <c r="GB83" s="398"/>
      <c r="GC83" s="398"/>
      <c r="GD83" s="398"/>
      <c r="GE83" s="398"/>
      <c r="GF83" s="398"/>
      <c r="GG83" s="398"/>
      <c r="GH83" s="398"/>
      <c r="GI83" s="398"/>
      <c r="GJ83" s="398"/>
      <c r="GK83" s="398"/>
      <c r="GL83" s="398"/>
      <c r="GM83" s="398"/>
      <c r="GN83" s="398"/>
      <c r="GO83" s="398"/>
      <c r="GP83" s="398"/>
      <c r="GQ83" s="398"/>
      <c r="GR83" s="398"/>
      <c r="GS83" s="398"/>
      <c r="GT83" s="398"/>
      <c r="GU83" s="398"/>
      <c r="GV83" s="398"/>
      <c r="GW83" s="398"/>
      <c r="GX83" s="398"/>
    </row>
    <row r="84" spans="3:210" ht="3.75" customHeight="1">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8"/>
      <c r="BE84" s="398"/>
      <c r="BF84" s="398"/>
      <c r="BG84" s="398"/>
      <c r="BH84" s="398"/>
      <c r="BI84" s="398"/>
      <c r="BJ84" s="398"/>
      <c r="BK84" s="398"/>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8"/>
      <c r="DI84" s="398"/>
      <c r="DJ84" s="398"/>
      <c r="DK84" s="398"/>
      <c r="DL84" s="398"/>
      <c r="DM84" s="398"/>
      <c r="DN84" s="398"/>
      <c r="DO84" s="398"/>
      <c r="DP84" s="398"/>
      <c r="DQ84" s="398"/>
      <c r="DR84" s="398"/>
      <c r="DS84" s="398"/>
      <c r="DT84" s="398"/>
      <c r="DU84" s="398"/>
      <c r="DV84" s="398"/>
      <c r="DW84" s="398"/>
      <c r="DX84" s="398"/>
      <c r="DY84" s="398"/>
      <c r="DZ84" s="398"/>
      <c r="EA84" s="398"/>
      <c r="EB84" s="398"/>
      <c r="EC84" s="398"/>
      <c r="ED84" s="398"/>
      <c r="EE84" s="398"/>
      <c r="EF84" s="398"/>
      <c r="EG84" s="398"/>
      <c r="EH84" s="398"/>
      <c r="EI84" s="398"/>
      <c r="EJ84" s="398"/>
      <c r="EK84" s="398"/>
      <c r="EL84" s="398"/>
      <c r="EM84" s="398"/>
      <c r="EN84" s="398"/>
      <c r="EO84" s="398"/>
      <c r="EP84" s="398"/>
      <c r="EQ84" s="398"/>
      <c r="ER84" s="398"/>
      <c r="ES84" s="398"/>
      <c r="ET84" s="398"/>
      <c r="EU84" s="398"/>
      <c r="EV84" s="398"/>
      <c r="EW84" s="398"/>
      <c r="EX84" s="398"/>
      <c r="EY84" s="398"/>
      <c r="EZ84" s="398"/>
      <c r="FA84" s="398"/>
      <c r="FB84" s="398"/>
      <c r="FC84" s="398"/>
      <c r="FD84" s="398"/>
      <c r="FE84" s="398"/>
      <c r="FF84" s="398"/>
      <c r="FG84" s="398"/>
      <c r="FH84" s="398"/>
      <c r="FI84" s="398"/>
      <c r="FJ84" s="398"/>
      <c r="FK84" s="398"/>
      <c r="FL84" s="398"/>
      <c r="FM84" s="398"/>
      <c r="FN84" s="398"/>
      <c r="FO84" s="398"/>
      <c r="FP84" s="398"/>
      <c r="FQ84" s="398"/>
      <c r="FR84" s="398"/>
      <c r="FS84" s="398"/>
      <c r="FT84" s="398"/>
      <c r="FU84" s="398"/>
      <c r="FV84" s="398"/>
      <c r="FW84" s="398"/>
      <c r="FX84" s="398"/>
      <c r="FY84" s="398"/>
      <c r="FZ84" s="398"/>
      <c r="GA84" s="398"/>
      <c r="GB84" s="398"/>
      <c r="GC84" s="398"/>
      <c r="GD84" s="398"/>
      <c r="GE84" s="398"/>
      <c r="GF84" s="398"/>
      <c r="GG84" s="398"/>
      <c r="GH84" s="398"/>
      <c r="GI84" s="398"/>
      <c r="GJ84" s="398"/>
      <c r="GK84" s="398"/>
      <c r="GL84" s="398"/>
      <c r="GM84" s="398"/>
      <c r="GN84" s="398"/>
      <c r="GO84" s="398"/>
      <c r="GP84" s="398"/>
      <c r="GQ84" s="398"/>
      <c r="GR84" s="398"/>
      <c r="GS84" s="398"/>
      <c r="GT84" s="398"/>
      <c r="GU84" s="398"/>
      <c r="GV84" s="398"/>
      <c r="GW84" s="398"/>
      <c r="GX84" s="398"/>
    </row>
    <row r="85" spans="3:210" ht="3.75" customHeight="1">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398"/>
      <c r="BB85" s="398"/>
      <c r="BC85" s="398"/>
      <c r="BD85" s="398"/>
      <c r="BE85" s="398"/>
      <c r="BF85" s="398"/>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8"/>
      <c r="DI85" s="398"/>
      <c r="DJ85" s="398"/>
      <c r="DK85" s="398"/>
      <c r="DL85" s="398"/>
      <c r="DM85" s="398"/>
      <c r="DN85" s="398"/>
      <c r="DO85" s="398"/>
      <c r="DP85" s="398"/>
      <c r="DQ85" s="398"/>
      <c r="DR85" s="398"/>
      <c r="DS85" s="398"/>
      <c r="DT85" s="398"/>
      <c r="DU85" s="398"/>
      <c r="DV85" s="398"/>
      <c r="DW85" s="398"/>
      <c r="DX85" s="398"/>
      <c r="DY85" s="398"/>
      <c r="DZ85" s="398"/>
      <c r="EA85" s="398"/>
      <c r="EB85" s="398"/>
      <c r="EC85" s="398"/>
      <c r="ED85" s="398"/>
      <c r="EE85" s="398"/>
      <c r="EF85" s="398"/>
      <c r="EG85" s="398"/>
      <c r="EH85" s="398"/>
      <c r="EI85" s="398"/>
      <c r="EJ85" s="398"/>
      <c r="EK85" s="398"/>
      <c r="EL85" s="398"/>
      <c r="EM85" s="398"/>
      <c r="EN85" s="398"/>
      <c r="EO85" s="398"/>
      <c r="EP85" s="398"/>
      <c r="EQ85" s="398"/>
      <c r="ER85" s="398"/>
      <c r="ES85" s="398"/>
      <c r="ET85" s="398"/>
      <c r="EU85" s="398"/>
      <c r="EV85" s="398"/>
      <c r="EW85" s="398"/>
      <c r="EX85" s="398"/>
      <c r="EY85" s="398"/>
      <c r="EZ85" s="398"/>
      <c r="FA85" s="398"/>
      <c r="FB85" s="398"/>
      <c r="FC85" s="398"/>
      <c r="FD85" s="398"/>
      <c r="FE85" s="398"/>
      <c r="FF85" s="398"/>
      <c r="FG85" s="398"/>
      <c r="FH85" s="398"/>
      <c r="FI85" s="398"/>
      <c r="FJ85" s="398"/>
      <c r="FK85" s="398"/>
      <c r="FL85" s="398"/>
      <c r="FM85" s="398"/>
      <c r="FN85" s="398"/>
      <c r="FO85" s="398"/>
      <c r="FP85" s="398"/>
      <c r="FQ85" s="398"/>
      <c r="FR85" s="398"/>
      <c r="FS85" s="398"/>
      <c r="FT85" s="398"/>
      <c r="FU85" s="398"/>
      <c r="FV85" s="398"/>
      <c r="FW85" s="398"/>
      <c r="FX85" s="398"/>
      <c r="FY85" s="398"/>
      <c r="FZ85" s="398"/>
      <c r="GA85" s="398"/>
      <c r="GB85" s="398"/>
      <c r="GC85" s="398"/>
      <c r="GD85" s="398"/>
      <c r="GE85" s="398"/>
      <c r="GF85" s="398"/>
      <c r="GG85" s="398"/>
      <c r="GH85" s="398"/>
      <c r="GI85" s="398"/>
      <c r="GJ85" s="398"/>
      <c r="GK85" s="398"/>
      <c r="GL85" s="398"/>
      <c r="GM85" s="398"/>
      <c r="GN85" s="398"/>
      <c r="GO85" s="398"/>
      <c r="GP85" s="398"/>
      <c r="GQ85" s="398"/>
      <c r="GR85" s="398"/>
      <c r="GS85" s="398"/>
      <c r="GT85" s="398"/>
      <c r="GU85" s="398"/>
      <c r="GV85" s="398"/>
      <c r="GW85" s="398"/>
      <c r="GX85" s="398"/>
    </row>
    <row r="86" spans="3:210" ht="3.75" customHeight="1">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398"/>
      <c r="BF86" s="398"/>
      <c r="BG86" s="398"/>
      <c r="BH86" s="398"/>
      <c r="BI86" s="398"/>
      <c r="BJ86" s="398"/>
      <c r="BK86" s="398"/>
      <c r="BL86" s="398"/>
      <c r="BM86" s="398"/>
      <c r="BN86" s="398"/>
      <c r="BO86" s="398"/>
      <c r="BP86" s="398"/>
      <c r="BQ86" s="398"/>
      <c r="BR86" s="398"/>
      <c r="BS86" s="398"/>
      <c r="BT86" s="398"/>
      <c r="BU86" s="398"/>
      <c r="BV86" s="398"/>
      <c r="BW86" s="398"/>
      <c r="BX86" s="398"/>
      <c r="BY86" s="398"/>
      <c r="BZ86" s="398"/>
      <c r="CA86" s="398"/>
      <c r="CB86" s="398"/>
      <c r="CC86" s="398"/>
      <c r="CD86" s="398"/>
      <c r="CE86" s="398"/>
      <c r="CF86" s="398"/>
      <c r="CG86" s="398"/>
      <c r="CH86" s="398"/>
      <c r="CI86" s="398"/>
      <c r="CJ86" s="398"/>
      <c r="CK86" s="398"/>
      <c r="CL86" s="398"/>
      <c r="CM86" s="398"/>
      <c r="CN86" s="398"/>
      <c r="CO86" s="398"/>
      <c r="CP86" s="398"/>
      <c r="CQ86" s="398"/>
      <c r="CR86" s="398"/>
      <c r="CS86" s="398"/>
      <c r="CT86" s="398"/>
      <c r="CU86" s="398"/>
      <c r="CV86" s="398"/>
      <c r="CW86" s="398"/>
      <c r="CX86" s="398"/>
      <c r="CY86" s="398"/>
      <c r="CZ86" s="398"/>
      <c r="DA86" s="398"/>
      <c r="DB86" s="398"/>
      <c r="DC86" s="398"/>
      <c r="DD86" s="398"/>
      <c r="DE86" s="398"/>
      <c r="DF86" s="398"/>
      <c r="DG86" s="398"/>
      <c r="DH86" s="398"/>
      <c r="DI86" s="398"/>
      <c r="DJ86" s="398"/>
      <c r="DK86" s="398"/>
      <c r="DL86" s="398"/>
      <c r="DM86" s="398"/>
      <c r="DN86" s="398"/>
      <c r="DO86" s="398"/>
      <c r="DP86" s="398"/>
      <c r="DQ86" s="398"/>
      <c r="DR86" s="398"/>
      <c r="DS86" s="398"/>
      <c r="DT86" s="398"/>
      <c r="DU86" s="398"/>
      <c r="DV86" s="398"/>
      <c r="DW86" s="398"/>
      <c r="DX86" s="398"/>
      <c r="DY86" s="398"/>
      <c r="DZ86" s="398"/>
      <c r="EA86" s="398"/>
      <c r="EB86" s="398"/>
      <c r="EC86" s="398"/>
      <c r="ED86" s="398"/>
      <c r="EE86" s="398"/>
      <c r="EF86" s="398"/>
      <c r="EG86" s="398"/>
      <c r="EH86" s="398"/>
      <c r="EI86" s="398"/>
      <c r="EJ86" s="398"/>
      <c r="EK86" s="398"/>
      <c r="EL86" s="398"/>
      <c r="EM86" s="398"/>
      <c r="EN86" s="398"/>
      <c r="EO86" s="398"/>
      <c r="EP86" s="398"/>
      <c r="EQ86" s="398"/>
      <c r="ER86" s="398"/>
      <c r="ES86" s="398"/>
      <c r="ET86" s="398"/>
      <c r="EU86" s="398"/>
      <c r="EV86" s="398"/>
      <c r="EW86" s="398"/>
      <c r="EX86" s="398"/>
      <c r="EY86" s="398"/>
      <c r="EZ86" s="398"/>
      <c r="FA86" s="398"/>
      <c r="FB86" s="398"/>
      <c r="FC86" s="398"/>
      <c r="FD86" s="398"/>
      <c r="FE86" s="398"/>
      <c r="FF86" s="398"/>
      <c r="FG86" s="398"/>
      <c r="FH86" s="398"/>
      <c r="FI86" s="398"/>
      <c r="FJ86" s="398"/>
      <c r="FK86" s="398"/>
      <c r="FL86" s="398"/>
      <c r="FM86" s="398"/>
      <c r="FN86" s="398"/>
      <c r="FO86" s="398"/>
      <c r="FP86" s="398"/>
      <c r="FQ86" s="398"/>
      <c r="FR86" s="398"/>
      <c r="FS86" s="398"/>
      <c r="FT86" s="398"/>
      <c r="FU86" s="398"/>
      <c r="FV86" s="398"/>
      <c r="FW86" s="398"/>
      <c r="FX86" s="398"/>
      <c r="FY86" s="398"/>
      <c r="FZ86" s="398"/>
      <c r="GA86" s="398"/>
      <c r="GB86" s="398"/>
      <c r="GC86" s="398"/>
      <c r="GD86" s="398"/>
      <c r="GE86" s="398"/>
      <c r="GF86" s="398"/>
      <c r="GG86" s="398"/>
      <c r="GH86" s="398"/>
      <c r="GI86" s="398"/>
      <c r="GJ86" s="398"/>
      <c r="GK86" s="398"/>
      <c r="GL86" s="398"/>
      <c r="GM86" s="398"/>
      <c r="GN86" s="398"/>
      <c r="GO86" s="398"/>
      <c r="GP86" s="398"/>
      <c r="GQ86" s="398"/>
      <c r="GR86" s="398"/>
      <c r="GS86" s="398"/>
      <c r="GT86" s="398"/>
      <c r="GU86" s="398"/>
      <c r="GV86" s="398"/>
      <c r="GW86" s="398"/>
      <c r="GX86" s="398"/>
    </row>
    <row r="87" spans="3:210" ht="3.75" customHeight="1">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8"/>
      <c r="BR87" s="398"/>
      <c r="BS87" s="398"/>
      <c r="BT87" s="398"/>
      <c r="BU87" s="398"/>
      <c r="BV87" s="398"/>
      <c r="BW87" s="398"/>
      <c r="BX87" s="398"/>
      <c r="BY87" s="398"/>
      <c r="BZ87" s="398"/>
      <c r="CA87" s="398"/>
      <c r="CB87" s="398"/>
      <c r="CC87" s="398"/>
      <c r="CD87" s="398"/>
      <c r="CE87" s="398"/>
      <c r="CF87" s="398"/>
      <c r="CG87" s="398"/>
      <c r="CH87" s="398"/>
      <c r="CI87" s="398"/>
      <c r="CJ87" s="398"/>
      <c r="CK87" s="398"/>
      <c r="CL87" s="398"/>
      <c r="CM87" s="398"/>
      <c r="CN87" s="398"/>
      <c r="CO87" s="398"/>
      <c r="CP87" s="398"/>
      <c r="CQ87" s="398"/>
      <c r="CR87" s="398"/>
      <c r="CS87" s="398"/>
      <c r="CT87" s="398"/>
      <c r="CU87" s="398"/>
      <c r="CV87" s="398"/>
      <c r="CW87" s="398"/>
      <c r="CX87" s="398"/>
      <c r="CY87" s="398"/>
      <c r="CZ87" s="398"/>
      <c r="DA87" s="398"/>
      <c r="DB87" s="398"/>
      <c r="DC87" s="398"/>
      <c r="DD87" s="398"/>
      <c r="DE87" s="398"/>
      <c r="DF87" s="398"/>
      <c r="DG87" s="398"/>
      <c r="DH87" s="398"/>
      <c r="DI87" s="398"/>
      <c r="DJ87" s="398"/>
      <c r="DK87" s="398"/>
      <c r="DL87" s="398"/>
      <c r="DM87" s="398"/>
      <c r="DN87" s="398"/>
      <c r="DO87" s="398"/>
      <c r="DP87" s="398"/>
      <c r="DQ87" s="398"/>
      <c r="DR87" s="398"/>
      <c r="DS87" s="398"/>
      <c r="DT87" s="398"/>
      <c r="DU87" s="398"/>
      <c r="DV87" s="398"/>
      <c r="DW87" s="398"/>
      <c r="DX87" s="398"/>
      <c r="DY87" s="398"/>
      <c r="DZ87" s="398"/>
      <c r="EA87" s="398"/>
      <c r="EB87" s="398"/>
      <c r="EC87" s="398"/>
      <c r="ED87" s="398"/>
      <c r="EE87" s="398"/>
      <c r="EF87" s="398"/>
      <c r="EG87" s="398"/>
      <c r="EH87" s="398"/>
      <c r="EI87" s="398"/>
      <c r="EJ87" s="398"/>
      <c r="EK87" s="398"/>
      <c r="EL87" s="398"/>
      <c r="EM87" s="398"/>
      <c r="EN87" s="398"/>
      <c r="EO87" s="398"/>
      <c r="EP87" s="398"/>
      <c r="EQ87" s="398"/>
      <c r="ER87" s="398"/>
      <c r="ES87" s="398"/>
      <c r="ET87" s="398"/>
      <c r="EU87" s="398"/>
      <c r="EV87" s="398"/>
      <c r="EW87" s="398"/>
      <c r="EX87" s="398"/>
      <c r="EY87" s="398"/>
      <c r="EZ87" s="398"/>
      <c r="FA87" s="398"/>
      <c r="FB87" s="398"/>
      <c r="FC87" s="398"/>
      <c r="FD87" s="398"/>
      <c r="FE87" s="398"/>
      <c r="FF87" s="398"/>
      <c r="FG87" s="398"/>
      <c r="FH87" s="398"/>
      <c r="FI87" s="398"/>
      <c r="FJ87" s="398"/>
      <c r="FK87" s="398"/>
      <c r="FL87" s="398"/>
      <c r="FM87" s="398"/>
      <c r="FN87" s="398"/>
      <c r="FO87" s="398"/>
      <c r="FP87" s="398"/>
      <c r="FQ87" s="398"/>
      <c r="FR87" s="398"/>
      <c r="FS87" s="398"/>
      <c r="FT87" s="398"/>
      <c r="FU87" s="398"/>
      <c r="FV87" s="398"/>
      <c r="FW87" s="398"/>
      <c r="FX87" s="398"/>
      <c r="FY87" s="398"/>
      <c r="FZ87" s="398"/>
      <c r="GA87" s="398"/>
      <c r="GB87" s="398"/>
      <c r="GC87" s="398"/>
      <c r="GD87" s="398"/>
      <c r="GE87" s="398"/>
      <c r="GF87" s="398"/>
      <c r="GG87" s="398"/>
      <c r="GH87" s="398"/>
      <c r="GI87" s="398"/>
      <c r="GJ87" s="398"/>
      <c r="GK87" s="398"/>
      <c r="GL87" s="398"/>
      <c r="GM87" s="398"/>
      <c r="GN87" s="398"/>
      <c r="GO87" s="398"/>
      <c r="GP87" s="398"/>
      <c r="GQ87" s="398"/>
      <c r="GR87" s="398"/>
      <c r="GS87" s="398"/>
      <c r="GT87" s="398"/>
      <c r="GU87" s="398"/>
      <c r="GV87" s="398"/>
      <c r="GW87" s="398"/>
      <c r="GX87" s="398"/>
    </row>
    <row r="88" spans="3:210" ht="3.75" customHeight="1">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398"/>
      <c r="BF88" s="398"/>
      <c r="BG88" s="398"/>
      <c r="BH88" s="398"/>
      <c r="BI88" s="398"/>
      <c r="BJ88" s="398"/>
      <c r="BK88" s="398"/>
      <c r="BL88" s="398"/>
      <c r="BM88" s="398"/>
      <c r="BN88" s="398"/>
      <c r="BO88" s="398"/>
      <c r="BP88" s="398"/>
      <c r="BQ88" s="398"/>
      <c r="BR88" s="398"/>
      <c r="BS88" s="398"/>
      <c r="BT88" s="398"/>
      <c r="BU88" s="398"/>
      <c r="BV88" s="398"/>
      <c r="BW88" s="398"/>
      <c r="BX88" s="398"/>
      <c r="BY88" s="398"/>
      <c r="BZ88" s="398"/>
      <c r="CA88" s="398"/>
      <c r="CB88" s="398"/>
      <c r="CC88" s="398"/>
      <c r="CD88" s="398"/>
      <c r="CE88" s="398"/>
      <c r="CF88" s="398"/>
      <c r="CG88" s="398"/>
      <c r="CH88" s="398"/>
      <c r="CI88" s="398"/>
      <c r="CJ88" s="398"/>
      <c r="CK88" s="398"/>
      <c r="CL88" s="398"/>
      <c r="CM88" s="398"/>
      <c r="CN88" s="398"/>
      <c r="CO88" s="398"/>
      <c r="CP88" s="398"/>
      <c r="CQ88" s="398"/>
      <c r="CR88" s="398"/>
      <c r="CS88" s="398"/>
      <c r="CT88" s="398"/>
      <c r="CU88" s="398"/>
      <c r="CV88" s="398"/>
      <c r="CW88" s="398"/>
      <c r="CX88" s="398"/>
      <c r="CY88" s="398"/>
      <c r="CZ88" s="398"/>
      <c r="DA88" s="398"/>
      <c r="DB88" s="398"/>
      <c r="DC88" s="398"/>
      <c r="DD88" s="398"/>
      <c r="DE88" s="398"/>
      <c r="DF88" s="398"/>
      <c r="DG88" s="398"/>
      <c r="DH88" s="398"/>
      <c r="DI88" s="398"/>
      <c r="DJ88" s="398"/>
      <c r="DK88" s="398"/>
      <c r="DL88" s="398"/>
      <c r="DM88" s="398"/>
      <c r="DN88" s="398"/>
      <c r="DO88" s="398"/>
      <c r="DP88" s="398"/>
      <c r="DQ88" s="398"/>
      <c r="DR88" s="398"/>
      <c r="DS88" s="398"/>
      <c r="DT88" s="398"/>
      <c r="DU88" s="398"/>
      <c r="DV88" s="398"/>
      <c r="DW88" s="398"/>
      <c r="DX88" s="398"/>
      <c r="DY88" s="398"/>
      <c r="DZ88" s="398"/>
      <c r="EA88" s="398"/>
      <c r="EB88" s="398"/>
      <c r="EC88" s="398"/>
      <c r="ED88" s="398"/>
      <c r="EE88" s="398"/>
      <c r="EF88" s="398"/>
      <c r="EG88" s="398"/>
      <c r="EH88" s="398"/>
      <c r="EI88" s="398"/>
      <c r="EJ88" s="398"/>
      <c r="EK88" s="398"/>
      <c r="EL88" s="398"/>
      <c r="EM88" s="398"/>
      <c r="EN88" s="398"/>
      <c r="EO88" s="398"/>
      <c r="EP88" s="398"/>
      <c r="EQ88" s="398"/>
      <c r="ER88" s="398"/>
      <c r="ES88" s="398"/>
      <c r="ET88" s="398"/>
      <c r="EU88" s="398"/>
      <c r="EV88" s="398"/>
      <c r="EW88" s="398"/>
      <c r="EX88" s="398"/>
      <c r="EY88" s="398"/>
      <c r="EZ88" s="398"/>
      <c r="FA88" s="398"/>
      <c r="FB88" s="398"/>
      <c r="FC88" s="398"/>
      <c r="FD88" s="398"/>
      <c r="FE88" s="398"/>
      <c r="FF88" s="398"/>
      <c r="FG88" s="398"/>
      <c r="FH88" s="398"/>
      <c r="FI88" s="398"/>
      <c r="FJ88" s="398"/>
      <c r="FK88" s="398"/>
      <c r="FL88" s="398"/>
      <c r="FM88" s="398"/>
      <c r="FN88" s="398"/>
      <c r="FO88" s="398"/>
      <c r="FP88" s="398"/>
      <c r="FQ88" s="398"/>
      <c r="FR88" s="398"/>
      <c r="FS88" s="398"/>
      <c r="FT88" s="398"/>
      <c r="FU88" s="398"/>
      <c r="FV88" s="398"/>
      <c r="FW88" s="398"/>
      <c r="FX88" s="398"/>
      <c r="FY88" s="398"/>
      <c r="FZ88" s="398"/>
      <c r="GA88" s="398"/>
      <c r="GB88" s="398"/>
      <c r="GC88" s="398"/>
      <c r="GD88" s="398"/>
      <c r="GE88" s="398"/>
      <c r="GF88" s="398"/>
      <c r="GG88" s="398"/>
      <c r="GH88" s="398"/>
      <c r="GI88" s="398"/>
      <c r="GJ88" s="398"/>
      <c r="GK88" s="398"/>
      <c r="GL88" s="398"/>
      <c r="GM88" s="398"/>
      <c r="GN88" s="398"/>
      <c r="GO88" s="398"/>
      <c r="GP88" s="398"/>
      <c r="GQ88" s="398"/>
      <c r="GR88" s="398"/>
      <c r="GS88" s="398"/>
      <c r="GT88" s="398"/>
      <c r="GU88" s="398"/>
      <c r="GV88" s="398"/>
      <c r="GW88" s="398"/>
      <c r="GX88" s="398"/>
    </row>
    <row r="89" spans="3:210" ht="3.75" customHeight="1" thickBot="1">
      <c r="D89" s="32"/>
      <c r="E89" s="32"/>
      <c r="F89" s="32"/>
      <c r="G89" s="32"/>
      <c r="H89" s="123"/>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75"/>
      <c r="GR89" s="175"/>
      <c r="GS89" s="175"/>
      <c r="GT89" s="175"/>
      <c r="GU89" s="175"/>
      <c r="GV89" s="175"/>
      <c r="GW89" s="175"/>
      <c r="GX89" s="175"/>
      <c r="GY89" s="175"/>
      <c r="GZ89" s="32"/>
      <c r="HA89" s="32"/>
      <c r="HB89" s="32"/>
    </row>
    <row r="90" spans="3:210" ht="3.75" customHeight="1" thickTop="1">
      <c r="D90" s="7"/>
      <c r="E90" s="7"/>
      <c r="F90" s="7"/>
      <c r="G90" s="7"/>
      <c r="H90" s="100"/>
      <c r="I90" s="304" t="s">
        <v>62</v>
      </c>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453"/>
      <c r="AV90" s="454"/>
      <c r="AW90" s="454"/>
      <c r="AX90" s="454"/>
      <c r="AY90" s="454"/>
      <c r="AZ90" s="454"/>
      <c r="BA90" s="454"/>
      <c r="BB90" s="454"/>
      <c r="BC90" s="454"/>
      <c r="BD90" s="454"/>
      <c r="BE90" s="454"/>
      <c r="BF90" s="454"/>
      <c r="BG90" s="454"/>
      <c r="BH90" s="454"/>
      <c r="BI90" s="454"/>
      <c r="BJ90" s="454"/>
      <c r="BK90" s="454"/>
      <c r="BL90" s="454"/>
      <c r="BM90" s="454"/>
      <c r="BN90" s="45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5"/>
      <c r="DI90" s="175"/>
      <c r="DJ90" s="175"/>
      <c r="DK90" s="175"/>
      <c r="DL90" s="175"/>
      <c r="DM90" s="175"/>
      <c r="DN90" s="175"/>
      <c r="DO90" s="175"/>
      <c r="DP90" s="175"/>
      <c r="DQ90" s="175"/>
      <c r="DR90" s="175"/>
      <c r="DS90" s="175"/>
      <c r="DT90" s="175"/>
      <c r="DU90" s="175"/>
      <c r="DV90" s="175"/>
      <c r="DW90" s="175"/>
      <c r="DX90" s="175"/>
      <c r="DY90" s="175"/>
      <c r="DZ90" s="175"/>
      <c r="EA90" s="175"/>
      <c r="EB90" s="175"/>
      <c r="EC90" s="175"/>
      <c r="ED90" s="175"/>
      <c r="EE90" s="175"/>
      <c r="EF90" s="175"/>
      <c r="EG90" s="175"/>
      <c r="EH90" s="175"/>
      <c r="EI90" s="175"/>
      <c r="EJ90" s="175"/>
      <c r="EK90" s="175"/>
      <c r="EL90" s="175"/>
      <c r="EM90" s="175"/>
      <c r="EN90" s="175"/>
      <c r="EO90" s="175"/>
      <c r="EP90" s="175"/>
      <c r="EQ90" s="175"/>
      <c r="ER90" s="175"/>
      <c r="ES90" s="175"/>
      <c r="ET90" s="175"/>
      <c r="EU90" s="175"/>
      <c r="EV90" s="175"/>
      <c r="EW90" s="175"/>
      <c r="EX90" s="175"/>
      <c r="EY90" s="175"/>
      <c r="EZ90" s="175"/>
      <c r="FA90" s="175"/>
      <c r="FB90" s="175"/>
      <c r="FC90" s="175"/>
      <c r="FD90" s="175"/>
      <c r="FE90" s="175"/>
      <c r="FF90" s="175"/>
      <c r="FG90" s="175"/>
      <c r="FH90" s="175"/>
      <c r="FI90" s="175"/>
      <c r="FJ90" s="175"/>
      <c r="FK90" s="175"/>
      <c r="FL90" s="175"/>
      <c r="FM90" s="175"/>
      <c r="FN90" s="175"/>
      <c r="FO90" s="175"/>
      <c r="FP90" s="175"/>
      <c r="FQ90" s="175"/>
      <c r="FR90" s="175"/>
      <c r="FS90" s="175"/>
      <c r="FT90" s="175"/>
      <c r="FU90" s="175"/>
      <c r="FV90" s="175"/>
      <c r="FW90" s="175"/>
      <c r="FX90" s="175"/>
      <c r="FY90" s="175"/>
      <c r="FZ90" s="175"/>
      <c r="GA90" s="175"/>
      <c r="GB90" s="175"/>
      <c r="GC90" s="175"/>
      <c r="GD90" s="175"/>
      <c r="GE90" s="175"/>
      <c r="GF90" s="175"/>
      <c r="GG90" s="175"/>
      <c r="GH90" s="175"/>
      <c r="GI90" s="175"/>
      <c r="GJ90" s="175"/>
      <c r="GK90" s="175"/>
      <c r="GL90" s="175"/>
      <c r="GM90" s="175"/>
      <c r="GN90" s="175"/>
      <c r="GO90" s="175"/>
      <c r="GP90" s="175"/>
      <c r="GQ90" s="175"/>
      <c r="GR90" s="175"/>
      <c r="GS90" s="175"/>
      <c r="GT90" s="175"/>
      <c r="GU90" s="175"/>
      <c r="GV90" s="175"/>
      <c r="GW90" s="175"/>
      <c r="GX90" s="175"/>
      <c r="GY90" s="175"/>
    </row>
    <row r="91" spans="3:210" ht="3.75" customHeight="1">
      <c r="D91" s="7"/>
      <c r="E91" s="7"/>
      <c r="F91" s="7"/>
      <c r="G91" s="7"/>
      <c r="H91" s="100"/>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456"/>
      <c r="AV91" s="457"/>
      <c r="AW91" s="457"/>
      <c r="AX91" s="457"/>
      <c r="AY91" s="457"/>
      <c r="AZ91" s="457"/>
      <c r="BA91" s="457"/>
      <c r="BB91" s="457"/>
      <c r="BC91" s="457"/>
      <c r="BD91" s="457"/>
      <c r="BE91" s="457"/>
      <c r="BF91" s="457"/>
      <c r="BG91" s="457"/>
      <c r="BH91" s="457"/>
      <c r="BI91" s="457"/>
      <c r="BJ91" s="457"/>
      <c r="BK91" s="457"/>
      <c r="BL91" s="457"/>
      <c r="BM91" s="457"/>
      <c r="BN91" s="458"/>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row>
    <row r="92" spans="3:210" ht="3.75" customHeight="1">
      <c r="D92" s="7"/>
      <c r="E92" s="7"/>
      <c r="F92" s="7"/>
      <c r="G92" s="7"/>
      <c r="H92" s="100"/>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456"/>
      <c r="AV92" s="457"/>
      <c r="AW92" s="457"/>
      <c r="AX92" s="457"/>
      <c r="AY92" s="457"/>
      <c r="AZ92" s="457"/>
      <c r="BA92" s="457"/>
      <c r="BB92" s="457"/>
      <c r="BC92" s="457"/>
      <c r="BD92" s="457"/>
      <c r="BE92" s="457"/>
      <c r="BF92" s="457"/>
      <c r="BG92" s="457"/>
      <c r="BH92" s="457"/>
      <c r="BI92" s="457"/>
      <c r="BJ92" s="457"/>
      <c r="BK92" s="457"/>
      <c r="BL92" s="457"/>
      <c r="BM92" s="457"/>
      <c r="BN92" s="458"/>
      <c r="BO92" s="175"/>
      <c r="BP92" s="175"/>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c r="DH92" s="175"/>
      <c r="DI92" s="175"/>
      <c r="DJ92" s="175"/>
      <c r="DK92" s="175"/>
      <c r="DL92" s="175"/>
      <c r="DM92" s="175"/>
      <c r="DN92" s="175"/>
      <c r="DO92" s="175"/>
      <c r="DP92" s="175"/>
      <c r="DQ92" s="175"/>
      <c r="DR92" s="175"/>
      <c r="DS92" s="175"/>
      <c r="DT92" s="175"/>
      <c r="DU92" s="175"/>
      <c r="DV92" s="175"/>
      <c r="DW92" s="175"/>
      <c r="DX92" s="175"/>
      <c r="DY92" s="175"/>
      <c r="DZ92" s="175"/>
      <c r="EA92" s="175"/>
      <c r="EB92" s="175"/>
      <c r="EC92" s="175"/>
      <c r="ED92" s="175"/>
      <c r="EE92" s="175"/>
      <c r="EF92" s="175"/>
      <c r="EG92" s="175"/>
      <c r="EH92" s="175"/>
      <c r="EI92" s="175"/>
      <c r="EJ92" s="175"/>
      <c r="EK92" s="175"/>
      <c r="EL92" s="175"/>
      <c r="EM92" s="175"/>
      <c r="EN92" s="175"/>
      <c r="EO92" s="175"/>
      <c r="EP92" s="175"/>
      <c r="EQ92" s="175"/>
      <c r="ER92" s="175"/>
      <c r="ES92" s="175"/>
      <c r="ET92" s="175"/>
      <c r="EU92" s="175"/>
      <c r="EV92" s="175"/>
      <c r="EW92" s="175"/>
      <c r="EX92" s="175"/>
      <c r="EY92" s="175"/>
      <c r="EZ92" s="175"/>
      <c r="FA92" s="175"/>
      <c r="FB92" s="175"/>
      <c r="FC92" s="175"/>
      <c r="FD92" s="175"/>
      <c r="FE92" s="175"/>
      <c r="FF92" s="175"/>
      <c r="FG92" s="175"/>
      <c r="FH92" s="175"/>
      <c r="FI92" s="175"/>
      <c r="FJ92" s="175"/>
      <c r="FK92" s="175"/>
      <c r="FL92" s="175"/>
      <c r="FM92" s="175"/>
      <c r="FN92" s="175"/>
      <c r="FO92" s="175"/>
      <c r="FP92" s="175"/>
      <c r="FQ92" s="175"/>
      <c r="FR92" s="175"/>
      <c r="FS92" s="175"/>
      <c r="FT92" s="175"/>
      <c r="FU92" s="175"/>
      <c r="FV92" s="175"/>
      <c r="FW92" s="175"/>
      <c r="FX92" s="175"/>
      <c r="FY92" s="175"/>
      <c r="FZ92" s="175"/>
      <c r="GA92" s="175"/>
      <c r="GB92" s="175"/>
      <c r="GC92" s="175"/>
      <c r="GD92" s="175"/>
      <c r="GE92" s="175"/>
      <c r="GF92" s="175"/>
      <c r="GG92" s="175"/>
      <c r="GH92" s="175"/>
      <c r="GI92" s="175"/>
      <c r="GJ92" s="175"/>
      <c r="GK92" s="175"/>
      <c r="GL92" s="175"/>
      <c r="GM92" s="175"/>
      <c r="GN92" s="175"/>
      <c r="GO92" s="175"/>
      <c r="GP92" s="175"/>
      <c r="GQ92" s="175"/>
      <c r="GR92" s="175"/>
      <c r="GS92" s="175"/>
      <c r="GT92" s="175"/>
      <c r="GU92" s="175"/>
      <c r="GV92" s="175"/>
      <c r="GW92" s="175"/>
      <c r="GX92" s="175"/>
      <c r="GY92" s="175"/>
    </row>
    <row r="93" spans="3:210" ht="3.75" customHeight="1">
      <c r="D93" s="7"/>
      <c r="E93" s="7"/>
      <c r="F93" s="7"/>
      <c r="G93" s="7"/>
      <c r="H93" s="100"/>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456"/>
      <c r="AV93" s="457"/>
      <c r="AW93" s="457"/>
      <c r="AX93" s="457"/>
      <c r="AY93" s="457"/>
      <c r="AZ93" s="457"/>
      <c r="BA93" s="457"/>
      <c r="BB93" s="457"/>
      <c r="BC93" s="457"/>
      <c r="BD93" s="457"/>
      <c r="BE93" s="457"/>
      <c r="BF93" s="457"/>
      <c r="BG93" s="457"/>
      <c r="BH93" s="457"/>
      <c r="BI93" s="457"/>
      <c r="BJ93" s="457"/>
      <c r="BK93" s="457"/>
      <c r="BL93" s="457"/>
      <c r="BM93" s="457"/>
      <c r="BN93" s="458"/>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c r="DH93" s="175"/>
      <c r="DI93" s="175"/>
      <c r="DJ93" s="175"/>
      <c r="DK93" s="175"/>
      <c r="DL93" s="175"/>
      <c r="DM93" s="175"/>
      <c r="DN93" s="175"/>
      <c r="DO93" s="175"/>
      <c r="DP93" s="175"/>
      <c r="DQ93" s="175"/>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c r="FA93" s="175"/>
      <c r="FB93" s="175"/>
      <c r="FC93" s="175"/>
      <c r="FD93" s="175"/>
      <c r="FE93" s="175"/>
      <c r="FF93" s="175"/>
      <c r="FG93" s="175"/>
      <c r="FH93" s="175"/>
      <c r="FI93" s="175"/>
      <c r="FJ93" s="175"/>
      <c r="FK93" s="175"/>
      <c r="FL93" s="175"/>
      <c r="FM93" s="175"/>
      <c r="FN93" s="175"/>
      <c r="FO93" s="175"/>
      <c r="FP93" s="175"/>
      <c r="FQ93" s="175"/>
      <c r="FR93" s="175"/>
      <c r="FS93" s="175"/>
      <c r="FT93" s="175"/>
      <c r="FU93" s="175"/>
      <c r="FV93" s="175"/>
      <c r="FW93" s="175"/>
      <c r="FX93" s="175"/>
      <c r="FY93" s="175"/>
      <c r="FZ93" s="175"/>
      <c r="GA93" s="175"/>
      <c r="GB93" s="175"/>
      <c r="GC93" s="175"/>
      <c r="GD93" s="175"/>
      <c r="GE93" s="175"/>
      <c r="GF93" s="175"/>
      <c r="GG93" s="175"/>
      <c r="GH93" s="175"/>
      <c r="GI93" s="175"/>
      <c r="GJ93" s="175"/>
      <c r="GK93" s="175"/>
      <c r="GL93" s="175"/>
      <c r="GM93" s="175"/>
      <c r="GN93" s="175"/>
      <c r="GO93" s="175"/>
      <c r="GP93" s="175"/>
      <c r="GQ93" s="175"/>
      <c r="GR93" s="175"/>
      <c r="GS93" s="175"/>
      <c r="GT93" s="175"/>
      <c r="GU93" s="175"/>
      <c r="GV93" s="175"/>
      <c r="GW93" s="175"/>
      <c r="GX93" s="175"/>
      <c r="GY93" s="175"/>
    </row>
    <row r="94" spans="3:210" ht="3.75" customHeight="1" thickBot="1">
      <c r="D94" s="7"/>
      <c r="E94" s="7"/>
      <c r="F94" s="7"/>
      <c r="G94" s="7"/>
      <c r="H94" s="100"/>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459"/>
      <c r="AV94" s="460"/>
      <c r="AW94" s="460"/>
      <c r="AX94" s="460"/>
      <c r="AY94" s="460"/>
      <c r="AZ94" s="460"/>
      <c r="BA94" s="460"/>
      <c r="BB94" s="460"/>
      <c r="BC94" s="460"/>
      <c r="BD94" s="460"/>
      <c r="BE94" s="460"/>
      <c r="BF94" s="460"/>
      <c r="BG94" s="460"/>
      <c r="BH94" s="460"/>
      <c r="BI94" s="460"/>
      <c r="BJ94" s="460"/>
      <c r="BK94" s="460"/>
      <c r="BL94" s="460"/>
      <c r="BM94" s="460"/>
      <c r="BN94" s="461"/>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c r="FD94" s="175"/>
      <c r="FE94" s="175"/>
      <c r="FF94" s="175"/>
      <c r="FG94" s="175"/>
      <c r="FH94" s="175"/>
      <c r="FI94" s="175"/>
      <c r="FJ94" s="175"/>
      <c r="FK94" s="175"/>
      <c r="FL94" s="175"/>
      <c r="FM94" s="175"/>
      <c r="FN94" s="175"/>
      <c r="FO94" s="175"/>
      <c r="FP94" s="175"/>
      <c r="FQ94" s="175"/>
      <c r="FR94" s="175"/>
      <c r="FS94" s="175"/>
      <c r="FT94" s="175"/>
      <c r="FU94" s="175"/>
      <c r="FV94" s="175"/>
      <c r="FW94" s="175"/>
      <c r="FX94" s="175"/>
      <c r="FY94" s="175"/>
      <c r="FZ94" s="175"/>
      <c r="GA94" s="175"/>
      <c r="GB94" s="175"/>
      <c r="GC94" s="175"/>
      <c r="GD94" s="175"/>
      <c r="GE94" s="175"/>
      <c r="GF94" s="175"/>
      <c r="GG94" s="175"/>
      <c r="GH94" s="175"/>
      <c r="GI94" s="175"/>
      <c r="GJ94" s="175"/>
      <c r="GK94" s="175"/>
      <c r="GL94" s="175"/>
      <c r="GM94" s="175"/>
      <c r="GN94" s="175"/>
      <c r="GO94" s="175"/>
      <c r="GP94" s="175"/>
      <c r="GQ94" s="175"/>
      <c r="GR94" s="175"/>
      <c r="GS94" s="175"/>
      <c r="GT94" s="175"/>
      <c r="GU94" s="175"/>
      <c r="GV94" s="175"/>
      <c r="GW94" s="175"/>
      <c r="GX94" s="175"/>
      <c r="GY94" s="175"/>
    </row>
    <row r="95" spans="3:210" ht="3.75" customHeight="1" thickTop="1">
      <c r="D95" s="7"/>
      <c r="E95" s="7"/>
      <c r="F95" s="7"/>
      <c r="G95" s="7"/>
      <c r="H95" s="100"/>
      <c r="I95" s="100"/>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251"/>
      <c r="AL95" s="251"/>
      <c r="AM95" s="251"/>
      <c r="AN95" s="251"/>
      <c r="AO95" s="251"/>
      <c r="AP95" s="251"/>
      <c r="AQ95" s="251"/>
      <c r="AR95" s="251"/>
      <c r="AS95" s="251"/>
      <c r="AT95" s="251"/>
      <c r="AU95" s="251"/>
      <c r="AV95" s="251"/>
      <c r="AW95" s="251"/>
      <c r="AX95" s="251"/>
      <c r="AY95" s="251"/>
      <c r="AZ95" s="251"/>
      <c r="BA95" s="251"/>
      <c r="BB95" s="251"/>
      <c r="BC95" s="251"/>
      <c r="BD95" s="251"/>
      <c r="BE95" s="128"/>
      <c r="BF95" s="128"/>
      <c r="BG95" s="128"/>
      <c r="BH95" s="128"/>
      <c r="BI95" s="128"/>
      <c r="BJ95" s="128"/>
      <c r="BK95" s="128"/>
      <c r="BL95" s="128"/>
      <c r="BM95" s="128"/>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00"/>
      <c r="GS95" s="100"/>
      <c r="GT95" s="100"/>
      <c r="GU95" s="258"/>
      <c r="GV95" s="258"/>
      <c r="GW95" s="258"/>
      <c r="GX95" s="258"/>
    </row>
    <row r="96" spans="3:210" ht="3.75" customHeight="1">
      <c r="D96" s="32"/>
      <c r="E96" s="32"/>
      <c r="F96" s="32"/>
      <c r="G96" s="32"/>
      <c r="H96" s="123"/>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4"/>
      <c r="CZ96" s="124"/>
      <c r="DA96" s="124"/>
      <c r="DB96" s="124"/>
      <c r="DC96" s="124"/>
      <c r="DD96" s="124"/>
      <c r="DE96" s="124"/>
      <c r="DF96" s="124"/>
      <c r="DG96" s="124"/>
      <c r="DH96" s="124"/>
      <c r="DI96" s="124"/>
      <c r="DJ96" s="124"/>
      <c r="DK96" s="124"/>
      <c r="DL96" s="124"/>
      <c r="DM96" s="124"/>
      <c r="DN96" s="124"/>
      <c r="DO96" s="124"/>
      <c r="DP96" s="124"/>
      <c r="DQ96" s="124"/>
      <c r="DR96" s="124"/>
      <c r="DS96" s="124"/>
      <c r="DT96" s="124"/>
      <c r="DU96" s="124"/>
      <c r="DV96" s="124"/>
      <c r="DW96" s="124"/>
      <c r="DX96" s="124"/>
      <c r="DY96" s="124"/>
      <c r="DZ96" s="124"/>
      <c r="EA96" s="124"/>
      <c r="EB96" s="124"/>
      <c r="EC96" s="124"/>
      <c r="ED96" s="124"/>
      <c r="EE96" s="124"/>
      <c r="EF96" s="124"/>
      <c r="EG96" s="124"/>
      <c r="EH96" s="124"/>
      <c r="EI96" s="124"/>
      <c r="EJ96" s="124"/>
      <c r="EK96" s="124"/>
      <c r="EL96" s="124"/>
      <c r="EM96" s="124"/>
      <c r="EN96" s="124"/>
      <c r="EO96" s="124"/>
      <c r="EP96" s="124"/>
      <c r="EQ96" s="124"/>
      <c r="ER96" s="124"/>
      <c r="ES96" s="124"/>
      <c r="ET96" s="124"/>
      <c r="EU96" s="124"/>
      <c r="EV96" s="124"/>
      <c r="EW96" s="124"/>
      <c r="EX96" s="124"/>
      <c r="EY96" s="124"/>
      <c r="EZ96" s="124"/>
      <c r="FA96" s="124"/>
      <c r="FB96" s="124"/>
      <c r="FC96" s="124"/>
      <c r="FD96" s="124"/>
      <c r="FE96" s="124"/>
      <c r="FF96" s="124"/>
      <c r="FG96" s="124"/>
      <c r="FH96" s="124"/>
      <c r="FI96" s="124"/>
      <c r="FJ96" s="124"/>
      <c r="FK96" s="124"/>
      <c r="FL96" s="124"/>
      <c r="FM96" s="124"/>
      <c r="FN96" s="124"/>
      <c r="FO96" s="124"/>
      <c r="FP96" s="124"/>
      <c r="FQ96" s="124"/>
      <c r="FR96" s="124"/>
      <c r="FS96" s="124"/>
      <c r="FT96" s="124"/>
      <c r="FU96" s="124"/>
      <c r="FV96" s="124"/>
      <c r="FW96" s="124"/>
      <c r="FX96" s="124"/>
      <c r="FY96" s="124"/>
      <c r="FZ96" s="124"/>
      <c r="GA96" s="124"/>
      <c r="GB96" s="124"/>
      <c r="GC96" s="124"/>
      <c r="GD96" s="124"/>
      <c r="GE96" s="124"/>
      <c r="GF96" s="124"/>
      <c r="GG96" s="124"/>
      <c r="GH96" s="124"/>
      <c r="GI96" s="124"/>
      <c r="GJ96" s="124"/>
      <c r="GK96" s="124"/>
      <c r="GL96" s="124"/>
      <c r="GM96" s="124"/>
      <c r="GN96" s="124"/>
      <c r="GO96" s="124"/>
      <c r="GP96" s="124"/>
      <c r="GQ96" s="124"/>
      <c r="GR96" s="124"/>
      <c r="GS96" s="124"/>
      <c r="GT96" s="123"/>
      <c r="GU96" s="32"/>
      <c r="GV96" s="32"/>
      <c r="GW96" s="32"/>
      <c r="GX96" s="32"/>
      <c r="GY96" s="32"/>
    </row>
    <row r="97" spans="4:235" ht="3.75" customHeight="1">
      <c r="D97" s="7"/>
      <c r="E97" s="7"/>
      <c r="F97" s="7"/>
      <c r="G97" s="7"/>
      <c r="H97" s="100"/>
      <c r="I97" s="304" t="s">
        <v>63</v>
      </c>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6"/>
      <c r="BP97" s="416"/>
      <c r="BQ97" s="416"/>
      <c r="BR97" s="416"/>
      <c r="BS97" s="416"/>
      <c r="BT97" s="416"/>
      <c r="BU97" s="416"/>
      <c r="BV97" s="416"/>
      <c r="BW97" s="416"/>
      <c r="BX97" s="416"/>
      <c r="BY97" s="416"/>
      <c r="BZ97" s="416"/>
      <c r="CA97" s="416"/>
      <c r="CB97" s="416"/>
      <c r="CC97" s="416"/>
      <c r="CD97" s="416"/>
      <c r="CE97" s="416"/>
      <c r="CF97" s="416"/>
      <c r="CG97" s="416"/>
      <c r="CH97" s="416"/>
      <c r="CI97" s="416"/>
      <c r="CJ97" s="416"/>
      <c r="CK97" s="416"/>
      <c r="CL97" s="416"/>
      <c r="CM97" s="416"/>
      <c r="CN97" s="416"/>
      <c r="CO97" s="416"/>
      <c r="CP97" s="416"/>
      <c r="CQ97" s="416"/>
      <c r="CR97" s="416"/>
      <c r="CS97" s="416"/>
      <c r="CT97" s="416"/>
      <c r="CU97" s="416"/>
      <c r="CV97" s="416"/>
      <c r="CW97" s="416"/>
      <c r="CX97" s="416"/>
      <c r="CY97" s="416"/>
      <c r="CZ97" s="416"/>
      <c r="DA97" s="416"/>
      <c r="DB97" s="416"/>
      <c r="DC97" s="416"/>
      <c r="DD97" s="416"/>
      <c r="DE97" s="416"/>
      <c r="DF97" s="416"/>
      <c r="DG97" s="416"/>
      <c r="DH97" s="416"/>
      <c r="DI97" s="416"/>
      <c r="DJ97" s="416"/>
      <c r="DK97" s="416"/>
      <c r="DL97" s="416"/>
      <c r="DM97" s="416"/>
      <c r="DN97" s="416"/>
      <c r="DO97" s="416"/>
      <c r="DP97" s="416"/>
      <c r="DQ97" s="416"/>
      <c r="DR97" s="416"/>
      <c r="DS97" s="416"/>
      <c r="DT97" s="416"/>
      <c r="DU97" s="416"/>
      <c r="DV97" s="416"/>
      <c r="DW97" s="416"/>
      <c r="DX97" s="416"/>
      <c r="DY97" s="416"/>
      <c r="DZ97" s="416"/>
      <c r="EA97" s="416"/>
      <c r="EB97" s="416"/>
      <c r="EC97" s="416"/>
      <c r="ED97" s="416"/>
      <c r="EE97" s="416"/>
      <c r="EF97" s="416"/>
      <c r="EG97" s="416"/>
      <c r="EH97" s="416"/>
      <c r="EI97" s="416"/>
      <c r="EJ97" s="416"/>
      <c r="EK97" s="416"/>
      <c r="EL97" s="416"/>
      <c r="EM97" s="416"/>
      <c r="EN97" s="416"/>
      <c r="EO97" s="416"/>
      <c r="EP97" s="416"/>
      <c r="EQ97" s="416"/>
      <c r="ER97" s="416"/>
      <c r="ES97" s="416"/>
      <c r="ET97" s="416"/>
      <c r="EU97" s="416"/>
      <c r="EV97" s="416"/>
      <c r="EW97" s="416"/>
      <c r="EX97" s="416"/>
      <c r="EY97" s="130"/>
      <c r="EZ97" s="130"/>
      <c r="FA97" s="130"/>
      <c r="FB97" s="130"/>
      <c r="FC97" s="130"/>
      <c r="FD97" s="130"/>
      <c r="FE97" s="130"/>
      <c r="FF97" s="130"/>
      <c r="FG97" s="130"/>
      <c r="FH97" s="130"/>
      <c r="FI97" s="130"/>
      <c r="FJ97" s="130"/>
      <c r="FK97" s="130"/>
      <c r="FL97" s="130"/>
      <c r="FM97" s="130"/>
      <c r="FN97" s="130"/>
      <c r="FO97" s="130"/>
      <c r="FP97" s="130"/>
      <c r="FQ97" s="130"/>
      <c r="FR97" s="130"/>
      <c r="FS97" s="130"/>
      <c r="FT97" s="130"/>
      <c r="FU97" s="130"/>
      <c r="FV97" s="130"/>
      <c r="FW97" s="130"/>
      <c r="FX97" s="130"/>
      <c r="FY97" s="130"/>
      <c r="FZ97" s="130"/>
      <c r="GA97" s="130"/>
      <c r="GB97" s="130"/>
      <c r="GC97" s="130"/>
      <c r="GD97" s="130"/>
      <c r="GE97" s="130"/>
      <c r="GF97" s="130"/>
      <c r="GG97" s="130"/>
      <c r="GH97" s="130"/>
      <c r="GI97" s="130"/>
      <c r="GJ97" s="130"/>
      <c r="GK97" s="130"/>
      <c r="GL97" s="130"/>
      <c r="GM97" s="130"/>
      <c r="GN97" s="130"/>
      <c r="GO97" s="130"/>
      <c r="GP97" s="130"/>
      <c r="GQ97" s="130"/>
      <c r="GR97" s="130"/>
      <c r="GS97" s="130"/>
      <c r="GT97" s="130"/>
      <c r="GU97" s="95"/>
      <c r="GV97" s="95"/>
      <c r="GW97" s="95"/>
      <c r="GX97" s="95"/>
      <c r="GY97" s="95"/>
      <c r="GZ97" s="95"/>
      <c r="HA97" s="95"/>
    </row>
    <row r="98" spans="4:235" ht="3.75" customHeight="1">
      <c r="D98" s="7"/>
      <c r="E98" s="7"/>
      <c r="F98" s="7"/>
      <c r="G98" s="7"/>
      <c r="H98" s="100"/>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416"/>
      <c r="AO98" s="416"/>
      <c r="AP98" s="416"/>
      <c r="AQ98" s="416"/>
      <c r="AR98" s="416"/>
      <c r="AS98" s="416"/>
      <c r="AT98" s="416"/>
      <c r="AU98" s="416"/>
      <c r="AV98" s="416"/>
      <c r="AW98" s="416"/>
      <c r="AX98" s="416"/>
      <c r="AY98" s="416"/>
      <c r="AZ98" s="416"/>
      <c r="BA98" s="416"/>
      <c r="BB98" s="416"/>
      <c r="BC98" s="416"/>
      <c r="BD98" s="416"/>
      <c r="BE98" s="416"/>
      <c r="BF98" s="416"/>
      <c r="BG98" s="416"/>
      <c r="BH98" s="416"/>
      <c r="BI98" s="416"/>
      <c r="BJ98" s="416"/>
      <c r="BK98" s="416"/>
      <c r="BL98" s="416"/>
      <c r="BM98" s="416"/>
      <c r="BN98" s="416"/>
      <c r="BO98" s="416"/>
      <c r="BP98" s="416"/>
      <c r="BQ98" s="416"/>
      <c r="BR98" s="416"/>
      <c r="BS98" s="416"/>
      <c r="BT98" s="416"/>
      <c r="BU98" s="416"/>
      <c r="BV98" s="416"/>
      <c r="BW98" s="416"/>
      <c r="BX98" s="416"/>
      <c r="BY98" s="416"/>
      <c r="BZ98" s="416"/>
      <c r="CA98" s="416"/>
      <c r="CB98" s="416"/>
      <c r="CC98" s="416"/>
      <c r="CD98" s="416"/>
      <c r="CE98" s="416"/>
      <c r="CF98" s="416"/>
      <c r="CG98" s="416"/>
      <c r="CH98" s="416"/>
      <c r="CI98" s="416"/>
      <c r="CJ98" s="416"/>
      <c r="CK98" s="416"/>
      <c r="CL98" s="416"/>
      <c r="CM98" s="416"/>
      <c r="CN98" s="416"/>
      <c r="CO98" s="416"/>
      <c r="CP98" s="416"/>
      <c r="CQ98" s="416"/>
      <c r="CR98" s="416"/>
      <c r="CS98" s="416"/>
      <c r="CT98" s="416"/>
      <c r="CU98" s="416"/>
      <c r="CV98" s="416"/>
      <c r="CW98" s="416"/>
      <c r="CX98" s="416"/>
      <c r="CY98" s="416"/>
      <c r="CZ98" s="416"/>
      <c r="DA98" s="416"/>
      <c r="DB98" s="416"/>
      <c r="DC98" s="416"/>
      <c r="DD98" s="416"/>
      <c r="DE98" s="416"/>
      <c r="DF98" s="416"/>
      <c r="DG98" s="416"/>
      <c r="DH98" s="416"/>
      <c r="DI98" s="416"/>
      <c r="DJ98" s="416"/>
      <c r="DK98" s="416"/>
      <c r="DL98" s="416"/>
      <c r="DM98" s="416"/>
      <c r="DN98" s="416"/>
      <c r="DO98" s="416"/>
      <c r="DP98" s="416"/>
      <c r="DQ98" s="416"/>
      <c r="DR98" s="416"/>
      <c r="DS98" s="416"/>
      <c r="DT98" s="416"/>
      <c r="DU98" s="416"/>
      <c r="DV98" s="416"/>
      <c r="DW98" s="416"/>
      <c r="DX98" s="416"/>
      <c r="DY98" s="416"/>
      <c r="DZ98" s="416"/>
      <c r="EA98" s="416"/>
      <c r="EB98" s="416"/>
      <c r="EC98" s="416"/>
      <c r="ED98" s="416"/>
      <c r="EE98" s="416"/>
      <c r="EF98" s="416"/>
      <c r="EG98" s="416"/>
      <c r="EH98" s="416"/>
      <c r="EI98" s="416"/>
      <c r="EJ98" s="416"/>
      <c r="EK98" s="416"/>
      <c r="EL98" s="416"/>
      <c r="EM98" s="416"/>
      <c r="EN98" s="416"/>
      <c r="EO98" s="416"/>
      <c r="EP98" s="416"/>
      <c r="EQ98" s="416"/>
      <c r="ER98" s="416"/>
      <c r="ES98" s="416"/>
      <c r="ET98" s="416"/>
      <c r="EU98" s="416"/>
      <c r="EV98" s="416"/>
      <c r="EW98" s="416"/>
      <c r="EX98" s="416"/>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c r="FY98" s="130"/>
      <c r="FZ98" s="130"/>
      <c r="GA98" s="130"/>
      <c r="GB98" s="130"/>
      <c r="GC98" s="130"/>
      <c r="GD98" s="130"/>
      <c r="GE98" s="130"/>
      <c r="GF98" s="130"/>
      <c r="GG98" s="130"/>
      <c r="GH98" s="130"/>
      <c r="GI98" s="130"/>
      <c r="GJ98" s="130"/>
      <c r="GK98" s="130"/>
      <c r="GL98" s="130"/>
      <c r="GM98" s="130"/>
      <c r="GN98" s="130"/>
      <c r="GO98" s="130"/>
      <c r="GP98" s="130"/>
      <c r="GQ98" s="130"/>
      <c r="GR98" s="130"/>
      <c r="GS98" s="130"/>
      <c r="GT98" s="130"/>
      <c r="GU98" s="95"/>
      <c r="GV98" s="95"/>
      <c r="GW98" s="95"/>
      <c r="GX98" s="95"/>
      <c r="GY98" s="95"/>
      <c r="GZ98" s="95"/>
      <c r="HA98" s="95"/>
    </row>
    <row r="99" spans="4:235" ht="3.75" customHeight="1">
      <c r="D99" s="32"/>
      <c r="E99" s="32"/>
      <c r="F99" s="32"/>
      <c r="G99" s="32"/>
      <c r="H99" s="123"/>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416"/>
      <c r="AO99" s="416"/>
      <c r="AP99" s="416"/>
      <c r="AQ99" s="416"/>
      <c r="AR99" s="416"/>
      <c r="AS99" s="416"/>
      <c r="AT99" s="416"/>
      <c r="AU99" s="416"/>
      <c r="AV99" s="416"/>
      <c r="AW99" s="416"/>
      <c r="AX99" s="416"/>
      <c r="AY99" s="416"/>
      <c r="AZ99" s="416"/>
      <c r="BA99" s="416"/>
      <c r="BB99" s="416"/>
      <c r="BC99" s="416"/>
      <c r="BD99" s="416"/>
      <c r="BE99" s="416"/>
      <c r="BF99" s="416"/>
      <c r="BG99" s="416"/>
      <c r="BH99" s="416"/>
      <c r="BI99" s="416"/>
      <c r="BJ99" s="416"/>
      <c r="BK99" s="416"/>
      <c r="BL99" s="416"/>
      <c r="BM99" s="416"/>
      <c r="BN99" s="416"/>
      <c r="BO99" s="416"/>
      <c r="BP99" s="416"/>
      <c r="BQ99" s="416"/>
      <c r="BR99" s="416"/>
      <c r="BS99" s="416"/>
      <c r="BT99" s="416"/>
      <c r="BU99" s="416"/>
      <c r="BV99" s="416"/>
      <c r="BW99" s="416"/>
      <c r="BX99" s="416"/>
      <c r="BY99" s="416"/>
      <c r="BZ99" s="416"/>
      <c r="CA99" s="416"/>
      <c r="CB99" s="416"/>
      <c r="CC99" s="416"/>
      <c r="CD99" s="416"/>
      <c r="CE99" s="416"/>
      <c r="CF99" s="416"/>
      <c r="CG99" s="416"/>
      <c r="CH99" s="416"/>
      <c r="CI99" s="416"/>
      <c r="CJ99" s="416"/>
      <c r="CK99" s="416"/>
      <c r="CL99" s="416"/>
      <c r="CM99" s="416"/>
      <c r="CN99" s="416"/>
      <c r="CO99" s="416"/>
      <c r="CP99" s="416"/>
      <c r="CQ99" s="416"/>
      <c r="CR99" s="416"/>
      <c r="CS99" s="416"/>
      <c r="CT99" s="416"/>
      <c r="CU99" s="416"/>
      <c r="CV99" s="416"/>
      <c r="CW99" s="416"/>
      <c r="CX99" s="416"/>
      <c r="CY99" s="416"/>
      <c r="CZ99" s="416"/>
      <c r="DA99" s="416"/>
      <c r="DB99" s="416"/>
      <c r="DC99" s="416"/>
      <c r="DD99" s="416"/>
      <c r="DE99" s="416"/>
      <c r="DF99" s="416"/>
      <c r="DG99" s="416"/>
      <c r="DH99" s="416"/>
      <c r="DI99" s="416"/>
      <c r="DJ99" s="416"/>
      <c r="DK99" s="416"/>
      <c r="DL99" s="416"/>
      <c r="DM99" s="416"/>
      <c r="DN99" s="416"/>
      <c r="DO99" s="416"/>
      <c r="DP99" s="416"/>
      <c r="DQ99" s="416"/>
      <c r="DR99" s="416"/>
      <c r="DS99" s="416"/>
      <c r="DT99" s="416"/>
      <c r="DU99" s="416"/>
      <c r="DV99" s="416"/>
      <c r="DW99" s="416"/>
      <c r="DX99" s="416"/>
      <c r="DY99" s="416"/>
      <c r="DZ99" s="416"/>
      <c r="EA99" s="416"/>
      <c r="EB99" s="416"/>
      <c r="EC99" s="416"/>
      <c r="ED99" s="416"/>
      <c r="EE99" s="416"/>
      <c r="EF99" s="416"/>
      <c r="EG99" s="416"/>
      <c r="EH99" s="416"/>
      <c r="EI99" s="416"/>
      <c r="EJ99" s="416"/>
      <c r="EK99" s="416"/>
      <c r="EL99" s="416"/>
      <c r="EM99" s="416"/>
      <c r="EN99" s="416"/>
      <c r="EO99" s="416"/>
      <c r="EP99" s="416"/>
      <c r="EQ99" s="416"/>
      <c r="ER99" s="416"/>
      <c r="ES99" s="416"/>
      <c r="ET99" s="416"/>
      <c r="EU99" s="416"/>
      <c r="EV99" s="416"/>
      <c r="EW99" s="416"/>
      <c r="EX99" s="416"/>
      <c r="EY99" s="130"/>
      <c r="EZ99" s="130"/>
      <c r="FA99" s="130"/>
      <c r="FB99" s="130"/>
      <c r="FC99" s="130"/>
      <c r="FD99" s="130"/>
      <c r="FE99" s="130"/>
      <c r="FF99" s="130"/>
      <c r="FG99" s="130"/>
      <c r="FH99" s="130"/>
      <c r="FI99" s="130"/>
      <c r="FJ99" s="130"/>
      <c r="FK99" s="130"/>
      <c r="FL99" s="130"/>
      <c r="FM99" s="130"/>
      <c r="FN99" s="130"/>
      <c r="FO99" s="130"/>
      <c r="FP99" s="130"/>
      <c r="FQ99" s="130"/>
      <c r="FR99" s="130"/>
      <c r="FS99" s="130"/>
      <c r="FT99" s="130"/>
      <c r="FU99" s="130"/>
      <c r="FV99" s="130"/>
      <c r="FW99" s="130"/>
      <c r="FX99" s="130"/>
      <c r="FY99" s="130"/>
      <c r="FZ99" s="130"/>
      <c r="GA99" s="130"/>
      <c r="GB99" s="130"/>
      <c r="GC99" s="130"/>
      <c r="GD99" s="130"/>
      <c r="GE99" s="130"/>
      <c r="GF99" s="130"/>
      <c r="GG99" s="130"/>
      <c r="GH99" s="130"/>
      <c r="GI99" s="130"/>
      <c r="GJ99" s="130"/>
      <c r="GK99" s="130"/>
      <c r="GL99" s="130"/>
      <c r="GM99" s="130"/>
      <c r="GN99" s="130"/>
      <c r="GO99" s="130"/>
      <c r="GP99" s="130"/>
      <c r="GQ99" s="130"/>
      <c r="GR99" s="130"/>
      <c r="GS99" s="130"/>
      <c r="GT99" s="130"/>
      <c r="GU99" s="95"/>
      <c r="GV99" s="95"/>
      <c r="GW99" s="95"/>
      <c r="GX99" s="95"/>
      <c r="GY99" s="95"/>
      <c r="GZ99" s="95"/>
      <c r="HA99" s="95"/>
    </row>
    <row r="100" spans="4:235" ht="3.75" customHeight="1" thickBot="1">
      <c r="D100" s="32"/>
      <c r="E100" s="32"/>
      <c r="F100" s="32"/>
      <c r="G100" s="32"/>
      <c r="H100" s="123"/>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416"/>
      <c r="AO100" s="416"/>
      <c r="AP100" s="416"/>
      <c r="AQ100" s="416"/>
      <c r="AR100" s="416"/>
      <c r="AS100" s="416"/>
      <c r="AT100" s="416"/>
      <c r="AU100" s="416"/>
      <c r="AV100" s="416"/>
      <c r="AW100" s="416"/>
      <c r="AX100" s="416"/>
      <c r="AY100" s="416"/>
      <c r="AZ100" s="416"/>
      <c r="BA100" s="416"/>
      <c r="BB100" s="416"/>
      <c r="BC100" s="416"/>
      <c r="BD100" s="416"/>
      <c r="BE100" s="416"/>
      <c r="BF100" s="416"/>
      <c r="BG100" s="416"/>
      <c r="BH100" s="416"/>
      <c r="BI100" s="416"/>
      <c r="BJ100" s="416"/>
      <c r="BK100" s="416"/>
      <c r="BL100" s="416"/>
      <c r="BM100" s="416"/>
      <c r="BN100" s="416"/>
      <c r="BO100" s="416"/>
      <c r="BP100" s="416"/>
      <c r="BQ100" s="416"/>
      <c r="BR100" s="416"/>
      <c r="BS100" s="416"/>
      <c r="BT100" s="416"/>
      <c r="BU100" s="416"/>
      <c r="BV100" s="416"/>
      <c r="BW100" s="416"/>
      <c r="BX100" s="416"/>
      <c r="BY100" s="416"/>
      <c r="BZ100" s="416"/>
      <c r="CA100" s="416"/>
      <c r="CB100" s="416"/>
      <c r="CC100" s="416"/>
      <c r="CD100" s="416"/>
      <c r="CE100" s="416"/>
      <c r="CF100" s="416"/>
      <c r="CG100" s="416"/>
      <c r="CH100" s="416"/>
      <c r="CI100" s="416"/>
      <c r="CJ100" s="416"/>
      <c r="CK100" s="416"/>
      <c r="CL100" s="416"/>
      <c r="CM100" s="416"/>
      <c r="CN100" s="416"/>
      <c r="CO100" s="416"/>
      <c r="CP100" s="416"/>
      <c r="CQ100" s="416"/>
      <c r="CR100" s="416"/>
      <c r="CS100" s="416"/>
      <c r="CT100" s="416"/>
      <c r="CU100" s="416"/>
      <c r="CV100" s="416"/>
      <c r="CW100" s="416"/>
      <c r="CX100" s="416"/>
      <c r="CY100" s="416"/>
      <c r="CZ100" s="416"/>
      <c r="DA100" s="416"/>
      <c r="DB100" s="416"/>
      <c r="DC100" s="416"/>
      <c r="DD100" s="416"/>
      <c r="DE100" s="416"/>
      <c r="DF100" s="416"/>
      <c r="DG100" s="416"/>
      <c r="DH100" s="416"/>
      <c r="DI100" s="416"/>
      <c r="DJ100" s="416"/>
      <c r="DK100" s="416"/>
      <c r="DL100" s="416"/>
      <c r="DM100" s="416"/>
      <c r="DN100" s="416"/>
      <c r="DO100" s="416"/>
      <c r="DP100" s="416"/>
      <c r="DQ100" s="416"/>
      <c r="DR100" s="416"/>
      <c r="DS100" s="416"/>
      <c r="DT100" s="416"/>
      <c r="DU100" s="416"/>
      <c r="DV100" s="416"/>
      <c r="DW100" s="416"/>
      <c r="DX100" s="416"/>
      <c r="DY100" s="416"/>
      <c r="DZ100" s="416"/>
      <c r="EA100" s="416"/>
      <c r="EB100" s="416"/>
      <c r="EC100" s="416"/>
      <c r="ED100" s="416"/>
      <c r="EE100" s="416"/>
      <c r="EF100" s="416"/>
      <c r="EG100" s="416"/>
      <c r="EH100" s="416"/>
      <c r="EI100" s="416"/>
      <c r="EJ100" s="416"/>
      <c r="EK100" s="416"/>
      <c r="EL100" s="416"/>
      <c r="EM100" s="416"/>
      <c r="EN100" s="416"/>
      <c r="EO100" s="416"/>
      <c r="EP100" s="416"/>
      <c r="EQ100" s="416"/>
      <c r="ER100" s="416"/>
      <c r="ES100" s="416"/>
      <c r="ET100" s="416"/>
      <c r="EU100" s="416"/>
      <c r="EV100" s="416"/>
      <c r="EW100" s="416"/>
      <c r="EX100" s="416"/>
      <c r="EY100" s="130"/>
      <c r="EZ100" s="130"/>
      <c r="FA100" s="130"/>
      <c r="FB100" s="130"/>
      <c r="FC100" s="130"/>
      <c r="FD100" s="130"/>
      <c r="FE100" s="130"/>
      <c r="FF100" s="130"/>
      <c r="FG100" s="130"/>
      <c r="FH100" s="130"/>
      <c r="FI100" s="130"/>
      <c r="FJ100" s="130"/>
      <c r="FK100" s="130"/>
      <c r="FL100" s="130"/>
      <c r="FM100" s="130"/>
      <c r="FN100" s="130"/>
      <c r="FO100" s="130"/>
      <c r="FP100" s="130"/>
      <c r="FQ100" s="130"/>
      <c r="FR100" s="130"/>
      <c r="FS100" s="130"/>
      <c r="FT100" s="130"/>
      <c r="FU100" s="130"/>
      <c r="FV100" s="130"/>
      <c r="FW100" s="130"/>
      <c r="FX100" s="130"/>
      <c r="FY100" s="130"/>
      <c r="FZ100" s="130"/>
      <c r="GA100" s="130"/>
      <c r="GB100" s="130"/>
      <c r="GC100" s="130"/>
      <c r="GD100" s="130"/>
      <c r="GE100" s="130"/>
      <c r="GF100" s="130"/>
      <c r="GG100" s="130"/>
      <c r="GH100" s="130"/>
      <c r="GI100" s="130"/>
      <c r="GJ100" s="130"/>
      <c r="GK100" s="130"/>
      <c r="GL100" s="130"/>
      <c r="GM100" s="130"/>
      <c r="GN100" s="130"/>
      <c r="GO100" s="130"/>
      <c r="GP100" s="130"/>
      <c r="GQ100" s="130"/>
      <c r="GR100" s="130"/>
      <c r="GS100" s="130"/>
      <c r="GT100" s="130"/>
      <c r="GU100" s="95"/>
      <c r="GV100" s="95"/>
      <c r="GW100" s="95"/>
      <c r="GX100" s="95"/>
      <c r="GY100" s="95"/>
      <c r="GZ100" s="95"/>
      <c r="HA100" s="95"/>
    </row>
    <row r="101" spans="4:235" ht="3.75" customHeight="1" thickTop="1">
      <c r="D101" s="258"/>
      <c r="E101" s="258"/>
      <c r="F101" s="258"/>
      <c r="G101" s="258"/>
      <c r="H101" s="100"/>
      <c r="I101" s="417" t="s">
        <v>144</v>
      </c>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97"/>
      <c r="AN101" s="418"/>
      <c r="AO101" s="419"/>
      <c r="AP101" s="419"/>
      <c r="AQ101" s="419"/>
      <c r="AR101" s="419"/>
      <c r="AS101" s="419"/>
      <c r="AT101" s="419"/>
      <c r="AU101" s="419"/>
      <c r="AV101" s="419"/>
      <c r="AW101" s="419"/>
      <c r="AX101" s="419"/>
      <c r="AY101" s="419"/>
      <c r="AZ101" s="419"/>
      <c r="BA101" s="419"/>
      <c r="BB101" s="419"/>
      <c r="BC101" s="419"/>
      <c r="BD101" s="419"/>
      <c r="BE101" s="419"/>
      <c r="BF101" s="419"/>
      <c r="BG101" s="419"/>
      <c r="BH101" s="419"/>
      <c r="BI101" s="419"/>
      <c r="BJ101" s="419"/>
      <c r="BK101" s="419"/>
      <c r="BL101" s="419"/>
      <c r="BM101" s="419"/>
      <c r="BN101" s="419"/>
      <c r="BO101" s="419"/>
      <c r="BP101" s="419"/>
      <c r="BQ101" s="419"/>
      <c r="BR101" s="419"/>
      <c r="BS101" s="419"/>
      <c r="BT101" s="419"/>
      <c r="BU101" s="419"/>
      <c r="BV101" s="419"/>
      <c r="BW101" s="419"/>
      <c r="BX101" s="419"/>
      <c r="BY101" s="419"/>
      <c r="BZ101" s="419"/>
      <c r="CA101" s="419"/>
      <c r="CB101" s="419"/>
      <c r="CC101" s="419"/>
      <c r="CD101" s="419"/>
      <c r="CE101" s="419"/>
      <c r="CF101" s="419"/>
      <c r="CG101" s="419"/>
      <c r="CH101" s="419"/>
      <c r="CI101" s="419"/>
      <c r="CJ101" s="419"/>
      <c r="CK101" s="419"/>
      <c r="CL101" s="419"/>
      <c r="CM101" s="419"/>
      <c r="CN101" s="419"/>
      <c r="CO101" s="419"/>
      <c r="CP101" s="419"/>
      <c r="CQ101" s="419"/>
      <c r="CR101" s="419"/>
      <c r="CS101" s="419"/>
      <c r="CT101" s="419"/>
      <c r="CU101" s="419"/>
      <c r="CV101" s="419"/>
      <c r="CW101" s="419"/>
      <c r="CX101" s="419"/>
      <c r="CY101" s="419"/>
      <c r="CZ101" s="419"/>
      <c r="DA101" s="419"/>
      <c r="DB101" s="419"/>
      <c r="DC101" s="419"/>
      <c r="DD101" s="419"/>
      <c r="DE101" s="419"/>
      <c r="DF101" s="419"/>
      <c r="DG101" s="419"/>
      <c r="DH101" s="419"/>
      <c r="DI101" s="420"/>
      <c r="DJ101" s="427"/>
      <c r="DK101" s="427"/>
      <c r="DL101" s="427"/>
      <c r="DM101" s="427"/>
      <c r="DN101" s="427"/>
      <c r="DO101" s="427"/>
      <c r="DP101" s="427"/>
      <c r="DQ101" s="427"/>
      <c r="DR101" s="427"/>
      <c r="DS101" s="427"/>
      <c r="DT101" s="427"/>
      <c r="DU101" s="427"/>
      <c r="DV101" s="427"/>
      <c r="DW101" s="427"/>
      <c r="DX101" s="427"/>
      <c r="DY101" s="427"/>
      <c r="DZ101" s="427"/>
      <c r="EA101" s="427"/>
      <c r="EB101" s="427"/>
      <c r="EC101" s="427"/>
      <c r="ED101" s="427"/>
      <c r="EE101" s="427"/>
      <c r="EF101" s="427"/>
      <c r="EG101" s="427"/>
      <c r="EH101" s="427"/>
      <c r="EI101" s="427"/>
      <c r="EJ101" s="427"/>
      <c r="EK101" s="427"/>
      <c r="EL101" s="427"/>
      <c r="EM101" s="427"/>
      <c r="EN101" s="427"/>
      <c r="EO101" s="427"/>
      <c r="EP101" s="427"/>
      <c r="EQ101" s="427"/>
      <c r="ER101" s="427"/>
      <c r="ES101" s="427"/>
      <c r="ET101" s="427"/>
      <c r="EU101" s="427"/>
      <c r="EV101" s="427"/>
      <c r="EW101" s="427"/>
      <c r="EX101" s="427"/>
      <c r="EY101" s="427"/>
      <c r="EZ101" s="427"/>
      <c r="FA101" s="427"/>
      <c r="FB101" s="427"/>
      <c r="FC101" s="427"/>
      <c r="FD101" s="427"/>
      <c r="FE101" s="427"/>
      <c r="FF101" s="427"/>
      <c r="FG101" s="427"/>
      <c r="FH101" s="427"/>
      <c r="FI101" s="427"/>
      <c r="FJ101" s="427"/>
      <c r="FK101" s="427"/>
      <c r="FL101" s="427"/>
      <c r="FM101" s="427"/>
      <c r="FN101" s="427"/>
      <c r="FO101" s="427"/>
      <c r="FP101" s="427"/>
      <c r="FQ101" s="427"/>
      <c r="FR101" s="427"/>
      <c r="FS101" s="427"/>
      <c r="FT101" s="427"/>
      <c r="FU101" s="427"/>
      <c r="FV101" s="427"/>
      <c r="FW101" s="427"/>
      <c r="FX101" s="427"/>
      <c r="FY101" s="427"/>
      <c r="FZ101" s="427"/>
      <c r="GA101" s="427"/>
      <c r="GB101" s="427"/>
      <c r="GC101" s="427"/>
      <c r="GD101" s="427"/>
      <c r="GE101" s="427"/>
      <c r="GF101" s="427"/>
      <c r="GG101" s="427"/>
      <c r="GH101" s="427"/>
      <c r="GI101" s="427"/>
      <c r="GJ101" s="427"/>
      <c r="GK101" s="427"/>
      <c r="GL101" s="427"/>
      <c r="GM101" s="427"/>
      <c r="GN101" s="427"/>
      <c r="GO101" s="427"/>
      <c r="GP101" s="427"/>
      <c r="GQ101" s="427"/>
      <c r="GR101" s="427"/>
      <c r="GS101" s="427"/>
      <c r="GT101" s="427"/>
      <c r="GU101" s="427"/>
      <c r="GV101" s="427"/>
      <c r="GW101" s="427"/>
      <c r="GX101" s="427"/>
      <c r="GY101" s="175"/>
      <c r="GZ101" s="175"/>
      <c r="HA101" s="175"/>
      <c r="HB101" s="175"/>
      <c r="HC101" s="175"/>
      <c r="HD101" s="175"/>
      <c r="HE101" s="175"/>
      <c r="HF101" s="175"/>
      <c r="HG101" s="175"/>
      <c r="HH101" s="175"/>
      <c r="HI101" s="175"/>
      <c r="HJ101" s="175"/>
      <c r="HK101" s="175"/>
      <c r="HL101" s="175"/>
      <c r="HM101" s="175"/>
      <c r="HN101" s="175"/>
      <c r="HO101" s="175"/>
      <c r="HP101" s="7"/>
      <c r="HQ101" s="7"/>
      <c r="HR101" s="7"/>
      <c r="HS101" s="258"/>
      <c r="HT101" s="258"/>
      <c r="HU101" s="258"/>
      <c r="HV101" s="258"/>
      <c r="HW101" s="258"/>
      <c r="HX101" s="258"/>
      <c r="HY101" s="258"/>
      <c r="HZ101" s="258"/>
      <c r="IA101" s="258"/>
    </row>
    <row r="102" spans="4:235" ht="3.75" customHeight="1">
      <c r="D102" s="258"/>
      <c r="E102" s="258"/>
      <c r="F102" s="258"/>
      <c r="G102" s="258"/>
      <c r="H102" s="100"/>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97"/>
      <c r="AN102" s="421"/>
      <c r="AO102" s="422"/>
      <c r="AP102" s="422"/>
      <c r="AQ102" s="422"/>
      <c r="AR102" s="422"/>
      <c r="AS102" s="422"/>
      <c r="AT102" s="422"/>
      <c r="AU102" s="422"/>
      <c r="AV102" s="422"/>
      <c r="AW102" s="422"/>
      <c r="AX102" s="422"/>
      <c r="AY102" s="422"/>
      <c r="AZ102" s="422"/>
      <c r="BA102" s="422"/>
      <c r="BB102" s="422"/>
      <c r="BC102" s="422"/>
      <c r="BD102" s="422"/>
      <c r="BE102" s="422"/>
      <c r="BF102" s="422"/>
      <c r="BG102" s="422"/>
      <c r="BH102" s="422"/>
      <c r="BI102" s="422"/>
      <c r="BJ102" s="422"/>
      <c r="BK102" s="422"/>
      <c r="BL102" s="422"/>
      <c r="BM102" s="422"/>
      <c r="BN102" s="422"/>
      <c r="BO102" s="422"/>
      <c r="BP102" s="422"/>
      <c r="BQ102" s="422"/>
      <c r="BR102" s="422"/>
      <c r="BS102" s="422"/>
      <c r="BT102" s="422"/>
      <c r="BU102" s="422"/>
      <c r="BV102" s="422"/>
      <c r="BW102" s="422"/>
      <c r="BX102" s="422"/>
      <c r="BY102" s="422"/>
      <c r="BZ102" s="422"/>
      <c r="CA102" s="422"/>
      <c r="CB102" s="422"/>
      <c r="CC102" s="422"/>
      <c r="CD102" s="422"/>
      <c r="CE102" s="422"/>
      <c r="CF102" s="422"/>
      <c r="CG102" s="422"/>
      <c r="CH102" s="422"/>
      <c r="CI102" s="422"/>
      <c r="CJ102" s="422"/>
      <c r="CK102" s="422"/>
      <c r="CL102" s="422"/>
      <c r="CM102" s="422"/>
      <c r="CN102" s="422"/>
      <c r="CO102" s="422"/>
      <c r="CP102" s="422"/>
      <c r="CQ102" s="422"/>
      <c r="CR102" s="422"/>
      <c r="CS102" s="422"/>
      <c r="CT102" s="422"/>
      <c r="CU102" s="422"/>
      <c r="CV102" s="422"/>
      <c r="CW102" s="422"/>
      <c r="CX102" s="422"/>
      <c r="CY102" s="422"/>
      <c r="CZ102" s="422"/>
      <c r="DA102" s="422"/>
      <c r="DB102" s="422"/>
      <c r="DC102" s="422"/>
      <c r="DD102" s="422"/>
      <c r="DE102" s="422"/>
      <c r="DF102" s="422"/>
      <c r="DG102" s="422"/>
      <c r="DH102" s="422"/>
      <c r="DI102" s="423"/>
      <c r="DJ102" s="427"/>
      <c r="DK102" s="427"/>
      <c r="DL102" s="427"/>
      <c r="DM102" s="427"/>
      <c r="DN102" s="427"/>
      <c r="DO102" s="427"/>
      <c r="DP102" s="427"/>
      <c r="DQ102" s="427"/>
      <c r="DR102" s="427"/>
      <c r="DS102" s="427"/>
      <c r="DT102" s="427"/>
      <c r="DU102" s="427"/>
      <c r="DV102" s="427"/>
      <c r="DW102" s="427"/>
      <c r="DX102" s="427"/>
      <c r="DY102" s="427"/>
      <c r="DZ102" s="427"/>
      <c r="EA102" s="427"/>
      <c r="EB102" s="427"/>
      <c r="EC102" s="427"/>
      <c r="ED102" s="427"/>
      <c r="EE102" s="427"/>
      <c r="EF102" s="427"/>
      <c r="EG102" s="427"/>
      <c r="EH102" s="427"/>
      <c r="EI102" s="427"/>
      <c r="EJ102" s="427"/>
      <c r="EK102" s="427"/>
      <c r="EL102" s="427"/>
      <c r="EM102" s="427"/>
      <c r="EN102" s="427"/>
      <c r="EO102" s="427"/>
      <c r="EP102" s="427"/>
      <c r="EQ102" s="427"/>
      <c r="ER102" s="427"/>
      <c r="ES102" s="427"/>
      <c r="ET102" s="427"/>
      <c r="EU102" s="427"/>
      <c r="EV102" s="427"/>
      <c r="EW102" s="427"/>
      <c r="EX102" s="427"/>
      <c r="EY102" s="427"/>
      <c r="EZ102" s="427"/>
      <c r="FA102" s="427"/>
      <c r="FB102" s="427"/>
      <c r="FC102" s="427"/>
      <c r="FD102" s="427"/>
      <c r="FE102" s="427"/>
      <c r="FF102" s="427"/>
      <c r="FG102" s="427"/>
      <c r="FH102" s="427"/>
      <c r="FI102" s="427"/>
      <c r="FJ102" s="427"/>
      <c r="FK102" s="427"/>
      <c r="FL102" s="427"/>
      <c r="FM102" s="427"/>
      <c r="FN102" s="427"/>
      <c r="FO102" s="427"/>
      <c r="FP102" s="427"/>
      <c r="FQ102" s="427"/>
      <c r="FR102" s="427"/>
      <c r="FS102" s="427"/>
      <c r="FT102" s="427"/>
      <c r="FU102" s="427"/>
      <c r="FV102" s="427"/>
      <c r="FW102" s="427"/>
      <c r="FX102" s="427"/>
      <c r="FY102" s="427"/>
      <c r="FZ102" s="427"/>
      <c r="GA102" s="427"/>
      <c r="GB102" s="427"/>
      <c r="GC102" s="427"/>
      <c r="GD102" s="427"/>
      <c r="GE102" s="427"/>
      <c r="GF102" s="427"/>
      <c r="GG102" s="427"/>
      <c r="GH102" s="427"/>
      <c r="GI102" s="427"/>
      <c r="GJ102" s="427"/>
      <c r="GK102" s="427"/>
      <c r="GL102" s="427"/>
      <c r="GM102" s="427"/>
      <c r="GN102" s="427"/>
      <c r="GO102" s="427"/>
      <c r="GP102" s="427"/>
      <c r="GQ102" s="427"/>
      <c r="GR102" s="427"/>
      <c r="GS102" s="427"/>
      <c r="GT102" s="427"/>
      <c r="GU102" s="427"/>
      <c r="GV102" s="427"/>
      <c r="GW102" s="427"/>
      <c r="GX102" s="427"/>
      <c r="GY102" s="175"/>
      <c r="GZ102" s="175"/>
      <c r="HA102" s="175"/>
      <c r="HB102" s="175"/>
      <c r="HC102" s="175"/>
      <c r="HD102" s="175"/>
      <c r="HE102" s="175"/>
      <c r="HF102" s="175"/>
      <c r="HG102" s="175"/>
      <c r="HH102" s="175"/>
      <c r="HI102" s="175"/>
      <c r="HJ102" s="175"/>
      <c r="HK102" s="175"/>
      <c r="HL102" s="175"/>
      <c r="HM102" s="175"/>
      <c r="HN102" s="175"/>
      <c r="HO102" s="175"/>
      <c r="HP102" s="7"/>
      <c r="HQ102" s="7"/>
      <c r="HR102" s="7"/>
      <c r="HS102" s="258"/>
      <c r="HT102" s="258"/>
      <c r="HU102" s="258"/>
      <c r="HV102" s="258"/>
      <c r="HW102" s="258"/>
      <c r="HX102" s="258"/>
      <c r="HY102" s="258"/>
      <c r="HZ102" s="258"/>
      <c r="IA102" s="258"/>
    </row>
    <row r="103" spans="4:235" ht="3.75" customHeight="1">
      <c r="D103" s="30"/>
      <c r="E103" s="30"/>
      <c r="F103" s="30"/>
      <c r="G103" s="30"/>
      <c r="H103" s="131"/>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97"/>
      <c r="AN103" s="421"/>
      <c r="AO103" s="422"/>
      <c r="AP103" s="422"/>
      <c r="AQ103" s="422"/>
      <c r="AR103" s="422"/>
      <c r="AS103" s="422"/>
      <c r="AT103" s="422"/>
      <c r="AU103" s="422"/>
      <c r="AV103" s="422"/>
      <c r="AW103" s="422"/>
      <c r="AX103" s="422"/>
      <c r="AY103" s="422"/>
      <c r="AZ103" s="422"/>
      <c r="BA103" s="422"/>
      <c r="BB103" s="422"/>
      <c r="BC103" s="422"/>
      <c r="BD103" s="422"/>
      <c r="BE103" s="422"/>
      <c r="BF103" s="422"/>
      <c r="BG103" s="422"/>
      <c r="BH103" s="422"/>
      <c r="BI103" s="422"/>
      <c r="BJ103" s="422"/>
      <c r="BK103" s="422"/>
      <c r="BL103" s="422"/>
      <c r="BM103" s="422"/>
      <c r="BN103" s="422"/>
      <c r="BO103" s="422"/>
      <c r="BP103" s="422"/>
      <c r="BQ103" s="422"/>
      <c r="BR103" s="422"/>
      <c r="BS103" s="422"/>
      <c r="BT103" s="422"/>
      <c r="BU103" s="422"/>
      <c r="BV103" s="422"/>
      <c r="BW103" s="422"/>
      <c r="BX103" s="422"/>
      <c r="BY103" s="422"/>
      <c r="BZ103" s="422"/>
      <c r="CA103" s="422"/>
      <c r="CB103" s="422"/>
      <c r="CC103" s="422"/>
      <c r="CD103" s="422"/>
      <c r="CE103" s="422"/>
      <c r="CF103" s="422"/>
      <c r="CG103" s="422"/>
      <c r="CH103" s="422"/>
      <c r="CI103" s="422"/>
      <c r="CJ103" s="422"/>
      <c r="CK103" s="422"/>
      <c r="CL103" s="422"/>
      <c r="CM103" s="422"/>
      <c r="CN103" s="422"/>
      <c r="CO103" s="422"/>
      <c r="CP103" s="422"/>
      <c r="CQ103" s="422"/>
      <c r="CR103" s="422"/>
      <c r="CS103" s="422"/>
      <c r="CT103" s="422"/>
      <c r="CU103" s="422"/>
      <c r="CV103" s="422"/>
      <c r="CW103" s="422"/>
      <c r="CX103" s="422"/>
      <c r="CY103" s="422"/>
      <c r="CZ103" s="422"/>
      <c r="DA103" s="422"/>
      <c r="DB103" s="422"/>
      <c r="DC103" s="422"/>
      <c r="DD103" s="422"/>
      <c r="DE103" s="422"/>
      <c r="DF103" s="422"/>
      <c r="DG103" s="422"/>
      <c r="DH103" s="422"/>
      <c r="DI103" s="423"/>
      <c r="DJ103" s="427"/>
      <c r="DK103" s="427"/>
      <c r="DL103" s="427"/>
      <c r="DM103" s="427"/>
      <c r="DN103" s="427"/>
      <c r="DO103" s="427"/>
      <c r="DP103" s="427"/>
      <c r="DQ103" s="427"/>
      <c r="DR103" s="427"/>
      <c r="DS103" s="427"/>
      <c r="DT103" s="427"/>
      <c r="DU103" s="427"/>
      <c r="DV103" s="427"/>
      <c r="DW103" s="427"/>
      <c r="DX103" s="427"/>
      <c r="DY103" s="427"/>
      <c r="DZ103" s="427"/>
      <c r="EA103" s="427"/>
      <c r="EB103" s="427"/>
      <c r="EC103" s="427"/>
      <c r="ED103" s="427"/>
      <c r="EE103" s="427"/>
      <c r="EF103" s="427"/>
      <c r="EG103" s="427"/>
      <c r="EH103" s="427"/>
      <c r="EI103" s="427"/>
      <c r="EJ103" s="427"/>
      <c r="EK103" s="427"/>
      <c r="EL103" s="427"/>
      <c r="EM103" s="427"/>
      <c r="EN103" s="427"/>
      <c r="EO103" s="427"/>
      <c r="EP103" s="427"/>
      <c r="EQ103" s="427"/>
      <c r="ER103" s="427"/>
      <c r="ES103" s="427"/>
      <c r="ET103" s="427"/>
      <c r="EU103" s="427"/>
      <c r="EV103" s="427"/>
      <c r="EW103" s="427"/>
      <c r="EX103" s="427"/>
      <c r="EY103" s="427"/>
      <c r="EZ103" s="427"/>
      <c r="FA103" s="427"/>
      <c r="FB103" s="427"/>
      <c r="FC103" s="427"/>
      <c r="FD103" s="427"/>
      <c r="FE103" s="427"/>
      <c r="FF103" s="427"/>
      <c r="FG103" s="427"/>
      <c r="FH103" s="427"/>
      <c r="FI103" s="427"/>
      <c r="FJ103" s="427"/>
      <c r="FK103" s="427"/>
      <c r="FL103" s="427"/>
      <c r="FM103" s="427"/>
      <c r="FN103" s="427"/>
      <c r="FO103" s="427"/>
      <c r="FP103" s="427"/>
      <c r="FQ103" s="427"/>
      <c r="FR103" s="427"/>
      <c r="FS103" s="427"/>
      <c r="FT103" s="427"/>
      <c r="FU103" s="427"/>
      <c r="FV103" s="427"/>
      <c r="FW103" s="427"/>
      <c r="FX103" s="427"/>
      <c r="FY103" s="427"/>
      <c r="FZ103" s="427"/>
      <c r="GA103" s="427"/>
      <c r="GB103" s="427"/>
      <c r="GC103" s="427"/>
      <c r="GD103" s="427"/>
      <c r="GE103" s="427"/>
      <c r="GF103" s="427"/>
      <c r="GG103" s="427"/>
      <c r="GH103" s="427"/>
      <c r="GI103" s="427"/>
      <c r="GJ103" s="427"/>
      <c r="GK103" s="427"/>
      <c r="GL103" s="427"/>
      <c r="GM103" s="427"/>
      <c r="GN103" s="427"/>
      <c r="GO103" s="427"/>
      <c r="GP103" s="427"/>
      <c r="GQ103" s="427"/>
      <c r="GR103" s="427"/>
      <c r="GS103" s="427"/>
      <c r="GT103" s="427"/>
      <c r="GU103" s="427"/>
      <c r="GV103" s="427"/>
      <c r="GW103" s="427"/>
      <c r="GX103" s="427"/>
      <c r="GY103" s="175"/>
      <c r="GZ103" s="175"/>
      <c r="HA103" s="175"/>
      <c r="HB103" s="175"/>
      <c r="HC103" s="175"/>
      <c r="HD103" s="175"/>
      <c r="HE103" s="175"/>
      <c r="HF103" s="175"/>
      <c r="HG103" s="175"/>
      <c r="HH103" s="175"/>
      <c r="HI103" s="175"/>
      <c r="HJ103" s="175"/>
      <c r="HK103" s="175"/>
      <c r="HL103" s="175"/>
      <c r="HM103" s="175"/>
      <c r="HN103" s="175"/>
      <c r="HO103" s="175"/>
      <c r="HP103" s="7"/>
      <c r="HQ103" s="7"/>
      <c r="HR103" s="7"/>
      <c r="HS103" s="30"/>
      <c r="HT103" s="30"/>
      <c r="HU103" s="30"/>
      <c r="HV103" s="30"/>
      <c r="HW103" s="30"/>
      <c r="HX103" s="30"/>
      <c r="HY103" s="30"/>
      <c r="HZ103" s="30"/>
      <c r="IA103" s="30"/>
    </row>
    <row r="104" spans="4:235" ht="3.75" customHeight="1">
      <c r="D104" s="32"/>
      <c r="E104" s="32"/>
      <c r="F104" s="32"/>
      <c r="G104" s="32"/>
      <c r="H104" s="123"/>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97"/>
      <c r="AN104" s="421"/>
      <c r="AO104" s="422"/>
      <c r="AP104" s="422"/>
      <c r="AQ104" s="422"/>
      <c r="AR104" s="422"/>
      <c r="AS104" s="422"/>
      <c r="AT104" s="422"/>
      <c r="AU104" s="422"/>
      <c r="AV104" s="422"/>
      <c r="AW104" s="422"/>
      <c r="AX104" s="422"/>
      <c r="AY104" s="422"/>
      <c r="AZ104" s="422"/>
      <c r="BA104" s="422"/>
      <c r="BB104" s="422"/>
      <c r="BC104" s="422"/>
      <c r="BD104" s="422"/>
      <c r="BE104" s="422"/>
      <c r="BF104" s="422"/>
      <c r="BG104" s="422"/>
      <c r="BH104" s="422"/>
      <c r="BI104" s="422"/>
      <c r="BJ104" s="422"/>
      <c r="BK104" s="422"/>
      <c r="BL104" s="422"/>
      <c r="BM104" s="422"/>
      <c r="BN104" s="422"/>
      <c r="BO104" s="422"/>
      <c r="BP104" s="422"/>
      <c r="BQ104" s="422"/>
      <c r="BR104" s="422"/>
      <c r="BS104" s="422"/>
      <c r="BT104" s="422"/>
      <c r="BU104" s="422"/>
      <c r="BV104" s="422"/>
      <c r="BW104" s="422"/>
      <c r="BX104" s="422"/>
      <c r="BY104" s="422"/>
      <c r="BZ104" s="422"/>
      <c r="CA104" s="422"/>
      <c r="CB104" s="422"/>
      <c r="CC104" s="422"/>
      <c r="CD104" s="422"/>
      <c r="CE104" s="422"/>
      <c r="CF104" s="422"/>
      <c r="CG104" s="422"/>
      <c r="CH104" s="422"/>
      <c r="CI104" s="422"/>
      <c r="CJ104" s="422"/>
      <c r="CK104" s="422"/>
      <c r="CL104" s="422"/>
      <c r="CM104" s="422"/>
      <c r="CN104" s="422"/>
      <c r="CO104" s="422"/>
      <c r="CP104" s="422"/>
      <c r="CQ104" s="422"/>
      <c r="CR104" s="422"/>
      <c r="CS104" s="422"/>
      <c r="CT104" s="422"/>
      <c r="CU104" s="422"/>
      <c r="CV104" s="422"/>
      <c r="CW104" s="422"/>
      <c r="CX104" s="422"/>
      <c r="CY104" s="422"/>
      <c r="CZ104" s="422"/>
      <c r="DA104" s="422"/>
      <c r="DB104" s="422"/>
      <c r="DC104" s="422"/>
      <c r="DD104" s="422"/>
      <c r="DE104" s="422"/>
      <c r="DF104" s="422"/>
      <c r="DG104" s="422"/>
      <c r="DH104" s="422"/>
      <c r="DI104" s="423"/>
      <c r="DJ104" s="427"/>
      <c r="DK104" s="427"/>
      <c r="DL104" s="427"/>
      <c r="DM104" s="427"/>
      <c r="DN104" s="427"/>
      <c r="DO104" s="427"/>
      <c r="DP104" s="427"/>
      <c r="DQ104" s="427"/>
      <c r="DR104" s="427"/>
      <c r="DS104" s="427"/>
      <c r="DT104" s="427"/>
      <c r="DU104" s="427"/>
      <c r="DV104" s="427"/>
      <c r="DW104" s="427"/>
      <c r="DX104" s="427"/>
      <c r="DY104" s="427"/>
      <c r="DZ104" s="427"/>
      <c r="EA104" s="427"/>
      <c r="EB104" s="427"/>
      <c r="EC104" s="427"/>
      <c r="ED104" s="427"/>
      <c r="EE104" s="427"/>
      <c r="EF104" s="427"/>
      <c r="EG104" s="427"/>
      <c r="EH104" s="427"/>
      <c r="EI104" s="427"/>
      <c r="EJ104" s="427"/>
      <c r="EK104" s="427"/>
      <c r="EL104" s="427"/>
      <c r="EM104" s="427"/>
      <c r="EN104" s="427"/>
      <c r="EO104" s="427"/>
      <c r="EP104" s="427"/>
      <c r="EQ104" s="427"/>
      <c r="ER104" s="427"/>
      <c r="ES104" s="427"/>
      <c r="ET104" s="427"/>
      <c r="EU104" s="427"/>
      <c r="EV104" s="427"/>
      <c r="EW104" s="427"/>
      <c r="EX104" s="427"/>
      <c r="EY104" s="427"/>
      <c r="EZ104" s="427"/>
      <c r="FA104" s="427"/>
      <c r="FB104" s="427"/>
      <c r="FC104" s="427"/>
      <c r="FD104" s="427"/>
      <c r="FE104" s="427"/>
      <c r="FF104" s="427"/>
      <c r="FG104" s="427"/>
      <c r="FH104" s="427"/>
      <c r="FI104" s="427"/>
      <c r="FJ104" s="427"/>
      <c r="FK104" s="427"/>
      <c r="FL104" s="427"/>
      <c r="FM104" s="427"/>
      <c r="FN104" s="427"/>
      <c r="FO104" s="427"/>
      <c r="FP104" s="427"/>
      <c r="FQ104" s="427"/>
      <c r="FR104" s="427"/>
      <c r="FS104" s="427"/>
      <c r="FT104" s="427"/>
      <c r="FU104" s="427"/>
      <c r="FV104" s="427"/>
      <c r="FW104" s="427"/>
      <c r="FX104" s="427"/>
      <c r="FY104" s="427"/>
      <c r="FZ104" s="427"/>
      <c r="GA104" s="427"/>
      <c r="GB104" s="427"/>
      <c r="GC104" s="427"/>
      <c r="GD104" s="427"/>
      <c r="GE104" s="427"/>
      <c r="GF104" s="427"/>
      <c r="GG104" s="427"/>
      <c r="GH104" s="427"/>
      <c r="GI104" s="427"/>
      <c r="GJ104" s="427"/>
      <c r="GK104" s="427"/>
      <c r="GL104" s="427"/>
      <c r="GM104" s="427"/>
      <c r="GN104" s="427"/>
      <c r="GO104" s="427"/>
      <c r="GP104" s="427"/>
      <c r="GQ104" s="427"/>
      <c r="GR104" s="427"/>
      <c r="GS104" s="427"/>
      <c r="GT104" s="427"/>
      <c r="GU104" s="427"/>
      <c r="GV104" s="427"/>
      <c r="GW104" s="427"/>
      <c r="GX104" s="427"/>
      <c r="GY104" s="175"/>
      <c r="GZ104" s="175"/>
      <c r="HA104" s="175"/>
      <c r="HB104" s="175"/>
      <c r="HC104" s="175"/>
      <c r="HD104" s="175"/>
      <c r="HE104" s="175"/>
      <c r="HF104" s="175"/>
      <c r="HG104" s="175"/>
      <c r="HH104" s="175"/>
      <c r="HI104" s="175"/>
      <c r="HJ104" s="175"/>
      <c r="HK104" s="175"/>
      <c r="HL104" s="175"/>
      <c r="HM104" s="175"/>
      <c r="HN104" s="175"/>
      <c r="HO104" s="175"/>
      <c r="HP104" s="7"/>
      <c r="HQ104" s="7"/>
      <c r="HR104" s="7"/>
      <c r="HS104" s="32"/>
      <c r="HT104" s="32"/>
      <c r="HU104" s="32"/>
      <c r="HV104" s="32"/>
      <c r="HW104" s="32"/>
      <c r="HX104" s="32"/>
      <c r="HY104" s="32"/>
      <c r="HZ104" s="32"/>
      <c r="IA104" s="32"/>
    </row>
    <row r="105" spans="4:235" ht="3.75" customHeight="1" thickBot="1">
      <c r="D105" s="32"/>
      <c r="E105" s="32"/>
      <c r="F105" s="32"/>
      <c r="G105" s="32"/>
      <c r="H105" s="123"/>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97"/>
      <c r="AN105" s="424"/>
      <c r="AO105" s="425"/>
      <c r="AP105" s="425"/>
      <c r="AQ105" s="425"/>
      <c r="AR105" s="425"/>
      <c r="AS105" s="425"/>
      <c r="AT105" s="425"/>
      <c r="AU105" s="425"/>
      <c r="AV105" s="425"/>
      <c r="AW105" s="425"/>
      <c r="AX105" s="425"/>
      <c r="AY105" s="425"/>
      <c r="AZ105" s="425"/>
      <c r="BA105" s="425"/>
      <c r="BB105" s="425"/>
      <c r="BC105" s="425"/>
      <c r="BD105" s="425"/>
      <c r="BE105" s="425"/>
      <c r="BF105" s="425"/>
      <c r="BG105" s="425"/>
      <c r="BH105" s="425"/>
      <c r="BI105" s="425"/>
      <c r="BJ105" s="425"/>
      <c r="BK105" s="425"/>
      <c r="BL105" s="425"/>
      <c r="BM105" s="425"/>
      <c r="BN105" s="425"/>
      <c r="BO105" s="425"/>
      <c r="BP105" s="425"/>
      <c r="BQ105" s="425"/>
      <c r="BR105" s="425"/>
      <c r="BS105" s="425"/>
      <c r="BT105" s="425"/>
      <c r="BU105" s="425"/>
      <c r="BV105" s="425"/>
      <c r="BW105" s="425"/>
      <c r="BX105" s="425"/>
      <c r="BY105" s="425"/>
      <c r="BZ105" s="425"/>
      <c r="CA105" s="425"/>
      <c r="CB105" s="425"/>
      <c r="CC105" s="425"/>
      <c r="CD105" s="425"/>
      <c r="CE105" s="425"/>
      <c r="CF105" s="425"/>
      <c r="CG105" s="425"/>
      <c r="CH105" s="425"/>
      <c r="CI105" s="425"/>
      <c r="CJ105" s="425"/>
      <c r="CK105" s="425"/>
      <c r="CL105" s="425"/>
      <c r="CM105" s="425"/>
      <c r="CN105" s="425"/>
      <c r="CO105" s="425"/>
      <c r="CP105" s="425"/>
      <c r="CQ105" s="425"/>
      <c r="CR105" s="425"/>
      <c r="CS105" s="425"/>
      <c r="CT105" s="425"/>
      <c r="CU105" s="425"/>
      <c r="CV105" s="425"/>
      <c r="CW105" s="425"/>
      <c r="CX105" s="425"/>
      <c r="CY105" s="425"/>
      <c r="CZ105" s="425"/>
      <c r="DA105" s="425"/>
      <c r="DB105" s="425"/>
      <c r="DC105" s="425"/>
      <c r="DD105" s="425"/>
      <c r="DE105" s="425"/>
      <c r="DF105" s="425"/>
      <c r="DG105" s="425"/>
      <c r="DH105" s="425"/>
      <c r="DI105" s="426"/>
      <c r="DJ105" s="427"/>
      <c r="DK105" s="427"/>
      <c r="DL105" s="427"/>
      <c r="DM105" s="427"/>
      <c r="DN105" s="427"/>
      <c r="DO105" s="427"/>
      <c r="DP105" s="427"/>
      <c r="DQ105" s="427"/>
      <c r="DR105" s="427"/>
      <c r="DS105" s="427"/>
      <c r="DT105" s="427"/>
      <c r="DU105" s="427"/>
      <c r="DV105" s="427"/>
      <c r="DW105" s="427"/>
      <c r="DX105" s="427"/>
      <c r="DY105" s="427"/>
      <c r="DZ105" s="427"/>
      <c r="EA105" s="427"/>
      <c r="EB105" s="427"/>
      <c r="EC105" s="427"/>
      <c r="ED105" s="427"/>
      <c r="EE105" s="427"/>
      <c r="EF105" s="427"/>
      <c r="EG105" s="427"/>
      <c r="EH105" s="427"/>
      <c r="EI105" s="427"/>
      <c r="EJ105" s="427"/>
      <c r="EK105" s="427"/>
      <c r="EL105" s="427"/>
      <c r="EM105" s="427"/>
      <c r="EN105" s="427"/>
      <c r="EO105" s="427"/>
      <c r="EP105" s="427"/>
      <c r="EQ105" s="427"/>
      <c r="ER105" s="427"/>
      <c r="ES105" s="427"/>
      <c r="ET105" s="427"/>
      <c r="EU105" s="427"/>
      <c r="EV105" s="427"/>
      <c r="EW105" s="427"/>
      <c r="EX105" s="427"/>
      <c r="EY105" s="427"/>
      <c r="EZ105" s="427"/>
      <c r="FA105" s="427"/>
      <c r="FB105" s="427"/>
      <c r="FC105" s="427"/>
      <c r="FD105" s="427"/>
      <c r="FE105" s="427"/>
      <c r="FF105" s="427"/>
      <c r="FG105" s="427"/>
      <c r="FH105" s="427"/>
      <c r="FI105" s="427"/>
      <c r="FJ105" s="427"/>
      <c r="FK105" s="427"/>
      <c r="FL105" s="427"/>
      <c r="FM105" s="427"/>
      <c r="FN105" s="427"/>
      <c r="FO105" s="427"/>
      <c r="FP105" s="427"/>
      <c r="FQ105" s="427"/>
      <c r="FR105" s="427"/>
      <c r="FS105" s="427"/>
      <c r="FT105" s="427"/>
      <c r="FU105" s="427"/>
      <c r="FV105" s="427"/>
      <c r="FW105" s="427"/>
      <c r="FX105" s="427"/>
      <c r="FY105" s="427"/>
      <c r="FZ105" s="427"/>
      <c r="GA105" s="427"/>
      <c r="GB105" s="427"/>
      <c r="GC105" s="427"/>
      <c r="GD105" s="427"/>
      <c r="GE105" s="427"/>
      <c r="GF105" s="427"/>
      <c r="GG105" s="427"/>
      <c r="GH105" s="427"/>
      <c r="GI105" s="427"/>
      <c r="GJ105" s="427"/>
      <c r="GK105" s="427"/>
      <c r="GL105" s="427"/>
      <c r="GM105" s="427"/>
      <c r="GN105" s="427"/>
      <c r="GO105" s="427"/>
      <c r="GP105" s="427"/>
      <c r="GQ105" s="427"/>
      <c r="GR105" s="427"/>
      <c r="GS105" s="427"/>
      <c r="GT105" s="427"/>
      <c r="GU105" s="427"/>
      <c r="GV105" s="427"/>
      <c r="GW105" s="427"/>
      <c r="GX105" s="427"/>
      <c r="GY105" s="175"/>
      <c r="GZ105" s="175"/>
      <c r="HA105" s="175"/>
      <c r="HB105" s="175"/>
      <c r="HC105" s="175"/>
      <c r="HD105" s="175"/>
      <c r="HE105" s="175"/>
      <c r="HF105" s="175"/>
      <c r="HG105" s="175"/>
      <c r="HH105" s="175"/>
      <c r="HI105" s="175"/>
      <c r="HJ105" s="175"/>
      <c r="HK105" s="175"/>
      <c r="HL105" s="175"/>
      <c r="HM105" s="175"/>
      <c r="HN105" s="175"/>
      <c r="HO105" s="175"/>
      <c r="HP105" s="7"/>
      <c r="HQ105" s="7"/>
      <c r="HR105" s="7"/>
      <c r="HS105" s="32"/>
      <c r="HT105" s="32"/>
      <c r="HU105" s="32"/>
      <c r="HV105" s="32"/>
      <c r="HW105" s="32"/>
      <c r="HX105" s="32"/>
      <c r="HY105" s="32"/>
      <c r="HZ105" s="32"/>
      <c r="IA105" s="32"/>
    </row>
    <row r="106" spans="4:235" ht="3.75" customHeight="1" thickTop="1">
      <c r="D106" s="32"/>
      <c r="E106" s="32"/>
      <c r="F106" s="32"/>
      <c r="G106" s="32"/>
      <c r="H106" s="123"/>
      <c r="I106" s="100"/>
      <c r="J106" s="247"/>
      <c r="K106" s="247"/>
      <c r="L106" s="247"/>
      <c r="M106" s="247"/>
      <c r="N106" s="247"/>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0"/>
      <c r="CV106" s="130"/>
      <c r="CW106" s="130"/>
      <c r="CX106" s="130"/>
      <c r="CY106" s="130"/>
      <c r="CZ106" s="130"/>
      <c r="DA106" s="130"/>
      <c r="DB106" s="130"/>
      <c r="DC106" s="130"/>
      <c r="DD106" s="130"/>
      <c r="DE106" s="130"/>
      <c r="DF106" s="130"/>
      <c r="DG106" s="130"/>
      <c r="DH106" s="130"/>
      <c r="DI106" s="162"/>
      <c r="DJ106" s="427"/>
      <c r="DK106" s="427"/>
      <c r="DL106" s="427"/>
      <c r="DM106" s="427"/>
      <c r="DN106" s="427"/>
      <c r="DO106" s="427"/>
      <c r="DP106" s="427"/>
      <c r="DQ106" s="427"/>
      <c r="DR106" s="427"/>
      <c r="DS106" s="427"/>
      <c r="DT106" s="427"/>
      <c r="DU106" s="427"/>
      <c r="DV106" s="427"/>
      <c r="DW106" s="427"/>
      <c r="DX106" s="427"/>
      <c r="DY106" s="427"/>
      <c r="DZ106" s="427"/>
      <c r="EA106" s="427"/>
      <c r="EB106" s="427"/>
      <c r="EC106" s="427"/>
      <c r="ED106" s="427"/>
      <c r="EE106" s="427"/>
      <c r="EF106" s="427"/>
      <c r="EG106" s="427"/>
      <c r="EH106" s="427"/>
      <c r="EI106" s="427"/>
      <c r="EJ106" s="427"/>
      <c r="EK106" s="427"/>
      <c r="EL106" s="427"/>
      <c r="EM106" s="427"/>
      <c r="EN106" s="427"/>
      <c r="EO106" s="427"/>
      <c r="EP106" s="427"/>
      <c r="EQ106" s="427"/>
      <c r="ER106" s="427"/>
      <c r="ES106" s="427"/>
      <c r="ET106" s="427"/>
      <c r="EU106" s="427"/>
      <c r="EV106" s="427"/>
      <c r="EW106" s="427"/>
      <c r="EX106" s="427"/>
      <c r="EY106" s="427"/>
      <c r="EZ106" s="427"/>
      <c r="FA106" s="427"/>
      <c r="FB106" s="427"/>
      <c r="FC106" s="427"/>
      <c r="FD106" s="427"/>
      <c r="FE106" s="427"/>
      <c r="FF106" s="427"/>
      <c r="FG106" s="427"/>
      <c r="FH106" s="427"/>
      <c r="FI106" s="427"/>
      <c r="FJ106" s="427"/>
      <c r="FK106" s="427"/>
      <c r="FL106" s="427"/>
      <c r="FM106" s="427"/>
      <c r="FN106" s="427"/>
      <c r="FO106" s="427"/>
      <c r="FP106" s="427"/>
      <c r="FQ106" s="427"/>
      <c r="FR106" s="427"/>
      <c r="FS106" s="427"/>
      <c r="FT106" s="427"/>
      <c r="FU106" s="427"/>
      <c r="FV106" s="427"/>
      <c r="FW106" s="427"/>
      <c r="FX106" s="427"/>
      <c r="FY106" s="427"/>
      <c r="FZ106" s="427"/>
      <c r="GA106" s="427"/>
      <c r="GB106" s="427"/>
      <c r="GC106" s="427"/>
      <c r="GD106" s="427"/>
      <c r="GE106" s="427"/>
      <c r="GF106" s="427"/>
      <c r="GG106" s="427"/>
      <c r="GH106" s="427"/>
      <c r="GI106" s="427"/>
      <c r="GJ106" s="427"/>
      <c r="GK106" s="427"/>
      <c r="GL106" s="427"/>
      <c r="GM106" s="427"/>
      <c r="GN106" s="427"/>
      <c r="GO106" s="427"/>
      <c r="GP106" s="427"/>
      <c r="GQ106" s="427"/>
      <c r="GR106" s="427"/>
      <c r="GS106" s="427"/>
      <c r="GT106" s="427"/>
      <c r="GU106" s="427"/>
      <c r="GV106" s="427"/>
      <c r="GW106" s="427"/>
      <c r="GX106" s="427"/>
      <c r="GY106" s="175"/>
      <c r="GZ106" s="175"/>
      <c r="HA106" s="175"/>
      <c r="HB106" s="175"/>
      <c r="HC106" s="175"/>
      <c r="HD106" s="175"/>
      <c r="HE106" s="175"/>
      <c r="HF106" s="175"/>
      <c r="HG106" s="175"/>
      <c r="HH106" s="175"/>
      <c r="HI106" s="175"/>
      <c r="HJ106" s="175"/>
      <c r="HK106" s="175"/>
      <c r="HL106" s="175"/>
      <c r="HM106" s="175"/>
      <c r="HN106" s="175"/>
      <c r="HO106" s="175"/>
    </row>
    <row r="107" spans="4:235" ht="3.75" customHeight="1">
      <c r="D107" s="32"/>
      <c r="E107" s="32"/>
      <c r="F107" s="32"/>
      <c r="G107" s="32"/>
      <c r="H107" s="123"/>
      <c r="I107" s="100"/>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30"/>
      <c r="CV107" s="130"/>
      <c r="CW107" s="130"/>
      <c r="CX107" s="130"/>
      <c r="CY107" s="130"/>
      <c r="CZ107" s="130"/>
      <c r="DA107" s="130"/>
      <c r="DB107" s="130"/>
      <c r="DC107" s="130"/>
      <c r="DD107" s="130"/>
      <c r="DE107" s="130"/>
      <c r="DF107" s="130"/>
      <c r="DG107" s="130"/>
      <c r="DH107" s="130"/>
      <c r="DI107" s="130"/>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c r="GN107" s="175"/>
      <c r="GO107" s="175"/>
      <c r="GP107" s="175"/>
      <c r="GQ107" s="175"/>
      <c r="GR107" s="175"/>
      <c r="GS107" s="175"/>
      <c r="GT107" s="175"/>
      <c r="GU107" s="175"/>
      <c r="GV107" s="175"/>
      <c r="GW107" s="175"/>
      <c r="GX107" s="175"/>
      <c r="GY107" s="175"/>
      <c r="GZ107" s="175"/>
      <c r="HA107" s="175"/>
      <c r="HB107" s="175"/>
      <c r="HC107" s="175"/>
      <c r="HD107" s="175"/>
      <c r="HE107" s="175"/>
      <c r="HF107" s="175"/>
      <c r="HG107" s="175"/>
      <c r="HH107" s="175"/>
      <c r="HI107" s="175"/>
      <c r="HJ107" s="175"/>
      <c r="HK107" s="175"/>
      <c r="HL107" s="175"/>
      <c r="HM107" s="175"/>
      <c r="HN107" s="175"/>
      <c r="HO107" s="175"/>
    </row>
    <row r="108" spans="4:235" ht="3.75" customHeight="1">
      <c r="D108" s="32"/>
      <c r="E108" s="32"/>
      <c r="F108" s="32"/>
      <c r="G108" s="32"/>
      <c r="H108" s="97"/>
      <c r="I108" s="97"/>
      <c r="J108" s="97"/>
      <c r="K108" s="415" t="s">
        <v>110</v>
      </c>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416"/>
      <c r="EA108" s="416"/>
      <c r="EB108" s="416"/>
      <c r="EC108" s="416"/>
      <c r="ED108" s="416"/>
      <c r="EE108" s="416"/>
      <c r="EF108" s="416"/>
      <c r="EG108" s="416"/>
      <c r="EH108" s="416"/>
      <c r="EI108" s="416"/>
      <c r="EJ108" s="416"/>
      <c r="EK108" s="416"/>
      <c r="EL108" s="416"/>
      <c r="EM108" s="416"/>
      <c r="EN108" s="416"/>
      <c r="EO108" s="416"/>
      <c r="EP108" s="416"/>
      <c r="EQ108" s="416"/>
      <c r="ER108" s="416"/>
      <c r="ES108" s="416"/>
      <c r="ET108" s="416"/>
      <c r="EU108" s="416"/>
      <c r="EV108" s="416"/>
      <c r="EW108" s="416"/>
      <c r="EX108" s="416"/>
      <c r="EY108" s="416"/>
      <c r="EZ108" s="416"/>
      <c r="FA108" s="416"/>
      <c r="FB108" s="416"/>
      <c r="FC108" s="416"/>
      <c r="FD108" s="416"/>
      <c r="FE108" s="416"/>
      <c r="FF108" s="416"/>
      <c r="FG108" s="416"/>
      <c r="FH108" s="416"/>
      <c r="FI108" s="416"/>
      <c r="FJ108" s="416"/>
      <c r="FK108" s="416"/>
      <c r="FL108" s="416"/>
      <c r="FM108" s="416"/>
      <c r="FN108" s="416"/>
      <c r="FO108" s="416"/>
      <c r="FP108" s="416"/>
      <c r="FQ108" s="416"/>
      <c r="FR108" s="416"/>
      <c r="FS108" s="416"/>
      <c r="FT108" s="416"/>
      <c r="FU108" s="416"/>
      <c r="FV108" s="416"/>
      <c r="FW108" s="416"/>
      <c r="FX108" s="416"/>
      <c r="FY108" s="416"/>
      <c r="FZ108" s="416"/>
      <c r="GA108" s="416"/>
      <c r="GB108" s="416"/>
      <c r="GC108" s="416"/>
      <c r="GD108" s="416"/>
      <c r="GE108" s="416"/>
      <c r="GF108" s="416"/>
      <c r="GG108" s="416"/>
      <c r="GH108" s="416"/>
      <c r="GI108" s="416"/>
      <c r="GJ108" s="97"/>
      <c r="GK108" s="97"/>
      <c r="GL108" s="97"/>
      <c r="GM108" s="97"/>
      <c r="GN108" s="97"/>
      <c r="GO108" s="97"/>
      <c r="GP108" s="97"/>
      <c r="GQ108" s="97"/>
      <c r="GR108" s="97"/>
      <c r="GS108" s="97"/>
      <c r="GT108" s="97"/>
      <c r="GU108" s="7"/>
      <c r="GV108" s="7"/>
      <c r="GW108" s="7"/>
      <c r="GX108" s="7"/>
      <c r="GY108" s="7"/>
      <c r="GZ108" s="7"/>
      <c r="HA108" s="7"/>
      <c r="HB108" s="32"/>
      <c r="HC108" s="32"/>
      <c r="HD108" s="32"/>
      <c r="HE108" s="32"/>
      <c r="HF108" s="32"/>
      <c r="HG108" s="32"/>
      <c r="HH108" s="32"/>
      <c r="HI108" s="32"/>
      <c r="HJ108" s="32"/>
      <c r="HK108" s="32"/>
      <c r="HL108" s="32"/>
      <c r="HM108" s="32"/>
      <c r="HN108" s="32"/>
      <c r="HO108" s="32"/>
    </row>
    <row r="109" spans="4:235" ht="3.75" customHeight="1">
      <c r="D109" s="90"/>
      <c r="E109" s="90"/>
      <c r="F109" s="90"/>
      <c r="G109" s="258"/>
      <c r="H109" s="97"/>
      <c r="I109" s="97"/>
      <c r="J109" s="97"/>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5"/>
      <c r="BT109" s="415"/>
      <c r="BU109" s="415"/>
      <c r="BV109" s="415"/>
      <c r="BW109" s="415"/>
      <c r="BX109" s="415"/>
      <c r="BY109" s="415"/>
      <c r="BZ109" s="415"/>
      <c r="CA109" s="415"/>
      <c r="CB109" s="415"/>
      <c r="CC109" s="415"/>
      <c r="CD109" s="415"/>
      <c r="CE109" s="415"/>
      <c r="CF109" s="415"/>
      <c r="CG109" s="415"/>
      <c r="CH109" s="415"/>
      <c r="CI109" s="415"/>
      <c r="CJ109" s="415"/>
      <c r="CK109" s="415"/>
      <c r="CL109" s="415"/>
      <c r="CM109" s="415"/>
      <c r="CN109" s="415"/>
      <c r="CO109" s="415"/>
      <c r="CP109" s="415"/>
      <c r="CQ109" s="415"/>
      <c r="CR109" s="415"/>
      <c r="CS109" s="415"/>
      <c r="CT109" s="415"/>
      <c r="CU109" s="415"/>
      <c r="CV109" s="416"/>
      <c r="CW109" s="416"/>
      <c r="CX109" s="416"/>
      <c r="CY109" s="416"/>
      <c r="CZ109" s="416"/>
      <c r="DA109" s="416"/>
      <c r="DB109" s="416"/>
      <c r="DC109" s="416"/>
      <c r="DD109" s="416"/>
      <c r="DE109" s="416"/>
      <c r="DF109" s="416"/>
      <c r="DG109" s="416"/>
      <c r="DH109" s="416"/>
      <c r="DI109" s="416"/>
      <c r="DJ109" s="416"/>
      <c r="DK109" s="416"/>
      <c r="DL109" s="416"/>
      <c r="DM109" s="416"/>
      <c r="DN109" s="416"/>
      <c r="DO109" s="416"/>
      <c r="DP109" s="416"/>
      <c r="DQ109" s="416"/>
      <c r="DR109" s="416"/>
      <c r="DS109" s="416"/>
      <c r="DT109" s="416"/>
      <c r="DU109" s="416"/>
      <c r="DV109" s="416"/>
      <c r="DW109" s="416"/>
      <c r="DX109" s="416"/>
      <c r="DY109" s="416"/>
      <c r="DZ109" s="416"/>
      <c r="EA109" s="416"/>
      <c r="EB109" s="416"/>
      <c r="EC109" s="416"/>
      <c r="ED109" s="416"/>
      <c r="EE109" s="416"/>
      <c r="EF109" s="416"/>
      <c r="EG109" s="416"/>
      <c r="EH109" s="416"/>
      <c r="EI109" s="416"/>
      <c r="EJ109" s="416"/>
      <c r="EK109" s="416"/>
      <c r="EL109" s="416"/>
      <c r="EM109" s="416"/>
      <c r="EN109" s="416"/>
      <c r="EO109" s="416"/>
      <c r="EP109" s="416"/>
      <c r="EQ109" s="416"/>
      <c r="ER109" s="416"/>
      <c r="ES109" s="416"/>
      <c r="ET109" s="416"/>
      <c r="EU109" s="416"/>
      <c r="EV109" s="416"/>
      <c r="EW109" s="416"/>
      <c r="EX109" s="416"/>
      <c r="EY109" s="416"/>
      <c r="EZ109" s="416"/>
      <c r="FA109" s="416"/>
      <c r="FB109" s="416"/>
      <c r="FC109" s="416"/>
      <c r="FD109" s="416"/>
      <c r="FE109" s="416"/>
      <c r="FF109" s="416"/>
      <c r="FG109" s="416"/>
      <c r="FH109" s="416"/>
      <c r="FI109" s="416"/>
      <c r="FJ109" s="416"/>
      <c r="FK109" s="416"/>
      <c r="FL109" s="416"/>
      <c r="FM109" s="416"/>
      <c r="FN109" s="416"/>
      <c r="FO109" s="416"/>
      <c r="FP109" s="416"/>
      <c r="FQ109" s="416"/>
      <c r="FR109" s="416"/>
      <c r="FS109" s="416"/>
      <c r="FT109" s="416"/>
      <c r="FU109" s="416"/>
      <c r="FV109" s="416"/>
      <c r="FW109" s="416"/>
      <c r="FX109" s="416"/>
      <c r="FY109" s="416"/>
      <c r="FZ109" s="416"/>
      <c r="GA109" s="416"/>
      <c r="GB109" s="416"/>
      <c r="GC109" s="416"/>
      <c r="GD109" s="416"/>
      <c r="GE109" s="416"/>
      <c r="GF109" s="416"/>
      <c r="GG109" s="416"/>
      <c r="GH109" s="416"/>
      <c r="GI109" s="416"/>
      <c r="GJ109" s="97"/>
      <c r="GK109" s="97"/>
      <c r="GL109" s="97"/>
      <c r="GM109" s="97"/>
      <c r="GN109" s="97"/>
      <c r="GO109" s="97"/>
      <c r="GP109" s="97"/>
      <c r="GQ109" s="97"/>
      <c r="GR109" s="97"/>
      <c r="GS109" s="97"/>
      <c r="GT109" s="100"/>
      <c r="GU109" s="258"/>
      <c r="GV109" s="258"/>
      <c r="GW109" s="258"/>
      <c r="GX109" s="258"/>
      <c r="GY109" s="258"/>
    </row>
    <row r="110" spans="4:235" ht="3.75" customHeight="1">
      <c r="D110" s="32"/>
      <c r="E110" s="32"/>
      <c r="F110" s="32"/>
      <c r="G110" s="32"/>
      <c r="H110" s="97"/>
      <c r="I110" s="97"/>
      <c r="J110" s="97"/>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R110" s="415"/>
      <c r="BS110" s="415"/>
      <c r="BT110" s="415"/>
      <c r="BU110" s="415"/>
      <c r="BV110" s="415"/>
      <c r="BW110" s="415"/>
      <c r="BX110" s="415"/>
      <c r="BY110" s="415"/>
      <c r="BZ110" s="415"/>
      <c r="CA110" s="415"/>
      <c r="CB110" s="415"/>
      <c r="CC110" s="415"/>
      <c r="CD110" s="415"/>
      <c r="CE110" s="415"/>
      <c r="CF110" s="415"/>
      <c r="CG110" s="415"/>
      <c r="CH110" s="415"/>
      <c r="CI110" s="415"/>
      <c r="CJ110" s="415"/>
      <c r="CK110" s="415"/>
      <c r="CL110" s="415"/>
      <c r="CM110" s="415"/>
      <c r="CN110" s="415"/>
      <c r="CO110" s="415"/>
      <c r="CP110" s="415"/>
      <c r="CQ110" s="415"/>
      <c r="CR110" s="415"/>
      <c r="CS110" s="415"/>
      <c r="CT110" s="415"/>
      <c r="CU110" s="415"/>
      <c r="CV110" s="416"/>
      <c r="CW110" s="416"/>
      <c r="CX110" s="416"/>
      <c r="CY110" s="416"/>
      <c r="CZ110" s="416"/>
      <c r="DA110" s="416"/>
      <c r="DB110" s="416"/>
      <c r="DC110" s="416"/>
      <c r="DD110" s="416"/>
      <c r="DE110" s="416"/>
      <c r="DF110" s="416"/>
      <c r="DG110" s="416"/>
      <c r="DH110" s="416"/>
      <c r="DI110" s="416"/>
      <c r="DJ110" s="416"/>
      <c r="DK110" s="416"/>
      <c r="DL110" s="416"/>
      <c r="DM110" s="416"/>
      <c r="DN110" s="416"/>
      <c r="DO110" s="416"/>
      <c r="DP110" s="416"/>
      <c r="DQ110" s="416"/>
      <c r="DR110" s="416"/>
      <c r="DS110" s="416"/>
      <c r="DT110" s="416"/>
      <c r="DU110" s="416"/>
      <c r="DV110" s="416"/>
      <c r="DW110" s="416"/>
      <c r="DX110" s="416"/>
      <c r="DY110" s="416"/>
      <c r="DZ110" s="416"/>
      <c r="EA110" s="416"/>
      <c r="EB110" s="416"/>
      <c r="EC110" s="416"/>
      <c r="ED110" s="416"/>
      <c r="EE110" s="416"/>
      <c r="EF110" s="416"/>
      <c r="EG110" s="416"/>
      <c r="EH110" s="416"/>
      <c r="EI110" s="416"/>
      <c r="EJ110" s="416"/>
      <c r="EK110" s="416"/>
      <c r="EL110" s="416"/>
      <c r="EM110" s="416"/>
      <c r="EN110" s="416"/>
      <c r="EO110" s="416"/>
      <c r="EP110" s="416"/>
      <c r="EQ110" s="416"/>
      <c r="ER110" s="416"/>
      <c r="ES110" s="416"/>
      <c r="ET110" s="416"/>
      <c r="EU110" s="416"/>
      <c r="EV110" s="416"/>
      <c r="EW110" s="416"/>
      <c r="EX110" s="416"/>
      <c r="EY110" s="416"/>
      <c r="EZ110" s="416"/>
      <c r="FA110" s="416"/>
      <c r="FB110" s="416"/>
      <c r="FC110" s="416"/>
      <c r="FD110" s="416"/>
      <c r="FE110" s="416"/>
      <c r="FF110" s="416"/>
      <c r="FG110" s="416"/>
      <c r="FH110" s="416"/>
      <c r="FI110" s="416"/>
      <c r="FJ110" s="416"/>
      <c r="FK110" s="416"/>
      <c r="FL110" s="416"/>
      <c r="FM110" s="416"/>
      <c r="FN110" s="416"/>
      <c r="FO110" s="416"/>
      <c r="FP110" s="416"/>
      <c r="FQ110" s="416"/>
      <c r="FR110" s="416"/>
      <c r="FS110" s="416"/>
      <c r="FT110" s="416"/>
      <c r="FU110" s="416"/>
      <c r="FV110" s="416"/>
      <c r="FW110" s="416"/>
      <c r="FX110" s="416"/>
      <c r="FY110" s="416"/>
      <c r="FZ110" s="416"/>
      <c r="GA110" s="416"/>
      <c r="GB110" s="416"/>
      <c r="GC110" s="416"/>
      <c r="GD110" s="416"/>
      <c r="GE110" s="416"/>
      <c r="GF110" s="416"/>
      <c r="GG110" s="416"/>
      <c r="GH110" s="416"/>
      <c r="GI110" s="416"/>
      <c r="GJ110" s="97"/>
      <c r="GK110" s="97"/>
      <c r="GL110" s="97"/>
      <c r="GM110" s="97"/>
      <c r="GN110" s="97"/>
      <c r="GO110" s="97"/>
      <c r="GP110" s="97"/>
      <c r="GQ110" s="97"/>
      <c r="GR110" s="97"/>
      <c r="GS110" s="97"/>
      <c r="GT110" s="123"/>
      <c r="GU110" s="32"/>
      <c r="GV110" s="32"/>
      <c r="GW110" s="32"/>
      <c r="GX110" s="258"/>
      <c r="GY110" s="258"/>
    </row>
    <row r="111" spans="4:235" ht="3.75" customHeight="1" thickBot="1">
      <c r="D111" s="32"/>
      <c r="E111" s="32"/>
      <c r="F111" s="32"/>
      <c r="G111" s="32"/>
      <c r="H111" s="99"/>
      <c r="I111" s="99"/>
      <c r="J111" s="97"/>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R111" s="415"/>
      <c r="BS111" s="415"/>
      <c r="BT111" s="415"/>
      <c r="BU111" s="415"/>
      <c r="BV111" s="415"/>
      <c r="BW111" s="415"/>
      <c r="BX111" s="415"/>
      <c r="BY111" s="415"/>
      <c r="BZ111" s="415"/>
      <c r="CA111" s="415"/>
      <c r="CB111" s="415"/>
      <c r="CC111" s="415"/>
      <c r="CD111" s="415"/>
      <c r="CE111" s="415"/>
      <c r="CF111" s="415"/>
      <c r="CG111" s="415"/>
      <c r="CH111" s="415"/>
      <c r="CI111" s="415"/>
      <c r="CJ111" s="415"/>
      <c r="CK111" s="415"/>
      <c r="CL111" s="415"/>
      <c r="CM111" s="415"/>
      <c r="CN111" s="415"/>
      <c r="CO111" s="415"/>
      <c r="CP111" s="415"/>
      <c r="CQ111" s="415"/>
      <c r="CR111" s="415"/>
      <c r="CS111" s="415"/>
      <c r="CT111" s="415"/>
      <c r="CU111" s="415"/>
      <c r="CV111" s="416"/>
      <c r="CW111" s="416"/>
      <c r="CX111" s="416"/>
      <c r="CY111" s="416"/>
      <c r="CZ111" s="416"/>
      <c r="DA111" s="416"/>
      <c r="DB111" s="416"/>
      <c r="DC111" s="416"/>
      <c r="DD111" s="416"/>
      <c r="DE111" s="416"/>
      <c r="DF111" s="416"/>
      <c r="DG111" s="416"/>
      <c r="DH111" s="416"/>
      <c r="DI111" s="416"/>
      <c r="DJ111" s="416"/>
      <c r="DK111" s="416"/>
      <c r="DL111" s="416"/>
      <c r="DM111" s="416"/>
      <c r="DN111" s="416"/>
      <c r="DO111" s="416"/>
      <c r="DP111" s="416"/>
      <c r="DQ111" s="416"/>
      <c r="DR111" s="416"/>
      <c r="DS111" s="416"/>
      <c r="DT111" s="416"/>
      <c r="DU111" s="416"/>
      <c r="DV111" s="416"/>
      <c r="DW111" s="416"/>
      <c r="DX111" s="416"/>
      <c r="DY111" s="428"/>
      <c r="DZ111" s="428"/>
      <c r="EA111" s="428"/>
      <c r="EB111" s="428"/>
      <c r="EC111" s="428"/>
      <c r="ED111" s="428"/>
      <c r="EE111" s="428"/>
      <c r="EF111" s="428"/>
      <c r="EG111" s="428"/>
      <c r="EH111" s="428"/>
      <c r="EI111" s="428"/>
      <c r="EJ111" s="428"/>
      <c r="EK111" s="428"/>
      <c r="EL111" s="428"/>
      <c r="EM111" s="428"/>
      <c r="EN111" s="428"/>
      <c r="EO111" s="428"/>
      <c r="EP111" s="428"/>
      <c r="EQ111" s="428"/>
      <c r="ER111" s="428"/>
      <c r="ES111" s="428"/>
      <c r="ET111" s="428"/>
      <c r="EU111" s="428"/>
      <c r="EV111" s="428"/>
      <c r="EW111" s="428"/>
      <c r="EX111" s="428"/>
      <c r="EY111" s="428"/>
      <c r="EZ111" s="428"/>
      <c r="FA111" s="428"/>
      <c r="FB111" s="428"/>
      <c r="FC111" s="428"/>
      <c r="FD111" s="428"/>
      <c r="FE111" s="428"/>
      <c r="FF111" s="428"/>
      <c r="FG111" s="428"/>
      <c r="FH111" s="428"/>
      <c r="FI111" s="428"/>
      <c r="FJ111" s="428"/>
      <c r="FK111" s="428"/>
      <c r="FL111" s="428"/>
      <c r="FM111" s="428"/>
      <c r="FN111" s="416"/>
      <c r="FO111" s="416"/>
      <c r="FP111" s="416"/>
      <c r="FQ111" s="416"/>
      <c r="FR111" s="416"/>
      <c r="FS111" s="416"/>
      <c r="FT111" s="416"/>
      <c r="FU111" s="416"/>
      <c r="FV111" s="416"/>
      <c r="FW111" s="416"/>
      <c r="FX111" s="416"/>
      <c r="FY111" s="416"/>
      <c r="FZ111" s="416"/>
      <c r="GA111" s="416"/>
      <c r="GB111" s="416"/>
      <c r="GC111" s="416"/>
      <c r="GD111" s="416"/>
      <c r="GE111" s="416"/>
      <c r="GF111" s="416"/>
      <c r="GG111" s="416"/>
      <c r="GH111" s="416"/>
      <c r="GI111" s="416"/>
      <c r="GJ111" s="99"/>
      <c r="GK111" s="99"/>
      <c r="GL111" s="99"/>
      <c r="GM111" s="99"/>
      <c r="GN111" s="99"/>
      <c r="GO111" s="99"/>
      <c r="GP111" s="99"/>
      <c r="GQ111" s="99"/>
      <c r="GR111" s="97"/>
      <c r="GS111" s="97"/>
      <c r="GT111" s="123"/>
      <c r="GU111" s="32"/>
      <c r="GV111" s="32"/>
      <c r="GW111" s="32"/>
      <c r="GX111" s="258"/>
      <c r="GY111" s="258"/>
    </row>
    <row r="112" spans="4:235" ht="3.75" customHeight="1" thickTop="1">
      <c r="D112" s="164"/>
      <c r="E112" s="258"/>
      <c r="F112" s="258"/>
      <c r="G112" s="258"/>
      <c r="H112" s="100"/>
      <c r="I112" s="128"/>
      <c r="J112" s="100"/>
      <c r="K112" s="399" t="s">
        <v>29</v>
      </c>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429" t="s">
        <v>224</v>
      </c>
      <c r="AO112" s="429"/>
      <c r="AP112" s="429"/>
      <c r="AQ112" s="429"/>
      <c r="AR112" s="429"/>
      <c r="AS112" s="429"/>
      <c r="AT112" s="429"/>
      <c r="AU112" s="429"/>
      <c r="AV112" s="429"/>
      <c r="AW112" s="429"/>
      <c r="AX112" s="429"/>
      <c r="AY112" s="429"/>
      <c r="AZ112" s="429"/>
      <c r="BA112" s="429"/>
      <c r="BB112" s="429"/>
      <c r="BC112" s="429"/>
      <c r="BD112" s="429"/>
      <c r="BE112" s="429"/>
      <c r="BF112" s="429"/>
      <c r="BG112" s="429"/>
      <c r="BH112" s="429"/>
      <c r="BI112" s="429"/>
      <c r="BJ112" s="429"/>
      <c r="BK112" s="429"/>
      <c r="BL112" s="429"/>
      <c r="BM112" s="429"/>
      <c r="BN112" s="429"/>
      <c r="BO112" s="429"/>
      <c r="BP112" s="429"/>
      <c r="BQ112" s="429"/>
      <c r="BR112" s="429"/>
      <c r="BS112" s="429"/>
      <c r="BT112" s="429"/>
      <c r="BU112" s="429"/>
      <c r="BV112" s="429"/>
      <c r="BW112" s="429"/>
      <c r="BX112" s="429"/>
      <c r="BY112" s="429"/>
      <c r="BZ112" s="429"/>
      <c r="CA112" s="429"/>
      <c r="CB112" s="429"/>
      <c r="CC112" s="429"/>
      <c r="CD112" s="429"/>
      <c r="CE112" s="429"/>
      <c r="CF112" s="429"/>
      <c r="CG112" s="429"/>
      <c r="CH112" s="429"/>
      <c r="CI112" s="429"/>
      <c r="CJ112" s="429"/>
      <c r="CK112" s="429"/>
      <c r="CL112" s="429"/>
      <c r="CM112" s="429"/>
      <c r="CN112" s="429"/>
      <c r="CO112" s="429"/>
      <c r="CP112" s="429"/>
      <c r="CQ112" s="429"/>
      <c r="CR112" s="430"/>
      <c r="CS112" s="432"/>
      <c r="CT112" s="433"/>
      <c r="CU112" s="433"/>
      <c r="CV112" s="433"/>
      <c r="CW112" s="433"/>
      <c r="CX112" s="433"/>
      <c r="CY112" s="433"/>
      <c r="CZ112" s="433"/>
      <c r="DA112" s="433"/>
      <c r="DB112" s="433"/>
      <c r="DC112" s="433"/>
      <c r="DD112" s="433"/>
      <c r="DE112" s="433"/>
      <c r="DF112" s="433"/>
      <c r="DG112" s="433"/>
      <c r="DH112" s="433"/>
      <c r="DI112" s="433"/>
      <c r="DJ112" s="433"/>
      <c r="DK112" s="433"/>
      <c r="DL112" s="433"/>
      <c r="DM112" s="433"/>
      <c r="DN112" s="433"/>
      <c r="DO112" s="433"/>
      <c r="DP112" s="433"/>
      <c r="DQ112" s="433"/>
      <c r="DR112" s="433"/>
      <c r="DS112" s="433"/>
      <c r="DT112" s="433"/>
      <c r="DU112" s="433"/>
      <c r="DV112" s="433"/>
      <c r="DW112" s="433"/>
      <c r="DX112" s="434"/>
      <c r="DY112" s="441" t="s">
        <v>224</v>
      </c>
      <c r="DZ112" s="441"/>
      <c r="EA112" s="441"/>
      <c r="EB112" s="441"/>
      <c r="EC112" s="441"/>
      <c r="ED112" s="441"/>
      <c r="EE112" s="441"/>
      <c r="EF112" s="441"/>
      <c r="EG112" s="441"/>
      <c r="EH112" s="441"/>
      <c r="EI112" s="441"/>
      <c r="EJ112" s="441"/>
      <c r="EK112" s="441"/>
      <c r="EL112" s="441"/>
      <c r="EM112" s="441"/>
      <c r="EN112" s="441"/>
      <c r="EO112" s="441"/>
      <c r="EP112" s="441"/>
      <c r="EQ112" s="441"/>
      <c r="ER112" s="441"/>
      <c r="ES112" s="441"/>
      <c r="ET112" s="441"/>
      <c r="EU112" s="441"/>
      <c r="EV112" s="441"/>
      <c r="EW112" s="441"/>
      <c r="EX112" s="441"/>
      <c r="EY112" s="441"/>
      <c r="EZ112" s="441"/>
      <c r="FA112" s="441"/>
      <c r="FB112" s="441"/>
      <c r="FC112" s="441"/>
      <c r="FD112" s="441"/>
      <c r="FE112" s="441"/>
      <c r="FF112" s="441"/>
      <c r="FG112" s="441"/>
      <c r="FH112" s="441"/>
      <c r="FI112" s="441"/>
      <c r="FJ112" s="441"/>
      <c r="FK112" s="441"/>
      <c r="FL112" s="441"/>
      <c r="FM112" s="441"/>
      <c r="FN112" s="444"/>
      <c r="FO112" s="445"/>
      <c r="FP112" s="445"/>
      <c r="FQ112" s="445"/>
      <c r="FR112" s="445"/>
      <c r="FS112" s="445"/>
      <c r="FT112" s="445"/>
      <c r="FU112" s="445"/>
      <c r="FV112" s="445"/>
      <c r="FW112" s="445"/>
      <c r="FX112" s="445"/>
      <c r="FY112" s="445"/>
      <c r="FZ112" s="445"/>
      <c r="GA112" s="445"/>
      <c r="GB112" s="445"/>
      <c r="GC112" s="445"/>
      <c r="GD112" s="445"/>
      <c r="GE112" s="445"/>
      <c r="GF112" s="445"/>
      <c r="GG112" s="445"/>
      <c r="GH112" s="445"/>
      <c r="GI112" s="446"/>
      <c r="GJ112" s="128"/>
      <c r="GK112" s="128"/>
      <c r="GL112" s="128"/>
      <c r="GM112" s="128"/>
      <c r="GN112" s="128"/>
      <c r="GO112" s="128"/>
      <c r="GP112" s="128"/>
      <c r="GQ112" s="128"/>
      <c r="GR112" s="128"/>
      <c r="GS112" s="128"/>
      <c r="GT112" s="128"/>
      <c r="GU112" s="164"/>
      <c r="GV112" s="164"/>
      <c r="GW112" s="164"/>
      <c r="GX112" s="164"/>
      <c r="GY112" s="164"/>
      <c r="GZ112" s="164"/>
      <c r="HA112" s="164"/>
      <c r="HB112" s="164"/>
      <c r="HC112" s="164"/>
      <c r="HD112" s="164"/>
    </row>
    <row r="113" spans="1:210" ht="3.75" customHeight="1">
      <c r="D113" s="90"/>
      <c r="E113" s="90"/>
      <c r="F113" s="90"/>
      <c r="G113" s="258"/>
      <c r="H113" s="100"/>
      <c r="I113" s="97"/>
      <c r="J113" s="100"/>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399"/>
      <c r="AN113" s="429"/>
      <c r="AO113" s="429"/>
      <c r="AP113" s="429"/>
      <c r="AQ113" s="429"/>
      <c r="AR113" s="429"/>
      <c r="AS113" s="429"/>
      <c r="AT113" s="429"/>
      <c r="AU113" s="429"/>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29"/>
      <c r="BR113" s="429"/>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29"/>
      <c r="CO113" s="429"/>
      <c r="CP113" s="429"/>
      <c r="CQ113" s="429"/>
      <c r="CR113" s="430"/>
      <c r="CS113" s="435"/>
      <c r="CT113" s="436"/>
      <c r="CU113" s="436"/>
      <c r="CV113" s="436"/>
      <c r="CW113" s="436"/>
      <c r="CX113" s="436"/>
      <c r="CY113" s="436"/>
      <c r="CZ113" s="436"/>
      <c r="DA113" s="436"/>
      <c r="DB113" s="436"/>
      <c r="DC113" s="436"/>
      <c r="DD113" s="436"/>
      <c r="DE113" s="436"/>
      <c r="DF113" s="436"/>
      <c r="DG113" s="436"/>
      <c r="DH113" s="436"/>
      <c r="DI113" s="436"/>
      <c r="DJ113" s="436"/>
      <c r="DK113" s="436"/>
      <c r="DL113" s="436"/>
      <c r="DM113" s="436"/>
      <c r="DN113" s="436"/>
      <c r="DO113" s="436"/>
      <c r="DP113" s="436"/>
      <c r="DQ113" s="436"/>
      <c r="DR113" s="436"/>
      <c r="DS113" s="436"/>
      <c r="DT113" s="436"/>
      <c r="DU113" s="436"/>
      <c r="DV113" s="436"/>
      <c r="DW113" s="436"/>
      <c r="DX113" s="437"/>
      <c r="DY113" s="442"/>
      <c r="DZ113" s="442"/>
      <c r="EA113" s="442"/>
      <c r="EB113" s="442"/>
      <c r="EC113" s="442"/>
      <c r="ED113" s="442"/>
      <c r="EE113" s="442"/>
      <c r="EF113" s="442"/>
      <c r="EG113" s="442"/>
      <c r="EH113" s="442"/>
      <c r="EI113" s="442"/>
      <c r="EJ113" s="442"/>
      <c r="EK113" s="442"/>
      <c r="EL113" s="442"/>
      <c r="EM113" s="442"/>
      <c r="EN113" s="442"/>
      <c r="EO113" s="442"/>
      <c r="EP113" s="442"/>
      <c r="EQ113" s="442"/>
      <c r="ER113" s="442"/>
      <c r="ES113" s="442"/>
      <c r="ET113" s="442"/>
      <c r="EU113" s="442"/>
      <c r="EV113" s="442"/>
      <c r="EW113" s="442"/>
      <c r="EX113" s="442"/>
      <c r="EY113" s="442"/>
      <c r="EZ113" s="442"/>
      <c r="FA113" s="442"/>
      <c r="FB113" s="442"/>
      <c r="FC113" s="442"/>
      <c r="FD113" s="442"/>
      <c r="FE113" s="442"/>
      <c r="FF113" s="442"/>
      <c r="FG113" s="442"/>
      <c r="FH113" s="442"/>
      <c r="FI113" s="442"/>
      <c r="FJ113" s="442"/>
      <c r="FK113" s="442"/>
      <c r="FL113" s="442"/>
      <c r="FM113" s="442"/>
      <c r="FN113" s="447"/>
      <c r="FO113" s="448"/>
      <c r="FP113" s="448"/>
      <c r="FQ113" s="448"/>
      <c r="FR113" s="448"/>
      <c r="FS113" s="448"/>
      <c r="FT113" s="448"/>
      <c r="FU113" s="448"/>
      <c r="FV113" s="448"/>
      <c r="FW113" s="448"/>
      <c r="FX113" s="448"/>
      <c r="FY113" s="448"/>
      <c r="FZ113" s="448"/>
      <c r="GA113" s="448"/>
      <c r="GB113" s="448"/>
      <c r="GC113" s="448"/>
      <c r="GD113" s="448"/>
      <c r="GE113" s="448"/>
      <c r="GF113" s="448"/>
      <c r="GG113" s="448"/>
      <c r="GH113" s="448"/>
      <c r="GI113" s="449"/>
      <c r="GJ113" s="100"/>
      <c r="GK113" s="134"/>
      <c r="GL113" s="134"/>
      <c r="GM113" s="134"/>
      <c r="GN113" s="134"/>
      <c r="GO113" s="134"/>
      <c r="GP113" s="135"/>
      <c r="GQ113" s="135"/>
      <c r="GR113" s="135"/>
      <c r="GS113" s="135"/>
      <c r="GT113" s="135"/>
      <c r="GU113" s="258"/>
      <c r="GV113" s="258"/>
      <c r="GW113" s="258"/>
      <c r="GX113" s="258"/>
      <c r="GY113" s="258"/>
      <c r="GZ113" s="258"/>
      <c r="HA113" s="258"/>
      <c r="HB113" s="258"/>
    </row>
    <row r="114" spans="1:210" ht="3.75" customHeight="1">
      <c r="D114" s="90"/>
      <c r="E114" s="90"/>
      <c r="F114" s="90"/>
      <c r="G114" s="258"/>
      <c r="H114" s="100"/>
      <c r="I114" s="97"/>
      <c r="J114" s="100"/>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399"/>
      <c r="AN114" s="429"/>
      <c r="AO114" s="429"/>
      <c r="AP114" s="429"/>
      <c r="AQ114" s="429"/>
      <c r="AR114" s="429"/>
      <c r="AS114" s="429"/>
      <c r="AT114" s="429"/>
      <c r="AU114" s="429"/>
      <c r="AV114" s="429"/>
      <c r="AW114" s="429"/>
      <c r="AX114" s="429"/>
      <c r="AY114" s="429"/>
      <c r="AZ114" s="429"/>
      <c r="BA114" s="429"/>
      <c r="BB114" s="429"/>
      <c r="BC114" s="429"/>
      <c r="BD114" s="429"/>
      <c r="BE114" s="429"/>
      <c r="BF114" s="429"/>
      <c r="BG114" s="429"/>
      <c r="BH114" s="429"/>
      <c r="BI114" s="429"/>
      <c r="BJ114" s="429"/>
      <c r="BK114" s="429"/>
      <c r="BL114" s="429"/>
      <c r="BM114" s="429"/>
      <c r="BN114" s="429"/>
      <c r="BO114" s="429"/>
      <c r="BP114" s="429"/>
      <c r="BQ114" s="429"/>
      <c r="BR114" s="429"/>
      <c r="BS114" s="429"/>
      <c r="BT114" s="429"/>
      <c r="BU114" s="429"/>
      <c r="BV114" s="429"/>
      <c r="BW114" s="429"/>
      <c r="BX114" s="429"/>
      <c r="BY114" s="429"/>
      <c r="BZ114" s="429"/>
      <c r="CA114" s="429"/>
      <c r="CB114" s="429"/>
      <c r="CC114" s="429"/>
      <c r="CD114" s="429"/>
      <c r="CE114" s="429"/>
      <c r="CF114" s="429"/>
      <c r="CG114" s="429"/>
      <c r="CH114" s="429"/>
      <c r="CI114" s="429"/>
      <c r="CJ114" s="429"/>
      <c r="CK114" s="429"/>
      <c r="CL114" s="429"/>
      <c r="CM114" s="429"/>
      <c r="CN114" s="429"/>
      <c r="CO114" s="429"/>
      <c r="CP114" s="429"/>
      <c r="CQ114" s="429"/>
      <c r="CR114" s="430"/>
      <c r="CS114" s="435"/>
      <c r="CT114" s="436"/>
      <c r="CU114" s="436"/>
      <c r="CV114" s="436"/>
      <c r="CW114" s="436"/>
      <c r="CX114" s="436"/>
      <c r="CY114" s="436"/>
      <c r="CZ114" s="436"/>
      <c r="DA114" s="436"/>
      <c r="DB114" s="436"/>
      <c r="DC114" s="436"/>
      <c r="DD114" s="436"/>
      <c r="DE114" s="436"/>
      <c r="DF114" s="436"/>
      <c r="DG114" s="436"/>
      <c r="DH114" s="436"/>
      <c r="DI114" s="436"/>
      <c r="DJ114" s="436"/>
      <c r="DK114" s="436"/>
      <c r="DL114" s="436"/>
      <c r="DM114" s="436"/>
      <c r="DN114" s="436"/>
      <c r="DO114" s="436"/>
      <c r="DP114" s="436"/>
      <c r="DQ114" s="436"/>
      <c r="DR114" s="436"/>
      <c r="DS114" s="436"/>
      <c r="DT114" s="436"/>
      <c r="DU114" s="436"/>
      <c r="DV114" s="436"/>
      <c r="DW114" s="436"/>
      <c r="DX114" s="437"/>
      <c r="DY114" s="442"/>
      <c r="DZ114" s="442"/>
      <c r="EA114" s="442"/>
      <c r="EB114" s="442"/>
      <c r="EC114" s="442"/>
      <c r="ED114" s="442"/>
      <c r="EE114" s="442"/>
      <c r="EF114" s="442"/>
      <c r="EG114" s="442"/>
      <c r="EH114" s="442"/>
      <c r="EI114" s="442"/>
      <c r="EJ114" s="442"/>
      <c r="EK114" s="442"/>
      <c r="EL114" s="442"/>
      <c r="EM114" s="442"/>
      <c r="EN114" s="442"/>
      <c r="EO114" s="442"/>
      <c r="EP114" s="442"/>
      <c r="EQ114" s="442"/>
      <c r="ER114" s="442"/>
      <c r="ES114" s="442"/>
      <c r="ET114" s="442"/>
      <c r="EU114" s="442"/>
      <c r="EV114" s="442"/>
      <c r="EW114" s="442"/>
      <c r="EX114" s="442"/>
      <c r="EY114" s="442"/>
      <c r="EZ114" s="442"/>
      <c r="FA114" s="442"/>
      <c r="FB114" s="442"/>
      <c r="FC114" s="442"/>
      <c r="FD114" s="442"/>
      <c r="FE114" s="442"/>
      <c r="FF114" s="442"/>
      <c r="FG114" s="442"/>
      <c r="FH114" s="442"/>
      <c r="FI114" s="442"/>
      <c r="FJ114" s="442"/>
      <c r="FK114" s="442"/>
      <c r="FL114" s="442"/>
      <c r="FM114" s="442"/>
      <c r="FN114" s="447"/>
      <c r="FO114" s="448"/>
      <c r="FP114" s="448"/>
      <c r="FQ114" s="448"/>
      <c r="FR114" s="448"/>
      <c r="FS114" s="448"/>
      <c r="FT114" s="448"/>
      <c r="FU114" s="448"/>
      <c r="FV114" s="448"/>
      <c r="FW114" s="448"/>
      <c r="FX114" s="448"/>
      <c r="FY114" s="448"/>
      <c r="FZ114" s="448"/>
      <c r="GA114" s="448"/>
      <c r="GB114" s="448"/>
      <c r="GC114" s="448"/>
      <c r="GD114" s="448"/>
      <c r="GE114" s="448"/>
      <c r="GF114" s="448"/>
      <c r="GG114" s="448"/>
      <c r="GH114" s="448"/>
      <c r="GI114" s="449"/>
      <c r="GJ114" s="100"/>
      <c r="GK114" s="134"/>
      <c r="GL114" s="134"/>
      <c r="GM114" s="134"/>
      <c r="GN114" s="134"/>
      <c r="GO114" s="134"/>
      <c r="GP114" s="135"/>
      <c r="GQ114" s="135"/>
      <c r="GR114" s="135"/>
      <c r="GS114" s="135"/>
      <c r="GT114" s="135"/>
      <c r="GU114" s="258"/>
      <c r="GV114" s="258"/>
      <c r="GW114" s="258"/>
      <c r="GX114" s="258"/>
      <c r="GY114" s="258"/>
      <c r="GZ114" s="258"/>
      <c r="HA114" s="258"/>
      <c r="HB114" s="258"/>
    </row>
    <row r="115" spans="1:210" ht="3.75" customHeight="1">
      <c r="D115" s="90"/>
      <c r="E115" s="90"/>
      <c r="F115" s="90"/>
      <c r="G115" s="258"/>
      <c r="H115" s="100"/>
      <c r="I115" s="97"/>
      <c r="J115" s="100"/>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429"/>
      <c r="AO115" s="429"/>
      <c r="AP115" s="429"/>
      <c r="AQ115" s="429"/>
      <c r="AR115" s="429"/>
      <c r="AS115" s="429"/>
      <c r="AT115" s="429"/>
      <c r="AU115" s="429"/>
      <c r="AV115" s="429"/>
      <c r="AW115" s="429"/>
      <c r="AX115" s="429"/>
      <c r="AY115" s="429"/>
      <c r="AZ115" s="429"/>
      <c r="BA115" s="429"/>
      <c r="BB115" s="429"/>
      <c r="BC115" s="429"/>
      <c r="BD115" s="429"/>
      <c r="BE115" s="429"/>
      <c r="BF115" s="429"/>
      <c r="BG115" s="429"/>
      <c r="BH115" s="429"/>
      <c r="BI115" s="429"/>
      <c r="BJ115" s="429"/>
      <c r="BK115" s="429"/>
      <c r="BL115" s="429"/>
      <c r="BM115" s="429"/>
      <c r="BN115" s="429"/>
      <c r="BO115" s="429"/>
      <c r="BP115" s="429"/>
      <c r="BQ115" s="429"/>
      <c r="BR115" s="429"/>
      <c r="BS115" s="429"/>
      <c r="BT115" s="429"/>
      <c r="BU115" s="429"/>
      <c r="BV115" s="429"/>
      <c r="BW115" s="429"/>
      <c r="BX115" s="429"/>
      <c r="BY115" s="429"/>
      <c r="BZ115" s="429"/>
      <c r="CA115" s="429"/>
      <c r="CB115" s="429"/>
      <c r="CC115" s="429"/>
      <c r="CD115" s="429"/>
      <c r="CE115" s="429"/>
      <c r="CF115" s="429"/>
      <c r="CG115" s="429"/>
      <c r="CH115" s="429"/>
      <c r="CI115" s="429"/>
      <c r="CJ115" s="429"/>
      <c r="CK115" s="429"/>
      <c r="CL115" s="429"/>
      <c r="CM115" s="429"/>
      <c r="CN115" s="429"/>
      <c r="CO115" s="429"/>
      <c r="CP115" s="429"/>
      <c r="CQ115" s="429"/>
      <c r="CR115" s="430"/>
      <c r="CS115" s="435"/>
      <c r="CT115" s="436"/>
      <c r="CU115" s="436"/>
      <c r="CV115" s="436"/>
      <c r="CW115" s="436"/>
      <c r="CX115" s="436"/>
      <c r="CY115" s="436"/>
      <c r="CZ115" s="436"/>
      <c r="DA115" s="436"/>
      <c r="DB115" s="436"/>
      <c r="DC115" s="436"/>
      <c r="DD115" s="436"/>
      <c r="DE115" s="436"/>
      <c r="DF115" s="436"/>
      <c r="DG115" s="436"/>
      <c r="DH115" s="436"/>
      <c r="DI115" s="436"/>
      <c r="DJ115" s="436"/>
      <c r="DK115" s="436"/>
      <c r="DL115" s="436"/>
      <c r="DM115" s="436"/>
      <c r="DN115" s="436"/>
      <c r="DO115" s="436"/>
      <c r="DP115" s="436"/>
      <c r="DQ115" s="436"/>
      <c r="DR115" s="436"/>
      <c r="DS115" s="436"/>
      <c r="DT115" s="436"/>
      <c r="DU115" s="436"/>
      <c r="DV115" s="436"/>
      <c r="DW115" s="436"/>
      <c r="DX115" s="437"/>
      <c r="DY115" s="442"/>
      <c r="DZ115" s="442"/>
      <c r="EA115" s="442"/>
      <c r="EB115" s="442"/>
      <c r="EC115" s="442"/>
      <c r="ED115" s="442"/>
      <c r="EE115" s="442"/>
      <c r="EF115" s="442"/>
      <c r="EG115" s="442"/>
      <c r="EH115" s="442"/>
      <c r="EI115" s="442"/>
      <c r="EJ115" s="442"/>
      <c r="EK115" s="442"/>
      <c r="EL115" s="442"/>
      <c r="EM115" s="442"/>
      <c r="EN115" s="442"/>
      <c r="EO115" s="442"/>
      <c r="EP115" s="442"/>
      <c r="EQ115" s="442"/>
      <c r="ER115" s="442"/>
      <c r="ES115" s="442"/>
      <c r="ET115" s="442"/>
      <c r="EU115" s="442"/>
      <c r="EV115" s="442"/>
      <c r="EW115" s="442"/>
      <c r="EX115" s="442"/>
      <c r="EY115" s="442"/>
      <c r="EZ115" s="442"/>
      <c r="FA115" s="442"/>
      <c r="FB115" s="442"/>
      <c r="FC115" s="442"/>
      <c r="FD115" s="442"/>
      <c r="FE115" s="442"/>
      <c r="FF115" s="442"/>
      <c r="FG115" s="442"/>
      <c r="FH115" s="442"/>
      <c r="FI115" s="442"/>
      <c r="FJ115" s="442"/>
      <c r="FK115" s="442"/>
      <c r="FL115" s="442"/>
      <c r="FM115" s="442"/>
      <c r="FN115" s="447"/>
      <c r="FO115" s="448"/>
      <c r="FP115" s="448"/>
      <c r="FQ115" s="448"/>
      <c r="FR115" s="448"/>
      <c r="FS115" s="448"/>
      <c r="FT115" s="448"/>
      <c r="FU115" s="448"/>
      <c r="FV115" s="448"/>
      <c r="FW115" s="448"/>
      <c r="FX115" s="448"/>
      <c r="FY115" s="448"/>
      <c r="FZ115" s="448"/>
      <c r="GA115" s="448"/>
      <c r="GB115" s="448"/>
      <c r="GC115" s="448"/>
      <c r="GD115" s="448"/>
      <c r="GE115" s="448"/>
      <c r="GF115" s="448"/>
      <c r="GG115" s="448"/>
      <c r="GH115" s="448"/>
      <c r="GI115" s="449"/>
      <c r="GJ115" s="100"/>
      <c r="GK115" s="134"/>
      <c r="GL115" s="134"/>
      <c r="GM115" s="134"/>
      <c r="GN115" s="134"/>
      <c r="GO115" s="134"/>
      <c r="GP115" s="135"/>
      <c r="GQ115" s="135"/>
      <c r="GR115" s="135"/>
      <c r="GS115" s="135"/>
      <c r="GT115" s="135"/>
      <c r="GU115" s="258"/>
      <c r="GV115" s="258"/>
      <c r="GW115" s="258"/>
      <c r="GX115" s="258"/>
      <c r="GY115" s="258"/>
      <c r="GZ115" s="258"/>
      <c r="HA115" s="258"/>
      <c r="HB115" s="258"/>
    </row>
    <row r="116" spans="1:210" ht="3.75" customHeight="1" thickBot="1">
      <c r="D116" s="90"/>
      <c r="E116" s="90"/>
      <c r="F116" s="90"/>
      <c r="G116" s="258"/>
      <c r="H116" s="100"/>
      <c r="I116" s="97"/>
      <c r="J116" s="100"/>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399"/>
      <c r="AL116" s="399"/>
      <c r="AM116" s="399"/>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c r="BM116" s="431"/>
      <c r="BN116" s="431"/>
      <c r="BO116" s="431"/>
      <c r="BP116" s="431"/>
      <c r="BQ116" s="431"/>
      <c r="BR116" s="429"/>
      <c r="BS116" s="429"/>
      <c r="BT116" s="429"/>
      <c r="BU116" s="429"/>
      <c r="BV116" s="429"/>
      <c r="BW116" s="429"/>
      <c r="BX116" s="429"/>
      <c r="BY116" s="429"/>
      <c r="BZ116" s="429"/>
      <c r="CA116" s="429"/>
      <c r="CB116" s="429"/>
      <c r="CC116" s="429"/>
      <c r="CD116" s="429"/>
      <c r="CE116" s="429"/>
      <c r="CF116" s="429"/>
      <c r="CG116" s="429"/>
      <c r="CH116" s="429"/>
      <c r="CI116" s="429"/>
      <c r="CJ116" s="429"/>
      <c r="CK116" s="429"/>
      <c r="CL116" s="429"/>
      <c r="CM116" s="429"/>
      <c r="CN116" s="429"/>
      <c r="CO116" s="429"/>
      <c r="CP116" s="429"/>
      <c r="CQ116" s="429"/>
      <c r="CR116" s="430"/>
      <c r="CS116" s="438"/>
      <c r="CT116" s="439"/>
      <c r="CU116" s="439"/>
      <c r="CV116" s="439"/>
      <c r="CW116" s="439"/>
      <c r="CX116" s="439"/>
      <c r="CY116" s="439"/>
      <c r="CZ116" s="439"/>
      <c r="DA116" s="439"/>
      <c r="DB116" s="439"/>
      <c r="DC116" s="439"/>
      <c r="DD116" s="439"/>
      <c r="DE116" s="439"/>
      <c r="DF116" s="439"/>
      <c r="DG116" s="439"/>
      <c r="DH116" s="439"/>
      <c r="DI116" s="439"/>
      <c r="DJ116" s="439"/>
      <c r="DK116" s="439"/>
      <c r="DL116" s="439"/>
      <c r="DM116" s="439"/>
      <c r="DN116" s="439"/>
      <c r="DO116" s="439"/>
      <c r="DP116" s="439"/>
      <c r="DQ116" s="439"/>
      <c r="DR116" s="439"/>
      <c r="DS116" s="439"/>
      <c r="DT116" s="439"/>
      <c r="DU116" s="439"/>
      <c r="DV116" s="439"/>
      <c r="DW116" s="439"/>
      <c r="DX116" s="440"/>
      <c r="DY116" s="443"/>
      <c r="DZ116" s="443"/>
      <c r="EA116" s="443"/>
      <c r="EB116" s="443"/>
      <c r="EC116" s="443"/>
      <c r="ED116" s="443"/>
      <c r="EE116" s="443"/>
      <c r="EF116" s="443"/>
      <c r="EG116" s="443"/>
      <c r="EH116" s="443"/>
      <c r="EI116" s="443"/>
      <c r="EJ116" s="443"/>
      <c r="EK116" s="443"/>
      <c r="EL116" s="443"/>
      <c r="EM116" s="443"/>
      <c r="EN116" s="443"/>
      <c r="EO116" s="443"/>
      <c r="EP116" s="443"/>
      <c r="EQ116" s="443"/>
      <c r="ER116" s="443"/>
      <c r="ES116" s="443"/>
      <c r="ET116" s="443"/>
      <c r="EU116" s="443"/>
      <c r="EV116" s="443"/>
      <c r="EW116" s="443"/>
      <c r="EX116" s="443"/>
      <c r="EY116" s="443"/>
      <c r="EZ116" s="443"/>
      <c r="FA116" s="443"/>
      <c r="FB116" s="443"/>
      <c r="FC116" s="443"/>
      <c r="FD116" s="443"/>
      <c r="FE116" s="443"/>
      <c r="FF116" s="443"/>
      <c r="FG116" s="443"/>
      <c r="FH116" s="443"/>
      <c r="FI116" s="443"/>
      <c r="FJ116" s="443"/>
      <c r="FK116" s="443"/>
      <c r="FL116" s="443"/>
      <c r="FM116" s="443"/>
      <c r="FN116" s="450"/>
      <c r="FO116" s="451"/>
      <c r="FP116" s="451"/>
      <c r="FQ116" s="451"/>
      <c r="FR116" s="451"/>
      <c r="FS116" s="451"/>
      <c r="FT116" s="451"/>
      <c r="FU116" s="451"/>
      <c r="FV116" s="451"/>
      <c r="FW116" s="451"/>
      <c r="FX116" s="451"/>
      <c r="FY116" s="451"/>
      <c r="FZ116" s="451"/>
      <c r="GA116" s="451"/>
      <c r="GB116" s="451"/>
      <c r="GC116" s="451"/>
      <c r="GD116" s="451"/>
      <c r="GE116" s="451"/>
      <c r="GF116" s="451"/>
      <c r="GG116" s="451"/>
      <c r="GH116" s="451"/>
      <c r="GI116" s="452"/>
      <c r="GJ116" s="100"/>
      <c r="GK116" s="134"/>
      <c r="GL116" s="134"/>
      <c r="GM116" s="134"/>
      <c r="GN116" s="134"/>
      <c r="GO116" s="134"/>
      <c r="GP116" s="135"/>
      <c r="GQ116" s="135"/>
      <c r="GR116" s="135"/>
      <c r="GS116" s="135"/>
      <c r="GT116" s="135"/>
      <c r="GU116" s="258"/>
      <c r="GV116" s="258"/>
      <c r="GW116" s="258"/>
      <c r="GX116" s="258"/>
      <c r="GY116" s="258"/>
      <c r="GZ116" s="258"/>
      <c r="HA116" s="258"/>
      <c r="HB116" s="258"/>
    </row>
    <row r="117" spans="1:210" ht="3.75" customHeight="1" thickTop="1">
      <c r="D117" s="90"/>
      <c r="E117" s="90"/>
      <c r="F117" s="90"/>
      <c r="G117" s="258"/>
      <c r="H117" s="100"/>
      <c r="I117" s="97"/>
      <c r="J117" s="100"/>
      <c r="K117" s="399" t="s">
        <v>30</v>
      </c>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399"/>
      <c r="AN117" s="400"/>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2"/>
      <c r="BR117" s="160"/>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36"/>
      <c r="EC117" s="136"/>
      <c r="ED117" s="136"/>
      <c r="EE117" s="136"/>
      <c r="EF117" s="136"/>
      <c r="EG117" s="136"/>
      <c r="EH117" s="136"/>
      <c r="EI117" s="136"/>
      <c r="EJ117" s="136"/>
      <c r="EK117" s="136"/>
      <c r="EL117" s="136"/>
      <c r="EM117" s="136"/>
      <c r="EN117" s="136"/>
      <c r="EO117" s="136"/>
      <c r="EP117" s="136"/>
      <c r="EQ117" s="136"/>
      <c r="ER117" s="136"/>
      <c r="ES117" s="136"/>
      <c r="ET117" s="136"/>
      <c r="EU117" s="136"/>
      <c r="EV117" s="136"/>
      <c r="EW117" s="136"/>
      <c r="EX117" s="136"/>
      <c r="EY117" s="136"/>
      <c r="EZ117" s="136"/>
      <c r="FA117" s="136"/>
      <c r="FB117" s="136"/>
      <c r="FC117" s="136"/>
      <c r="FD117" s="136"/>
      <c r="FE117" s="136"/>
      <c r="FF117" s="136"/>
      <c r="FG117" s="136"/>
      <c r="FH117" s="118"/>
      <c r="FI117" s="118"/>
      <c r="FJ117" s="118"/>
      <c r="FK117" s="118"/>
      <c r="FL117" s="118"/>
      <c r="FM117" s="118"/>
      <c r="FN117" s="118"/>
      <c r="FO117" s="118"/>
      <c r="FP117" s="118"/>
      <c r="FQ117" s="118"/>
      <c r="FR117" s="118"/>
      <c r="FS117" s="118"/>
      <c r="FT117" s="118"/>
      <c r="FU117" s="118"/>
      <c r="FV117" s="118"/>
      <c r="FW117" s="118"/>
      <c r="FX117" s="118"/>
      <c r="FY117" s="118"/>
      <c r="FZ117" s="100"/>
      <c r="GA117" s="100"/>
      <c r="GB117" s="97"/>
      <c r="GC117" s="97"/>
      <c r="GD117" s="97"/>
      <c r="GE117" s="97"/>
      <c r="GF117" s="134"/>
      <c r="GG117" s="134"/>
      <c r="GH117" s="134"/>
      <c r="GI117" s="134"/>
      <c r="GJ117" s="134"/>
      <c r="GK117" s="134"/>
      <c r="GL117" s="135"/>
      <c r="GM117" s="135"/>
      <c r="GN117" s="135"/>
      <c r="GO117" s="135"/>
      <c r="GP117" s="135"/>
      <c r="GQ117" s="100"/>
      <c r="GR117" s="100"/>
      <c r="GS117" s="100"/>
      <c r="GT117" s="100"/>
      <c r="GU117" s="258"/>
      <c r="GV117" s="258"/>
      <c r="GW117" s="258"/>
      <c r="GX117" s="258"/>
      <c r="GY117" s="258"/>
      <c r="GZ117" s="258"/>
      <c r="HA117" s="258"/>
      <c r="HB117" s="258"/>
    </row>
    <row r="118" spans="1:210" ht="3.75" customHeight="1">
      <c r="D118" s="90"/>
      <c r="E118" s="90"/>
      <c r="F118" s="90"/>
      <c r="G118" s="258"/>
      <c r="H118" s="100"/>
      <c r="I118" s="97"/>
      <c r="J118" s="100"/>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403"/>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5"/>
      <c r="BR118" s="97"/>
      <c r="BS118" s="136"/>
      <c r="BT118" s="136"/>
      <c r="BU118" s="136"/>
      <c r="BV118" s="136"/>
      <c r="BW118" s="136"/>
      <c r="BX118" s="136"/>
      <c r="BY118" s="136"/>
      <c r="BZ118" s="136"/>
      <c r="CA118" s="136"/>
      <c r="CB118" s="136"/>
      <c r="CC118" s="136"/>
      <c r="CD118" s="136"/>
      <c r="CE118" s="136"/>
      <c r="CF118" s="136"/>
      <c r="CG118" s="136"/>
      <c r="CH118" s="136"/>
      <c r="CI118" s="136"/>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c r="FO118" s="169"/>
      <c r="FP118" s="169"/>
      <c r="FQ118" s="169"/>
      <c r="FR118" s="169"/>
      <c r="FS118" s="169"/>
      <c r="FT118" s="169"/>
      <c r="FU118" s="169"/>
      <c r="FV118" s="169"/>
      <c r="FW118" s="169"/>
      <c r="FX118" s="169"/>
      <c r="FY118" s="169"/>
      <c r="FZ118" s="169"/>
      <c r="GA118" s="169"/>
      <c r="GB118" s="169"/>
      <c r="GC118" s="169"/>
      <c r="GD118" s="169"/>
      <c r="GE118" s="169"/>
      <c r="GF118" s="169"/>
      <c r="GG118" s="169"/>
      <c r="GH118" s="169"/>
      <c r="GI118" s="169"/>
      <c r="GJ118" s="134"/>
      <c r="GK118" s="134"/>
      <c r="GL118" s="135"/>
      <c r="GM118" s="135"/>
      <c r="GN118" s="135"/>
      <c r="GO118" s="135"/>
      <c r="GP118" s="135"/>
      <c r="GQ118" s="100"/>
      <c r="GR118" s="100"/>
      <c r="GS118" s="100"/>
      <c r="GT118" s="100"/>
      <c r="GU118" s="258"/>
      <c r="GV118" s="258"/>
      <c r="GW118" s="258"/>
      <c r="GX118" s="258"/>
      <c r="GY118" s="258"/>
      <c r="GZ118" s="258"/>
      <c r="HA118" s="258"/>
      <c r="HB118" s="258"/>
    </row>
    <row r="119" spans="1:210" ht="3.75" customHeight="1">
      <c r="D119" s="90"/>
      <c r="E119" s="90"/>
      <c r="F119" s="90"/>
      <c r="G119" s="258"/>
      <c r="H119" s="100"/>
      <c r="I119" s="97"/>
      <c r="J119" s="100"/>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c r="AK119" s="399"/>
      <c r="AL119" s="399"/>
      <c r="AM119" s="399"/>
      <c r="AN119" s="403"/>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5"/>
      <c r="BR119" s="97"/>
      <c r="BS119" s="136"/>
      <c r="BT119" s="136"/>
      <c r="BU119" s="136"/>
      <c r="BV119" s="136"/>
      <c r="BW119" s="136"/>
      <c r="BX119" s="136"/>
      <c r="BY119" s="136"/>
      <c r="BZ119" s="136"/>
      <c r="CA119" s="136"/>
      <c r="CB119" s="136"/>
      <c r="CC119" s="136"/>
      <c r="CD119" s="136"/>
      <c r="CE119" s="136"/>
      <c r="CF119" s="136"/>
      <c r="CG119" s="136"/>
      <c r="CH119" s="136"/>
      <c r="CI119" s="136"/>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69"/>
      <c r="FS119" s="169"/>
      <c r="FT119" s="169"/>
      <c r="FU119" s="169"/>
      <c r="FV119" s="169"/>
      <c r="FW119" s="169"/>
      <c r="FX119" s="169"/>
      <c r="FY119" s="169"/>
      <c r="FZ119" s="169"/>
      <c r="GA119" s="169"/>
      <c r="GB119" s="169"/>
      <c r="GC119" s="169"/>
      <c r="GD119" s="169"/>
      <c r="GE119" s="169"/>
      <c r="GF119" s="169"/>
      <c r="GG119" s="169"/>
      <c r="GH119" s="169"/>
      <c r="GI119" s="169"/>
      <c r="GJ119" s="134"/>
      <c r="GK119" s="134"/>
      <c r="GL119" s="135"/>
      <c r="GM119" s="135"/>
      <c r="GN119" s="135"/>
      <c r="GO119" s="135"/>
      <c r="GP119" s="135"/>
      <c r="GQ119" s="100"/>
      <c r="GR119" s="100"/>
      <c r="GS119" s="100"/>
      <c r="GT119" s="100"/>
      <c r="GU119" s="258"/>
      <c r="GV119" s="258"/>
      <c r="GW119" s="258"/>
      <c r="GX119" s="258"/>
      <c r="GY119" s="258"/>
      <c r="GZ119" s="258"/>
      <c r="HA119" s="258"/>
      <c r="HB119" s="258"/>
    </row>
    <row r="120" spans="1:210" ht="3.75" customHeight="1">
      <c r="A120" s="258"/>
      <c r="B120" s="283"/>
      <c r="C120" s="258"/>
      <c r="D120" s="258"/>
      <c r="E120" s="258"/>
      <c r="F120" s="258"/>
      <c r="G120" s="256"/>
      <c r="H120" s="245"/>
      <c r="I120" s="100"/>
      <c r="J120" s="245"/>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L120" s="399"/>
      <c r="AM120" s="399"/>
      <c r="AN120" s="403"/>
      <c r="AO120" s="404"/>
      <c r="AP120" s="404"/>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5"/>
      <c r="BR120" s="97"/>
      <c r="BS120" s="245"/>
      <c r="BT120" s="245"/>
      <c r="BU120" s="245"/>
      <c r="BV120" s="245"/>
      <c r="BW120" s="245"/>
      <c r="BX120" s="245"/>
      <c r="BY120" s="245"/>
      <c r="BZ120" s="245"/>
      <c r="CA120" s="245"/>
      <c r="CB120" s="245"/>
      <c r="CC120" s="245"/>
      <c r="CD120" s="245"/>
      <c r="CE120" s="245"/>
      <c r="CF120" s="245"/>
      <c r="CG120" s="245"/>
      <c r="CH120" s="245"/>
      <c r="CI120" s="245"/>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69"/>
      <c r="FS120" s="169"/>
      <c r="FT120" s="169"/>
      <c r="FU120" s="169"/>
      <c r="FV120" s="169"/>
      <c r="FW120" s="169"/>
      <c r="FX120" s="169"/>
      <c r="FY120" s="169"/>
      <c r="FZ120" s="169"/>
      <c r="GA120" s="169"/>
      <c r="GB120" s="169"/>
      <c r="GC120" s="169"/>
      <c r="GD120" s="169"/>
      <c r="GE120" s="169"/>
      <c r="GF120" s="169"/>
      <c r="GG120" s="169"/>
      <c r="GH120" s="169"/>
      <c r="GI120" s="169"/>
      <c r="GJ120" s="100"/>
      <c r="GK120" s="100"/>
      <c r="GL120" s="100"/>
      <c r="GM120" s="100"/>
      <c r="GN120" s="100"/>
      <c r="GO120" s="100"/>
      <c r="GP120" s="100"/>
      <c r="GQ120" s="100"/>
      <c r="GR120" s="100"/>
      <c r="GS120" s="100"/>
      <c r="GT120" s="100"/>
      <c r="GU120" s="258"/>
      <c r="GV120" s="258"/>
      <c r="GW120" s="258"/>
      <c r="GX120" s="258"/>
      <c r="GY120" s="258"/>
      <c r="GZ120" s="258"/>
      <c r="HA120" s="258"/>
      <c r="HB120" s="258"/>
    </row>
    <row r="121" spans="1:210" ht="3.75" customHeight="1" thickBot="1">
      <c r="D121" s="258"/>
      <c r="E121" s="258"/>
      <c r="F121" s="258"/>
      <c r="G121" s="258"/>
      <c r="H121" s="100"/>
      <c r="I121" s="100"/>
      <c r="J121" s="100"/>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c r="AG121" s="399"/>
      <c r="AH121" s="399"/>
      <c r="AI121" s="399"/>
      <c r="AJ121" s="399"/>
      <c r="AK121" s="399"/>
      <c r="AL121" s="399"/>
      <c r="AM121" s="399"/>
      <c r="AN121" s="406"/>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BL121" s="407"/>
      <c r="BM121" s="407"/>
      <c r="BN121" s="407"/>
      <c r="BO121" s="407"/>
      <c r="BP121" s="407"/>
      <c r="BQ121" s="408"/>
      <c r="BR121" s="97"/>
      <c r="BS121" s="98"/>
      <c r="BT121" s="98"/>
      <c r="BU121" s="98"/>
      <c r="BV121" s="98"/>
      <c r="BW121" s="98"/>
      <c r="BX121" s="98"/>
      <c r="BY121" s="98"/>
      <c r="BZ121" s="98"/>
      <c r="CA121" s="98"/>
      <c r="CB121" s="98"/>
      <c r="CC121" s="98"/>
      <c r="CD121" s="98"/>
      <c r="CE121" s="98"/>
      <c r="CF121" s="98"/>
      <c r="CG121" s="98"/>
      <c r="CH121" s="98"/>
      <c r="CI121" s="98"/>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69"/>
      <c r="FK121" s="169"/>
      <c r="FL121" s="169"/>
      <c r="FM121" s="169"/>
      <c r="FN121" s="169"/>
      <c r="FO121" s="169"/>
      <c r="FP121" s="169"/>
      <c r="FQ121" s="169"/>
      <c r="FR121" s="169"/>
      <c r="FS121" s="169"/>
      <c r="FT121" s="169"/>
      <c r="FU121" s="169"/>
      <c r="FV121" s="169"/>
      <c r="FW121" s="169"/>
      <c r="FX121" s="169"/>
      <c r="FY121" s="169"/>
      <c r="FZ121" s="169"/>
      <c r="GA121" s="169"/>
      <c r="GB121" s="169"/>
      <c r="GC121" s="169"/>
      <c r="GD121" s="169"/>
      <c r="GE121" s="169"/>
      <c r="GF121" s="169"/>
      <c r="GG121" s="169"/>
      <c r="GH121" s="169"/>
      <c r="GI121" s="169"/>
      <c r="GJ121" s="100"/>
      <c r="GK121" s="100"/>
      <c r="GL121" s="100"/>
      <c r="GM121" s="100"/>
      <c r="GN121" s="100"/>
      <c r="GO121" s="100"/>
      <c r="GP121" s="100"/>
      <c r="GQ121" s="100"/>
      <c r="GR121" s="100"/>
      <c r="GS121" s="100"/>
      <c r="GT121" s="100"/>
      <c r="GU121" s="258"/>
      <c r="GV121" s="258"/>
      <c r="GW121" s="258"/>
      <c r="GX121" s="258"/>
      <c r="GY121" s="258"/>
      <c r="GZ121" s="258"/>
      <c r="HA121" s="258"/>
      <c r="HB121" s="258"/>
    </row>
    <row r="122" spans="1:210" ht="3.75" customHeight="1" thickTop="1">
      <c r="D122" s="90"/>
      <c r="E122" s="90"/>
      <c r="F122" s="90"/>
      <c r="G122" s="258"/>
      <c r="H122" s="100"/>
      <c r="I122" s="100"/>
      <c r="J122" s="100"/>
      <c r="K122" s="399" t="s">
        <v>50</v>
      </c>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c r="AG122" s="399"/>
      <c r="AH122" s="399"/>
      <c r="AI122" s="399"/>
      <c r="AJ122" s="399"/>
      <c r="AK122" s="399"/>
      <c r="AL122" s="399"/>
      <c r="AM122" s="399"/>
      <c r="AN122" s="409">
        <v>123456</v>
      </c>
      <c r="AO122" s="410"/>
      <c r="AP122" s="410"/>
      <c r="AQ122" s="410"/>
      <c r="AR122" s="410"/>
      <c r="AS122" s="410"/>
      <c r="AT122" s="410"/>
      <c r="AU122" s="410"/>
      <c r="AV122" s="410"/>
      <c r="AW122" s="410"/>
      <c r="AX122" s="410"/>
      <c r="AY122" s="410"/>
      <c r="AZ122" s="410"/>
      <c r="BA122" s="410"/>
      <c r="BB122" s="410"/>
      <c r="BC122" s="410"/>
      <c r="BD122" s="410"/>
      <c r="BE122" s="410"/>
      <c r="BF122" s="410"/>
      <c r="BG122" s="410"/>
      <c r="BH122" s="410"/>
      <c r="BI122" s="410"/>
      <c r="BJ122" s="410"/>
      <c r="BK122" s="410"/>
      <c r="BL122" s="410"/>
      <c r="BM122" s="410"/>
      <c r="BN122" s="410"/>
      <c r="BO122" s="410"/>
      <c r="BP122" s="410"/>
      <c r="BQ122" s="411"/>
      <c r="BR122" s="174"/>
      <c r="BS122" s="174"/>
      <c r="BT122" s="174"/>
      <c r="BU122" s="174"/>
      <c r="BV122" s="174"/>
      <c r="BW122" s="174"/>
      <c r="BX122" s="174"/>
      <c r="BY122" s="174"/>
      <c r="BZ122" s="174"/>
      <c r="CA122" s="174"/>
      <c r="CB122" s="174"/>
      <c r="CC122" s="137"/>
      <c r="CD122" s="137"/>
      <c r="CE122" s="138"/>
      <c r="CF122" s="138"/>
      <c r="CG122" s="138"/>
      <c r="CH122" s="138"/>
      <c r="CI122" s="138"/>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169"/>
      <c r="DJ122" s="169"/>
      <c r="DK122" s="169"/>
      <c r="DL122" s="169"/>
      <c r="DM122" s="169"/>
      <c r="DN122" s="169"/>
      <c r="DO122" s="169"/>
      <c r="DP122" s="169"/>
      <c r="DQ122" s="169"/>
      <c r="DR122" s="169"/>
      <c r="DS122" s="169"/>
      <c r="DT122" s="169"/>
      <c r="DU122" s="169"/>
      <c r="DV122" s="169"/>
      <c r="DW122" s="169"/>
      <c r="DX122" s="169"/>
      <c r="DY122" s="169"/>
      <c r="DZ122" s="169"/>
      <c r="EA122" s="169"/>
      <c r="EB122" s="169"/>
      <c r="EC122" s="169"/>
      <c r="ED122" s="169"/>
      <c r="EE122" s="169"/>
      <c r="EF122" s="169"/>
      <c r="EG122" s="169"/>
      <c r="EH122" s="169"/>
      <c r="EI122" s="169"/>
      <c r="EJ122" s="169"/>
      <c r="EK122" s="169"/>
      <c r="EL122" s="169"/>
      <c r="EM122" s="169"/>
      <c r="EN122" s="169"/>
      <c r="EO122" s="169"/>
      <c r="EP122" s="169"/>
      <c r="EQ122" s="169"/>
      <c r="ER122" s="169"/>
      <c r="ES122" s="169"/>
      <c r="ET122" s="169"/>
      <c r="EU122" s="169"/>
      <c r="EV122" s="169"/>
      <c r="EW122" s="169"/>
      <c r="EX122" s="169"/>
      <c r="EY122" s="169"/>
      <c r="EZ122" s="169"/>
      <c r="FA122" s="169"/>
      <c r="FB122" s="169"/>
      <c r="FC122" s="169"/>
      <c r="FD122" s="169"/>
      <c r="FE122" s="169"/>
      <c r="FF122" s="169"/>
      <c r="FG122" s="169"/>
      <c r="FH122" s="169"/>
      <c r="FI122" s="169"/>
      <c r="FJ122" s="169"/>
      <c r="FK122" s="169"/>
      <c r="FL122" s="169"/>
      <c r="FM122" s="169"/>
      <c r="FN122" s="169"/>
      <c r="FO122" s="169"/>
      <c r="FP122" s="169"/>
      <c r="FQ122" s="169"/>
      <c r="FR122" s="169"/>
      <c r="FS122" s="169"/>
      <c r="FT122" s="169"/>
      <c r="FU122" s="169"/>
      <c r="FV122" s="169"/>
      <c r="FW122" s="169"/>
      <c r="FX122" s="169"/>
      <c r="FY122" s="169"/>
      <c r="FZ122" s="169"/>
      <c r="GA122" s="169"/>
      <c r="GB122" s="169"/>
      <c r="GC122" s="169"/>
      <c r="GD122" s="169"/>
      <c r="GE122" s="169"/>
      <c r="GF122" s="169"/>
      <c r="GG122" s="169"/>
      <c r="GH122" s="169"/>
      <c r="GI122" s="169"/>
      <c r="GJ122" s="100"/>
      <c r="GK122" s="100"/>
      <c r="GL122" s="100"/>
      <c r="GM122" s="100"/>
      <c r="GN122" s="100"/>
      <c r="GO122" s="100"/>
      <c r="GP122" s="100"/>
      <c r="GQ122" s="100"/>
      <c r="GR122" s="100"/>
      <c r="GS122" s="100"/>
      <c r="GT122" s="100"/>
      <c r="GU122" s="258"/>
      <c r="GV122" s="258"/>
    </row>
    <row r="123" spans="1:210" ht="3.75" customHeight="1">
      <c r="D123" s="90"/>
      <c r="E123" s="90"/>
      <c r="F123" s="90"/>
      <c r="G123" s="258"/>
      <c r="H123" s="100"/>
      <c r="I123" s="100"/>
      <c r="J123" s="100"/>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c r="AK123" s="399"/>
      <c r="AL123" s="399"/>
      <c r="AM123" s="399"/>
      <c r="AN123" s="409"/>
      <c r="AO123" s="410"/>
      <c r="AP123" s="410"/>
      <c r="AQ123" s="410"/>
      <c r="AR123" s="410"/>
      <c r="AS123" s="410"/>
      <c r="AT123" s="410"/>
      <c r="AU123" s="410"/>
      <c r="AV123" s="410"/>
      <c r="AW123" s="410"/>
      <c r="AX123" s="410"/>
      <c r="AY123" s="410"/>
      <c r="AZ123" s="410"/>
      <c r="BA123" s="410"/>
      <c r="BB123" s="410"/>
      <c r="BC123" s="410"/>
      <c r="BD123" s="410"/>
      <c r="BE123" s="410"/>
      <c r="BF123" s="410"/>
      <c r="BG123" s="410"/>
      <c r="BH123" s="410"/>
      <c r="BI123" s="410"/>
      <c r="BJ123" s="410"/>
      <c r="BK123" s="410"/>
      <c r="BL123" s="410"/>
      <c r="BM123" s="410"/>
      <c r="BN123" s="410"/>
      <c r="BO123" s="410"/>
      <c r="BP123" s="410"/>
      <c r="BQ123" s="411"/>
      <c r="BR123" s="174"/>
      <c r="BS123" s="174"/>
      <c r="BT123" s="174"/>
      <c r="BU123" s="174"/>
      <c r="BV123" s="174"/>
      <c r="BW123" s="174"/>
      <c r="BX123" s="174"/>
      <c r="BY123" s="174"/>
      <c r="BZ123" s="174"/>
      <c r="CA123" s="174"/>
      <c r="CB123" s="174"/>
      <c r="CC123" s="137"/>
      <c r="CD123" s="137"/>
      <c r="CE123" s="138"/>
      <c r="CF123" s="138"/>
      <c r="CG123" s="138"/>
      <c r="CH123" s="138"/>
      <c r="CI123" s="138"/>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69"/>
      <c r="DF123" s="169"/>
      <c r="DG123" s="169"/>
      <c r="DH123" s="169"/>
      <c r="DI123" s="169"/>
      <c r="DJ123" s="169"/>
      <c r="DK123" s="169"/>
      <c r="DL123" s="169"/>
      <c r="DM123" s="169"/>
      <c r="DN123" s="169"/>
      <c r="DO123" s="169"/>
      <c r="DP123" s="169"/>
      <c r="DQ123" s="169"/>
      <c r="DR123" s="169"/>
      <c r="DS123" s="169"/>
      <c r="DT123" s="169"/>
      <c r="DU123" s="169"/>
      <c r="DV123" s="169"/>
      <c r="DW123" s="169"/>
      <c r="DX123" s="169"/>
      <c r="DY123" s="169"/>
      <c r="DZ123" s="169"/>
      <c r="EA123" s="169"/>
      <c r="EB123" s="169"/>
      <c r="EC123" s="169"/>
      <c r="ED123" s="169"/>
      <c r="EE123" s="169"/>
      <c r="EF123" s="169"/>
      <c r="EG123" s="169"/>
      <c r="EH123" s="169"/>
      <c r="EI123" s="169"/>
      <c r="EJ123" s="169"/>
      <c r="EK123" s="169"/>
      <c r="EL123" s="169"/>
      <c r="EM123" s="169"/>
      <c r="EN123" s="169"/>
      <c r="EO123" s="169"/>
      <c r="EP123" s="169"/>
      <c r="EQ123" s="169"/>
      <c r="ER123" s="169"/>
      <c r="ES123" s="169"/>
      <c r="ET123" s="169"/>
      <c r="EU123" s="169"/>
      <c r="EV123" s="169"/>
      <c r="EW123" s="169"/>
      <c r="EX123" s="169"/>
      <c r="EY123" s="169"/>
      <c r="EZ123" s="169"/>
      <c r="FA123" s="169"/>
      <c r="FB123" s="169"/>
      <c r="FC123" s="169"/>
      <c r="FD123" s="169"/>
      <c r="FE123" s="169"/>
      <c r="FF123" s="169"/>
      <c r="FG123" s="169"/>
      <c r="FH123" s="169"/>
      <c r="FI123" s="169"/>
      <c r="FJ123" s="169"/>
      <c r="FK123" s="169"/>
      <c r="FL123" s="169"/>
      <c r="FM123" s="169"/>
      <c r="FN123" s="169"/>
      <c r="FO123" s="169"/>
      <c r="FP123" s="169"/>
      <c r="FQ123" s="169"/>
      <c r="FR123" s="169"/>
      <c r="FS123" s="169"/>
      <c r="FT123" s="169"/>
      <c r="FU123" s="169"/>
      <c r="FV123" s="169"/>
      <c r="FW123" s="169"/>
      <c r="FX123" s="169"/>
      <c r="FY123" s="169"/>
      <c r="FZ123" s="169"/>
      <c r="GA123" s="169"/>
      <c r="GB123" s="169"/>
      <c r="GC123" s="169"/>
      <c r="GD123" s="169"/>
      <c r="GE123" s="169"/>
      <c r="GF123" s="169"/>
      <c r="GG123" s="169"/>
      <c r="GH123" s="169"/>
      <c r="GI123" s="169"/>
      <c r="GJ123" s="100"/>
      <c r="GK123" s="100"/>
      <c r="GL123" s="100"/>
      <c r="GM123" s="100"/>
      <c r="GN123" s="100"/>
      <c r="GO123" s="100"/>
      <c r="GP123" s="100"/>
      <c r="GQ123" s="100"/>
      <c r="GR123" s="100"/>
      <c r="GS123" s="100"/>
      <c r="GT123" s="100"/>
      <c r="GU123" s="258"/>
      <c r="GV123" s="258"/>
    </row>
    <row r="124" spans="1:210" ht="3.75" customHeight="1">
      <c r="D124" s="90"/>
      <c r="E124" s="90"/>
      <c r="F124" s="90"/>
      <c r="G124" s="258"/>
      <c r="H124" s="100"/>
      <c r="I124" s="100"/>
      <c r="J124" s="100"/>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c r="AK124" s="399"/>
      <c r="AL124" s="399"/>
      <c r="AM124" s="399"/>
      <c r="AN124" s="409"/>
      <c r="AO124" s="410"/>
      <c r="AP124" s="410"/>
      <c r="AQ124" s="410"/>
      <c r="AR124" s="410"/>
      <c r="AS124" s="410"/>
      <c r="AT124" s="410"/>
      <c r="AU124" s="410"/>
      <c r="AV124" s="410"/>
      <c r="AW124" s="410"/>
      <c r="AX124" s="410"/>
      <c r="AY124" s="410"/>
      <c r="AZ124" s="410"/>
      <c r="BA124" s="410"/>
      <c r="BB124" s="410"/>
      <c r="BC124" s="410"/>
      <c r="BD124" s="410"/>
      <c r="BE124" s="410"/>
      <c r="BF124" s="410"/>
      <c r="BG124" s="410"/>
      <c r="BH124" s="410"/>
      <c r="BI124" s="410"/>
      <c r="BJ124" s="410"/>
      <c r="BK124" s="410"/>
      <c r="BL124" s="410"/>
      <c r="BM124" s="410"/>
      <c r="BN124" s="410"/>
      <c r="BO124" s="410"/>
      <c r="BP124" s="410"/>
      <c r="BQ124" s="411"/>
      <c r="BR124" s="174"/>
      <c r="BS124" s="174"/>
      <c r="BT124" s="174"/>
      <c r="BU124" s="174"/>
      <c r="BV124" s="174"/>
      <c r="BW124" s="174"/>
      <c r="BX124" s="174"/>
      <c r="BY124" s="174"/>
      <c r="BZ124" s="174"/>
      <c r="CA124" s="174"/>
      <c r="CB124" s="174"/>
      <c r="CC124" s="137"/>
      <c r="CD124" s="137"/>
      <c r="CE124" s="138"/>
      <c r="CF124" s="138"/>
      <c r="CG124" s="138"/>
      <c r="CH124" s="138"/>
      <c r="CI124" s="138"/>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69"/>
      <c r="FK124" s="169"/>
      <c r="FL124" s="169"/>
      <c r="FM124" s="169"/>
      <c r="FN124" s="169"/>
      <c r="FO124" s="169"/>
      <c r="FP124" s="169"/>
      <c r="FQ124" s="169"/>
      <c r="FR124" s="169"/>
      <c r="FS124" s="169"/>
      <c r="FT124" s="169"/>
      <c r="FU124" s="169"/>
      <c r="FV124" s="169"/>
      <c r="FW124" s="169"/>
      <c r="FX124" s="169"/>
      <c r="FY124" s="169"/>
      <c r="FZ124" s="169"/>
      <c r="GA124" s="169"/>
      <c r="GB124" s="169"/>
      <c r="GC124" s="169"/>
      <c r="GD124" s="169"/>
      <c r="GE124" s="169"/>
      <c r="GF124" s="169"/>
      <c r="GG124" s="169"/>
      <c r="GH124" s="169"/>
      <c r="GI124" s="169"/>
      <c r="GJ124" s="100"/>
      <c r="GK124" s="100"/>
      <c r="GL124" s="100"/>
      <c r="GM124" s="100"/>
      <c r="GN124" s="100"/>
      <c r="GO124" s="100"/>
      <c r="GP124" s="100"/>
      <c r="GQ124" s="100"/>
      <c r="GR124" s="100"/>
      <c r="GS124" s="100"/>
      <c r="GT124" s="100"/>
      <c r="GU124" s="258"/>
      <c r="GV124" s="258"/>
    </row>
    <row r="125" spans="1:210" ht="3.75" customHeight="1">
      <c r="D125" s="90"/>
      <c r="E125" s="90"/>
      <c r="F125" s="90"/>
      <c r="G125" s="258"/>
      <c r="H125" s="100"/>
      <c r="I125" s="100"/>
      <c r="J125" s="100"/>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c r="AK125" s="399"/>
      <c r="AL125" s="399"/>
      <c r="AM125" s="399"/>
      <c r="AN125" s="409"/>
      <c r="AO125" s="410"/>
      <c r="AP125" s="410"/>
      <c r="AQ125" s="410"/>
      <c r="AR125" s="410"/>
      <c r="AS125" s="410"/>
      <c r="AT125" s="410"/>
      <c r="AU125" s="410"/>
      <c r="AV125" s="410"/>
      <c r="AW125" s="410"/>
      <c r="AX125" s="410"/>
      <c r="AY125" s="410"/>
      <c r="AZ125" s="410"/>
      <c r="BA125" s="410"/>
      <c r="BB125" s="410"/>
      <c r="BC125" s="410"/>
      <c r="BD125" s="410"/>
      <c r="BE125" s="410"/>
      <c r="BF125" s="410"/>
      <c r="BG125" s="410"/>
      <c r="BH125" s="410"/>
      <c r="BI125" s="410"/>
      <c r="BJ125" s="410"/>
      <c r="BK125" s="410"/>
      <c r="BL125" s="410"/>
      <c r="BM125" s="410"/>
      <c r="BN125" s="410"/>
      <c r="BO125" s="410"/>
      <c r="BP125" s="410"/>
      <c r="BQ125" s="411"/>
      <c r="BR125" s="174"/>
      <c r="BS125" s="174"/>
      <c r="BT125" s="174"/>
      <c r="BU125" s="174"/>
      <c r="BV125" s="174"/>
      <c r="BW125" s="174"/>
      <c r="BX125" s="174"/>
      <c r="BY125" s="174"/>
      <c r="BZ125" s="174"/>
      <c r="CA125" s="174"/>
      <c r="CB125" s="174"/>
      <c r="CC125" s="137"/>
      <c r="CD125" s="137"/>
      <c r="CE125" s="138"/>
      <c r="CF125" s="138"/>
      <c r="CG125" s="138"/>
      <c r="CH125" s="138"/>
      <c r="CI125" s="138"/>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69"/>
      <c r="FK125" s="169"/>
      <c r="FL125" s="169"/>
      <c r="FM125" s="169"/>
      <c r="FN125" s="169"/>
      <c r="FO125" s="169"/>
      <c r="FP125" s="169"/>
      <c r="FQ125" s="169"/>
      <c r="FR125" s="169"/>
      <c r="FS125" s="169"/>
      <c r="FT125" s="169"/>
      <c r="FU125" s="169"/>
      <c r="FV125" s="169"/>
      <c r="FW125" s="169"/>
      <c r="FX125" s="169"/>
      <c r="FY125" s="169"/>
      <c r="FZ125" s="169"/>
      <c r="GA125" s="169"/>
      <c r="GB125" s="169"/>
      <c r="GC125" s="169"/>
      <c r="GD125" s="169"/>
      <c r="GE125" s="169"/>
      <c r="GF125" s="169"/>
      <c r="GG125" s="169"/>
      <c r="GH125" s="169"/>
      <c r="GI125" s="169"/>
      <c r="GJ125" s="100"/>
      <c r="GK125" s="100"/>
      <c r="GL125" s="100"/>
      <c r="GM125" s="100"/>
      <c r="GN125" s="100"/>
      <c r="GO125" s="100"/>
      <c r="GP125" s="100"/>
      <c r="GQ125" s="100"/>
      <c r="GR125" s="100"/>
      <c r="GS125" s="100"/>
      <c r="GT125" s="100"/>
      <c r="GU125" s="258"/>
      <c r="GV125" s="258"/>
    </row>
    <row r="126" spans="1:210" ht="3.75" customHeight="1">
      <c r="D126" s="90"/>
      <c r="E126" s="90"/>
      <c r="F126" s="90"/>
      <c r="G126" s="258"/>
      <c r="H126" s="100"/>
      <c r="I126" s="100"/>
      <c r="J126" s="100"/>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412"/>
      <c r="AO126" s="413"/>
      <c r="AP126" s="413"/>
      <c r="AQ126" s="413"/>
      <c r="AR126" s="413"/>
      <c r="AS126" s="413"/>
      <c r="AT126" s="413"/>
      <c r="AU126" s="413"/>
      <c r="AV126" s="413"/>
      <c r="AW126" s="413"/>
      <c r="AX126" s="413"/>
      <c r="AY126" s="413"/>
      <c r="AZ126" s="413"/>
      <c r="BA126" s="413"/>
      <c r="BB126" s="413"/>
      <c r="BC126" s="413"/>
      <c r="BD126" s="413"/>
      <c r="BE126" s="413"/>
      <c r="BF126" s="413"/>
      <c r="BG126" s="413"/>
      <c r="BH126" s="413"/>
      <c r="BI126" s="413"/>
      <c r="BJ126" s="413"/>
      <c r="BK126" s="413"/>
      <c r="BL126" s="413"/>
      <c r="BM126" s="413"/>
      <c r="BN126" s="413"/>
      <c r="BO126" s="413"/>
      <c r="BP126" s="413"/>
      <c r="BQ126" s="414"/>
      <c r="BR126" s="174"/>
      <c r="BS126" s="174"/>
      <c r="BT126" s="174"/>
      <c r="BU126" s="174"/>
      <c r="BV126" s="174"/>
      <c r="BW126" s="174"/>
      <c r="BX126" s="174"/>
      <c r="BY126" s="174"/>
      <c r="BZ126" s="174"/>
      <c r="CA126" s="174"/>
      <c r="CB126" s="174"/>
      <c r="CC126" s="137"/>
      <c r="CD126" s="137"/>
      <c r="CE126" s="138"/>
      <c r="CF126" s="138"/>
      <c r="CG126" s="138"/>
      <c r="CH126" s="138"/>
      <c r="CI126" s="138"/>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69"/>
      <c r="FK126" s="169"/>
      <c r="FL126" s="169"/>
      <c r="FM126" s="169"/>
      <c r="FN126" s="169"/>
      <c r="FO126" s="169"/>
      <c r="FP126" s="169"/>
      <c r="FQ126" s="169"/>
      <c r="FR126" s="169"/>
      <c r="FS126" s="169"/>
      <c r="FT126" s="169"/>
      <c r="FU126" s="169"/>
      <c r="FV126" s="169"/>
      <c r="FW126" s="169"/>
      <c r="FX126" s="169"/>
      <c r="FY126" s="169"/>
      <c r="FZ126" s="169"/>
      <c r="GA126" s="169"/>
      <c r="GB126" s="169"/>
      <c r="GC126" s="169"/>
      <c r="GD126" s="169"/>
      <c r="GE126" s="169"/>
      <c r="GF126" s="169"/>
      <c r="GG126" s="169"/>
      <c r="GH126" s="169"/>
      <c r="GI126" s="169"/>
      <c r="GJ126" s="100"/>
      <c r="GK126" s="100"/>
      <c r="GL126" s="100"/>
      <c r="GM126" s="100"/>
      <c r="GN126" s="100"/>
      <c r="GO126" s="100"/>
      <c r="GP126" s="100"/>
      <c r="GQ126" s="100"/>
      <c r="GR126" s="100"/>
      <c r="GS126" s="100"/>
      <c r="GT126" s="100"/>
      <c r="GU126" s="258"/>
      <c r="GV126" s="258"/>
    </row>
    <row r="127" spans="1:210" ht="3.75" customHeight="1">
      <c r="D127" s="90"/>
      <c r="E127" s="90"/>
      <c r="F127" s="90"/>
      <c r="G127" s="258"/>
      <c r="H127" s="100"/>
      <c r="I127" s="97"/>
      <c r="J127" s="100"/>
      <c r="K127" s="100"/>
      <c r="L127" s="100"/>
      <c r="M127" s="100"/>
      <c r="N127" s="100"/>
      <c r="O127" s="100"/>
      <c r="P127" s="100"/>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139"/>
      <c r="DU127" s="247"/>
      <c r="DV127" s="247"/>
      <c r="DW127" s="247"/>
      <c r="DX127" s="247"/>
      <c r="DY127" s="247"/>
      <c r="DZ127" s="247"/>
      <c r="EA127" s="247"/>
      <c r="EB127" s="247"/>
      <c r="EC127" s="247"/>
      <c r="ED127" s="247"/>
      <c r="EE127" s="247"/>
      <c r="EF127" s="247"/>
      <c r="EG127" s="247"/>
      <c r="EH127" s="247"/>
      <c r="EI127" s="247"/>
      <c r="EJ127" s="247"/>
      <c r="EK127" s="247"/>
      <c r="EL127" s="247"/>
      <c r="EM127" s="140"/>
      <c r="EN127" s="140"/>
      <c r="EO127" s="140"/>
      <c r="EP127" s="140"/>
      <c r="EQ127" s="140"/>
      <c r="ER127" s="140"/>
      <c r="ES127" s="140"/>
      <c r="ET127" s="140"/>
      <c r="EU127" s="140"/>
      <c r="EV127" s="140"/>
      <c r="EW127" s="140"/>
      <c r="EX127" s="140"/>
      <c r="EY127" s="139"/>
      <c r="EZ127" s="139"/>
      <c r="FA127" s="139"/>
      <c r="FB127" s="139"/>
      <c r="FC127" s="139"/>
      <c r="FD127" s="139"/>
      <c r="FE127" s="139"/>
      <c r="FF127" s="139"/>
      <c r="FG127" s="139"/>
      <c r="FH127" s="139"/>
      <c r="FI127" s="139"/>
      <c r="FJ127" s="139"/>
      <c r="FK127" s="139"/>
      <c r="FL127" s="139"/>
      <c r="FM127" s="139"/>
      <c r="FN127" s="139"/>
      <c r="FO127" s="139"/>
      <c r="FP127" s="139"/>
      <c r="FQ127" s="139"/>
      <c r="FR127" s="139"/>
      <c r="FS127" s="139"/>
      <c r="FT127" s="139"/>
      <c r="FU127" s="139"/>
      <c r="FV127" s="139"/>
      <c r="FW127" s="139"/>
      <c r="FX127" s="139"/>
      <c r="FY127" s="139"/>
      <c r="FZ127" s="100"/>
      <c r="GA127" s="100"/>
      <c r="GB127" s="97"/>
      <c r="GC127" s="97"/>
      <c r="GD127" s="97"/>
      <c r="GE127" s="97"/>
      <c r="GF127" s="134"/>
      <c r="GG127" s="134"/>
      <c r="GH127" s="134"/>
      <c r="GI127" s="134"/>
      <c r="GJ127" s="134"/>
      <c r="GK127" s="134"/>
      <c r="GL127" s="135"/>
      <c r="GM127" s="135"/>
      <c r="GN127" s="135"/>
      <c r="GO127" s="135"/>
      <c r="GP127" s="135"/>
      <c r="GQ127" s="100"/>
      <c r="GR127" s="100"/>
      <c r="GS127" s="100"/>
      <c r="GT127" s="100"/>
      <c r="GU127" s="258"/>
      <c r="GV127" s="258"/>
    </row>
    <row r="128" spans="1:210" ht="3.75" customHeight="1">
      <c r="E128" s="90"/>
      <c r="F128" s="90"/>
      <c r="G128" s="90"/>
      <c r="H128" s="100"/>
      <c r="I128" s="100"/>
      <c r="J128" s="97"/>
      <c r="K128" s="415" t="s">
        <v>98</v>
      </c>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5"/>
      <c r="AY128" s="415"/>
      <c r="AZ128" s="415"/>
      <c r="BA128" s="415"/>
      <c r="BB128" s="415"/>
      <c r="BC128" s="415"/>
      <c r="BD128" s="415"/>
      <c r="BE128" s="415"/>
      <c r="BF128" s="415"/>
      <c r="BG128" s="415"/>
      <c r="BH128" s="415"/>
      <c r="BI128" s="415"/>
      <c r="BJ128" s="415"/>
      <c r="BK128" s="415"/>
      <c r="BL128" s="415"/>
      <c r="BM128" s="415"/>
      <c r="BN128" s="415"/>
      <c r="BO128" s="415"/>
      <c r="BP128" s="415"/>
      <c r="BQ128" s="415"/>
      <c r="BR128" s="415"/>
      <c r="BS128" s="415"/>
      <c r="BT128" s="415"/>
      <c r="BU128" s="415"/>
      <c r="BV128" s="415"/>
      <c r="BW128" s="415"/>
      <c r="BX128" s="415"/>
      <c r="BY128" s="415"/>
      <c r="BZ128" s="415"/>
      <c r="CA128" s="415"/>
      <c r="CB128" s="415"/>
      <c r="CC128" s="415"/>
      <c r="CD128" s="415"/>
      <c r="CE128" s="415"/>
      <c r="CF128" s="415"/>
      <c r="CG128" s="415"/>
      <c r="CH128" s="415"/>
      <c r="CI128" s="416"/>
      <c r="CJ128" s="416"/>
      <c r="CK128" s="416"/>
      <c r="CL128" s="416"/>
      <c r="CM128" s="416"/>
      <c r="CN128" s="416"/>
      <c r="CO128" s="416"/>
      <c r="CP128" s="416"/>
      <c r="CQ128" s="416"/>
      <c r="CR128" s="416"/>
      <c r="CS128" s="416"/>
      <c r="CT128" s="416"/>
      <c r="CU128" s="416"/>
      <c r="CV128" s="416"/>
      <c r="CW128" s="416"/>
      <c r="CX128" s="416"/>
      <c r="CY128" s="416"/>
      <c r="CZ128" s="416"/>
      <c r="DA128" s="416"/>
      <c r="DB128" s="416"/>
      <c r="DC128" s="416"/>
      <c r="DD128" s="416"/>
      <c r="DE128" s="416"/>
      <c r="DF128" s="416"/>
      <c r="DG128" s="416"/>
      <c r="DH128" s="416"/>
      <c r="DI128" s="416"/>
      <c r="DJ128" s="416"/>
      <c r="DK128" s="416"/>
      <c r="DL128" s="416"/>
      <c r="DM128" s="416"/>
      <c r="DN128" s="416"/>
      <c r="DO128" s="416"/>
      <c r="DP128" s="416"/>
      <c r="DQ128" s="416"/>
      <c r="DR128" s="416"/>
      <c r="DS128" s="416"/>
      <c r="DT128" s="416"/>
      <c r="DU128" s="416"/>
      <c r="DV128" s="416"/>
      <c r="DW128" s="416"/>
      <c r="DX128" s="416"/>
      <c r="DY128" s="416"/>
      <c r="DZ128" s="416"/>
      <c r="EA128" s="416"/>
      <c r="EB128" s="416"/>
      <c r="EC128" s="416"/>
      <c r="ED128" s="416"/>
      <c r="EE128" s="416"/>
      <c r="EF128" s="416"/>
      <c r="EG128" s="416"/>
      <c r="EH128" s="416"/>
      <c r="EI128" s="416"/>
      <c r="EJ128" s="416"/>
      <c r="EK128" s="416"/>
      <c r="EL128" s="416"/>
      <c r="EM128" s="416"/>
      <c r="EN128" s="416"/>
      <c r="EO128" s="416"/>
      <c r="EP128" s="416"/>
      <c r="EQ128" s="416"/>
      <c r="ER128" s="416"/>
      <c r="ES128" s="416"/>
      <c r="ET128" s="416"/>
      <c r="EU128" s="416"/>
      <c r="EV128" s="416"/>
      <c r="EW128" s="416"/>
      <c r="EX128" s="416"/>
      <c r="EY128" s="416"/>
      <c r="EZ128" s="416"/>
      <c r="FA128" s="416"/>
      <c r="FB128" s="416"/>
      <c r="FC128" s="416"/>
      <c r="FD128" s="416"/>
      <c r="FE128" s="416"/>
      <c r="FF128" s="416"/>
      <c r="FG128" s="416"/>
      <c r="FH128" s="416"/>
      <c r="FI128" s="416"/>
      <c r="FJ128" s="416"/>
      <c r="FK128" s="416"/>
      <c r="FL128" s="416"/>
      <c r="FM128" s="416"/>
      <c r="FN128" s="416"/>
      <c r="FO128" s="416"/>
      <c r="FP128" s="416"/>
      <c r="FQ128" s="416"/>
      <c r="FR128" s="416"/>
      <c r="FS128" s="416"/>
      <c r="FT128" s="416"/>
      <c r="FU128" s="416"/>
      <c r="FV128" s="416"/>
      <c r="FW128" s="416"/>
      <c r="FX128" s="416"/>
      <c r="FY128" s="416"/>
      <c r="FZ128" s="416"/>
      <c r="GA128" s="416"/>
      <c r="GB128" s="416"/>
      <c r="GC128" s="416"/>
      <c r="GD128" s="416"/>
      <c r="GE128" s="416"/>
      <c r="GF128" s="416"/>
      <c r="GG128" s="416"/>
      <c r="GH128" s="416"/>
      <c r="GI128" s="416"/>
      <c r="GJ128" s="97"/>
      <c r="GK128" s="97"/>
      <c r="GL128" s="97"/>
      <c r="GM128" s="97"/>
      <c r="GN128" s="97"/>
      <c r="GO128" s="97"/>
      <c r="GP128" s="97"/>
      <c r="GQ128" s="97"/>
      <c r="GR128" s="97"/>
      <c r="GS128" s="97"/>
      <c r="GT128" s="97"/>
    </row>
    <row r="129" spans="4:208" ht="3.75" customHeight="1">
      <c r="E129" s="90"/>
      <c r="F129" s="90"/>
      <c r="G129" s="90"/>
      <c r="H129" s="100"/>
      <c r="I129" s="100"/>
      <c r="J129" s="97"/>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5"/>
      <c r="AY129" s="415"/>
      <c r="AZ129" s="415"/>
      <c r="BA129" s="415"/>
      <c r="BB129" s="415"/>
      <c r="BC129" s="415"/>
      <c r="BD129" s="415"/>
      <c r="BE129" s="415"/>
      <c r="BF129" s="415"/>
      <c r="BG129" s="415"/>
      <c r="BH129" s="415"/>
      <c r="BI129" s="415"/>
      <c r="BJ129" s="415"/>
      <c r="BK129" s="415"/>
      <c r="BL129" s="415"/>
      <c r="BM129" s="415"/>
      <c r="BN129" s="415"/>
      <c r="BO129" s="415"/>
      <c r="BP129" s="415"/>
      <c r="BQ129" s="415"/>
      <c r="BR129" s="415"/>
      <c r="BS129" s="415"/>
      <c r="BT129" s="415"/>
      <c r="BU129" s="415"/>
      <c r="BV129" s="415"/>
      <c r="BW129" s="415"/>
      <c r="BX129" s="415"/>
      <c r="BY129" s="415"/>
      <c r="BZ129" s="415"/>
      <c r="CA129" s="415"/>
      <c r="CB129" s="415"/>
      <c r="CC129" s="415"/>
      <c r="CD129" s="415"/>
      <c r="CE129" s="415"/>
      <c r="CF129" s="415"/>
      <c r="CG129" s="415"/>
      <c r="CH129" s="415"/>
      <c r="CI129" s="416"/>
      <c r="CJ129" s="416"/>
      <c r="CK129" s="416"/>
      <c r="CL129" s="416"/>
      <c r="CM129" s="416"/>
      <c r="CN129" s="416"/>
      <c r="CO129" s="416"/>
      <c r="CP129" s="416"/>
      <c r="CQ129" s="416"/>
      <c r="CR129" s="416"/>
      <c r="CS129" s="416"/>
      <c r="CT129" s="416"/>
      <c r="CU129" s="416"/>
      <c r="CV129" s="416"/>
      <c r="CW129" s="416"/>
      <c r="CX129" s="416"/>
      <c r="CY129" s="416"/>
      <c r="CZ129" s="416"/>
      <c r="DA129" s="416"/>
      <c r="DB129" s="416"/>
      <c r="DC129" s="416"/>
      <c r="DD129" s="416"/>
      <c r="DE129" s="416"/>
      <c r="DF129" s="416"/>
      <c r="DG129" s="416"/>
      <c r="DH129" s="416"/>
      <c r="DI129" s="416"/>
      <c r="DJ129" s="416"/>
      <c r="DK129" s="416"/>
      <c r="DL129" s="416"/>
      <c r="DM129" s="416"/>
      <c r="DN129" s="416"/>
      <c r="DO129" s="416"/>
      <c r="DP129" s="416"/>
      <c r="DQ129" s="416"/>
      <c r="DR129" s="416"/>
      <c r="DS129" s="416"/>
      <c r="DT129" s="416"/>
      <c r="DU129" s="416"/>
      <c r="DV129" s="416"/>
      <c r="DW129" s="416"/>
      <c r="DX129" s="416"/>
      <c r="DY129" s="416"/>
      <c r="DZ129" s="416"/>
      <c r="EA129" s="416"/>
      <c r="EB129" s="416"/>
      <c r="EC129" s="416"/>
      <c r="ED129" s="416"/>
      <c r="EE129" s="416"/>
      <c r="EF129" s="416"/>
      <c r="EG129" s="416"/>
      <c r="EH129" s="416"/>
      <c r="EI129" s="416"/>
      <c r="EJ129" s="416"/>
      <c r="EK129" s="416"/>
      <c r="EL129" s="416"/>
      <c r="EM129" s="416"/>
      <c r="EN129" s="416"/>
      <c r="EO129" s="416"/>
      <c r="EP129" s="416"/>
      <c r="EQ129" s="416"/>
      <c r="ER129" s="416"/>
      <c r="ES129" s="416"/>
      <c r="ET129" s="416"/>
      <c r="EU129" s="416"/>
      <c r="EV129" s="416"/>
      <c r="EW129" s="416"/>
      <c r="EX129" s="416"/>
      <c r="EY129" s="416"/>
      <c r="EZ129" s="416"/>
      <c r="FA129" s="416"/>
      <c r="FB129" s="416"/>
      <c r="FC129" s="416"/>
      <c r="FD129" s="416"/>
      <c r="FE129" s="416"/>
      <c r="FF129" s="416"/>
      <c r="FG129" s="416"/>
      <c r="FH129" s="416"/>
      <c r="FI129" s="416"/>
      <c r="FJ129" s="416"/>
      <c r="FK129" s="416"/>
      <c r="FL129" s="416"/>
      <c r="FM129" s="416"/>
      <c r="FN129" s="416"/>
      <c r="FO129" s="416"/>
      <c r="FP129" s="416"/>
      <c r="FQ129" s="416"/>
      <c r="FR129" s="416"/>
      <c r="FS129" s="416"/>
      <c r="FT129" s="416"/>
      <c r="FU129" s="416"/>
      <c r="FV129" s="416"/>
      <c r="FW129" s="416"/>
      <c r="FX129" s="416"/>
      <c r="FY129" s="416"/>
      <c r="FZ129" s="416"/>
      <c r="GA129" s="416"/>
      <c r="GB129" s="416"/>
      <c r="GC129" s="416"/>
      <c r="GD129" s="416"/>
      <c r="GE129" s="416"/>
      <c r="GF129" s="416"/>
      <c r="GG129" s="416"/>
      <c r="GH129" s="416"/>
      <c r="GI129" s="416"/>
      <c r="GJ129" s="97"/>
      <c r="GK129" s="97"/>
      <c r="GL129" s="97"/>
      <c r="GM129" s="97"/>
      <c r="GN129" s="97"/>
      <c r="GO129" s="97"/>
      <c r="GP129" s="97"/>
      <c r="GQ129" s="97"/>
      <c r="GR129" s="97"/>
      <c r="GS129" s="97"/>
      <c r="GT129" s="97"/>
    </row>
    <row r="130" spans="4:208" ht="3.75" customHeight="1">
      <c r="E130" s="90"/>
      <c r="F130" s="90"/>
      <c r="G130" s="90"/>
      <c r="H130" s="100"/>
      <c r="I130" s="100"/>
      <c r="J130" s="97"/>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5"/>
      <c r="AY130" s="415"/>
      <c r="AZ130" s="415"/>
      <c r="BA130" s="415"/>
      <c r="BB130" s="415"/>
      <c r="BC130" s="415"/>
      <c r="BD130" s="415"/>
      <c r="BE130" s="415"/>
      <c r="BF130" s="415"/>
      <c r="BG130" s="415"/>
      <c r="BH130" s="415"/>
      <c r="BI130" s="415"/>
      <c r="BJ130" s="415"/>
      <c r="BK130" s="415"/>
      <c r="BL130" s="415"/>
      <c r="BM130" s="415"/>
      <c r="BN130" s="415"/>
      <c r="BO130" s="415"/>
      <c r="BP130" s="415"/>
      <c r="BQ130" s="415"/>
      <c r="BR130" s="415"/>
      <c r="BS130" s="415"/>
      <c r="BT130" s="415"/>
      <c r="BU130" s="415"/>
      <c r="BV130" s="415"/>
      <c r="BW130" s="415"/>
      <c r="BX130" s="415"/>
      <c r="BY130" s="415"/>
      <c r="BZ130" s="415"/>
      <c r="CA130" s="415"/>
      <c r="CB130" s="415"/>
      <c r="CC130" s="415"/>
      <c r="CD130" s="415"/>
      <c r="CE130" s="415"/>
      <c r="CF130" s="415"/>
      <c r="CG130" s="415"/>
      <c r="CH130" s="415"/>
      <c r="CI130" s="416"/>
      <c r="CJ130" s="416"/>
      <c r="CK130" s="416"/>
      <c r="CL130" s="416"/>
      <c r="CM130" s="416"/>
      <c r="CN130" s="416"/>
      <c r="CO130" s="416"/>
      <c r="CP130" s="416"/>
      <c r="CQ130" s="416"/>
      <c r="CR130" s="416"/>
      <c r="CS130" s="416"/>
      <c r="CT130" s="416"/>
      <c r="CU130" s="416"/>
      <c r="CV130" s="416"/>
      <c r="CW130" s="416"/>
      <c r="CX130" s="416"/>
      <c r="CY130" s="416"/>
      <c r="CZ130" s="416"/>
      <c r="DA130" s="416"/>
      <c r="DB130" s="416"/>
      <c r="DC130" s="416"/>
      <c r="DD130" s="416"/>
      <c r="DE130" s="416"/>
      <c r="DF130" s="416"/>
      <c r="DG130" s="416"/>
      <c r="DH130" s="416"/>
      <c r="DI130" s="416"/>
      <c r="DJ130" s="416"/>
      <c r="DK130" s="416"/>
      <c r="DL130" s="416"/>
      <c r="DM130" s="416"/>
      <c r="DN130" s="416"/>
      <c r="DO130" s="416"/>
      <c r="DP130" s="416"/>
      <c r="DQ130" s="416"/>
      <c r="DR130" s="416"/>
      <c r="DS130" s="416"/>
      <c r="DT130" s="416"/>
      <c r="DU130" s="416"/>
      <c r="DV130" s="416"/>
      <c r="DW130" s="416"/>
      <c r="DX130" s="416"/>
      <c r="DY130" s="416"/>
      <c r="DZ130" s="416"/>
      <c r="EA130" s="416"/>
      <c r="EB130" s="416"/>
      <c r="EC130" s="416"/>
      <c r="ED130" s="416"/>
      <c r="EE130" s="416"/>
      <c r="EF130" s="416"/>
      <c r="EG130" s="416"/>
      <c r="EH130" s="416"/>
      <c r="EI130" s="416"/>
      <c r="EJ130" s="416"/>
      <c r="EK130" s="416"/>
      <c r="EL130" s="416"/>
      <c r="EM130" s="416"/>
      <c r="EN130" s="416"/>
      <c r="EO130" s="416"/>
      <c r="EP130" s="416"/>
      <c r="EQ130" s="416"/>
      <c r="ER130" s="416"/>
      <c r="ES130" s="416"/>
      <c r="ET130" s="416"/>
      <c r="EU130" s="416"/>
      <c r="EV130" s="416"/>
      <c r="EW130" s="416"/>
      <c r="EX130" s="416"/>
      <c r="EY130" s="416"/>
      <c r="EZ130" s="416"/>
      <c r="FA130" s="416"/>
      <c r="FB130" s="416"/>
      <c r="FC130" s="416"/>
      <c r="FD130" s="416"/>
      <c r="FE130" s="416"/>
      <c r="FF130" s="416"/>
      <c r="FG130" s="416"/>
      <c r="FH130" s="416"/>
      <c r="FI130" s="416"/>
      <c r="FJ130" s="416"/>
      <c r="FK130" s="416"/>
      <c r="FL130" s="416"/>
      <c r="FM130" s="416"/>
      <c r="FN130" s="416"/>
      <c r="FO130" s="416"/>
      <c r="FP130" s="416"/>
      <c r="FQ130" s="416"/>
      <c r="FR130" s="416"/>
      <c r="FS130" s="416"/>
      <c r="FT130" s="416"/>
      <c r="FU130" s="416"/>
      <c r="FV130" s="416"/>
      <c r="FW130" s="416"/>
      <c r="FX130" s="416"/>
      <c r="FY130" s="416"/>
      <c r="FZ130" s="416"/>
      <c r="GA130" s="416"/>
      <c r="GB130" s="416"/>
      <c r="GC130" s="416"/>
      <c r="GD130" s="416"/>
      <c r="GE130" s="416"/>
      <c r="GF130" s="416"/>
      <c r="GG130" s="416"/>
      <c r="GH130" s="416"/>
      <c r="GI130" s="416"/>
      <c r="GJ130" s="97"/>
      <c r="GK130" s="97"/>
      <c r="GL130" s="97"/>
      <c r="GM130" s="97"/>
      <c r="GN130" s="97"/>
      <c r="GO130" s="97"/>
      <c r="GP130" s="97"/>
      <c r="GQ130" s="97"/>
      <c r="GR130" s="97"/>
      <c r="GS130" s="97"/>
      <c r="GT130" s="97"/>
    </row>
    <row r="131" spans="4:208" ht="3.75" customHeight="1">
      <c r="E131" s="90"/>
      <c r="F131" s="90"/>
      <c r="G131" s="90"/>
      <c r="H131" s="100"/>
      <c r="I131" s="100"/>
      <c r="J131" s="99"/>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5"/>
      <c r="AY131" s="415"/>
      <c r="AZ131" s="415"/>
      <c r="BA131" s="415"/>
      <c r="BB131" s="415"/>
      <c r="BC131" s="415"/>
      <c r="BD131" s="415"/>
      <c r="BE131" s="415"/>
      <c r="BF131" s="415"/>
      <c r="BG131" s="415"/>
      <c r="BH131" s="415"/>
      <c r="BI131" s="415"/>
      <c r="BJ131" s="415"/>
      <c r="BK131" s="415"/>
      <c r="BL131" s="415"/>
      <c r="BM131" s="415"/>
      <c r="BN131" s="415"/>
      <c r="BO131" s="415"/>
      <c r="BP131" s="415"/>
      <c r="BQ131" s="415"/>
      <c r="BR131" s="415"/>
      <c r="BS131" s="415"/>
      <c r="BT131" s="415"/>
      <c r="BU131" s="415"/>
      <c r="BV131" s="415"/>
      <c r="BW131" s="415"/>
      <c r="BX131" s="415"/>
      <c r="BY131" s="415"/>
      <c r="BZ131" s="415"/>
      <c r="CA131" s="415"/>
      <c r="CB131" s="415"/>
      <c r="CC131" s="415"/>
      <c r="CD131" s="415"/>
      <c r="CE131" s="415"/>
      <c r="CF131" s="415"/>
      <c r="CG131" s="415"/>
      <c r="CH131" s="415"/>
      <c r="CI131" s="416"/>
      <c r="CJ131" s="416"/>
      <c r="CK131" s="416"/>
      <c r="CL131" s="416"/>
      <c r="CM131" s="416"/>
      <c r="CN131" s="416"/>
      <c r="CO131" s="416"/>
      <c r="CP131" s="416"/>
      <c r="CQ131" s="416"/>
      <c r="CR131" s="416"/>
      <c r="CS131" s="416"/>
      <c r="CT131" s="416"/>
      <c r="CU131" s="416"/>
      <c r="CV131" s="416"/>
      <c r="CW131" s="416"/>
      <c r="CX131" s="416"/>
      <c r="CY131" s="416"/>
      <c r="CZ131" s="416"/>
      <c r="DA131" s="416"/>
      <c r="DB131" s="416"/>
      <c r="DC131" s="416"/>
      <c r="DD131" s="416"/>
      <c r="DE131" s="416"/>
      <c r="DF131" s="416"/>
      <c r="DG131" s="416"/>
      <c r="DH131" s="416"/>
      <c r="DI131" s="416"/>
      <c r="DJ131" s="416"/>
      <c r="DK131" s="416"/>
      <c r="DL131" s="416"/>
      <c r="DM131" s="416"/>
      <c r="DN131" s="416"/>
      <c r="DO131" s="416"/>
      <c r="DP131" s="416"/>
      <c r="DQ131" s="416"/>
      <c r="DR131" s="416"/>
      <c r="DS131" s="416"/>
      <c r="DT131" s="416"/>
      <c r="DU131" s="416"/>
      <c r="DV131" s="416"/>
      <c r="DW131" s="416"/>
      <c r="DX131" s="416"/>
      <c r="DY131" s="416"/>
      <c r="DZ131" s="416"/>
      <c r="EA131" s="416"/>
      <c r="EB131" s="416"/>
      <c r="EC131" s="416"/>
      <c r="ED131" s="416"/>
      <c r="EE131" s="416"/>
      <c r="EF131" s="416"/>
      <c r="EG131" s="416"/>
      <c r="EH131" s="416"/>
      <c r="EI131" s="416"/>
      <c r="EJ131" s="416"/>
      <c r="EK131" s="416"/>
      <c r="EL131" s="416"/>
      <c r="EM131" s="416"/>
      <c r="EN131" s="416"/>
      <c r="EO131" s="416"/>
      <c r="EP131" s="416"/>
      <c r="EQ131" s="416"/>
      <c r="ER131" s="416"/>
      <c r="ES131" s="416"/>
      <c r="ET131" s="416"/>
      <c r="EU131" s="416"/>
      <c r="EV131" s="416"/>
      <c r="EW131" s="416"/>
      <c r="EX131" s="416"/>
      <c r="EY131" s="416"/>
      <c r="EZ131" s="416"/>
      <c r="FA131" s="416"/>
      <c r="FB131" s="416"/>
      <c r="FC131" s="416"/>
      <c r="FD131" s="416"/>
      <c r="FE131" s="416"/>
      <c r="FF131" s="416"/>
      <c r="FG131" s="416"/>
      <c r="FH131" s="416"/>
      <c r="FI131" s="416"/>
      <c r="FJ131" s="416"/>
      <c r="FK131" s="416"/>
      <c r="FL131" s="416"/>
      <c r="FM131" s="416"/>
      <c r="FN131" s="416"/>
      <c r="FO131" s="416"/>
      <c r="FP131" s="416"/>
      <c r="FQ131" s="416"/>
      <c r="FR131" s="416"/>
      <c r="FS131" s="416"/>
      <c r="FT131" s="416"/>
      <c r="FU131" s="416"/>
      <c r="FV131" s="416"/>
      <c r="FW131" s="416"/>
      <c r="FX131" s="416"/>
      <c r="FY131" s="416"/>
      <c r="FZ131" s="416"/>
      <c r="GA131" s="416"/>
      <c r="GB131" s="416"/>
      <c r="GC131" s="416"/>
      <c r="GD131" s="416"/>
      <c r="GE131" s="416"/>
      <c r="GF131" s="416"/>
      <c r="GG131" s="416"/>
      <c r="GH131" s="416"/>
      <c r="GI131" s="416"/>
      <c r="GJ131" s="99"/>
      <c r="GK131" s="99"/>
      <c r="GL131" s="99"/>
      <c r="GM131" s="99"/>
      <c r="GN131" s="99"/>
      <c r="GO131" s="99"/>
      <c r="GP131" s="99"/>
      <c r="GQ131" s="99"/>
      <c r="GR131" s="99"/>
      <c r="GS131" s="99"/>
      <c r="GT131" s="97"/>
    </row>
    <row r="132" spans="4:208" ht="4.5" customHeight="1">
      <c r="E132" s="90"/>
      <c r="F132" s="90"/>
      <c r="G132" s="90"/>
      <c r="H132" s="100"/>
      <c r="I132" s="100"/>
      <c r="J132" s="100"/>
      <c r="K132" s="399" t="s">
        <v>36</v>
      </c>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97"/>
      <c r="AO132" s="476">
        <v>1</v>
      </c>
      <c r="AP132" s="476"/>
      <c r="AQ132" s="476"/>
      <c r="AR132" s="476"/>
      <c r="AS132" s="476"/>
      <c r="AT132" s="476"/>
      <c r="AU132" s="477">
        <v>26</v>
      </c>
      <c r="AV132" s="478"/>
      <c r="AW132" s="478"/>
      <c r="AX132" s="478"/>
      <c r="AY132" s="478"/>
      <c r="AZ132" s="478"/>
      <c r="BA132" s="478"/>
      <c r="BB132" s="478"/>
      <c r="BC132" s="478"/>
      <c r="BD132" s="478"/>
      <c r="BE132" s="478"/>
      <c r="BF132" s="478"/>
      <c r="BG132" s="478"/>
      <c r="BH132" s="478"/>
      <c r="BI132" s="478"/>
      <c r="BJ132" s="478"/>
      <c r="BK132" s="478"/>
      <c r="BL132" s="479"/>
      <c r="BM132" s="483">
        <v>0</v>
      </c>
      <c r="BN132" s="483"/>
      <c r="BO132" s="483"/>
      <c r="BP132" s="483"/>
      <c r="BQ132" s="483"/>
      <c r="BR132" s="483"/>
      <c r="BS132" s="484" t="s">
        <v>26</v>
      </c>
      <c r="BT132" s="484"/>
      <c r="BU132" s="484"/>
      <c r="BV132" s="484"/>
      <c r="BW132" s="485"/>
      <c r="BX132" s="486"/>
      <c r="BY132" s="486"/>
      <c r="BZ132" s="486"/>
      <c r="CA132" s="486"/>
      <c r="CB132" s="487"/>
      <c r="CC132" s="247"/>
      <c r="CD132" s="247"/>
      <c r="CE132" s="247"/>
      <c r="CF132" s="247"/>
      <c r="CG132" s="247"/>
      <c r="CH132" s="247"/>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45"/>
      <c r="DQ132" s="245"/>
      <c r="DR132" s="245"/>
      <c r="DS132" s="245"/>
      <c r="DT132" s="245"/>
      <c r="DU132" s="245"/>
      <c r="DV132" s="245"/>
      <c r="DW132" s="245"/>
      <c r="DX132" s="245"/>
      <c r="DY132" s="245"/>
      <c r="DZ132" s="245"/>
      <c r="EA132" s="245"/>
      <c r="EB132" s="245"/>
      <c r="EC132" s="245"/>
      <c r="ED132" s="245"/>
      <c r="EE132" s="245"/>
      <c r="EF132" s="245"/>
      <c r="EG132" s="245"/>
      <c r="EH132" s="245"/>
      <c r="EI132" s="245"/>
      <c r="EJ132" s="245"/>
      <c r="EK132" s="245"/>
      <c r="EL132" s="245"/>
      <c r="EM132" s="245"/>
      <c r="EN132" s="245"/>
      <c r="EO132" s="245"/>
      <c r="EP132" s="245"/>
      <c r="EQ132" s="245"/>
      <c r="ER132" s="245"/>
      <c r="ES132" s="245"/>
      <c r="ET132" s="245"/>
      <c r="EU132" s="245"/>
      <c r="EV132" s="245"/>
      <c r="EW132" s="245"/>
      <c r="EX132" s="245"/>
      <c r="EY132" s="245"/>
      <c r="EZ132" s="245"/>
      <c r="FA132" s="245"/>
      <c r="FB132" s="245"/>
      <c r="FC132" s="245"/>
      <c r="FD132" s="245"/>
      <c r="FE132" s="245"/>
      <c r="FF132" s="245"/>
      <c r="FG132" s="245"/>
      <c r="FH132" s="245"/>
      <c r="FI132" s="245"/>
      <c r="FJ132" s="245"/>
      <c r="FK132" s="245"/>
      <c r="FL132" s="245"/>
      <c r="FM132" s="245"/>
      <c r="FN132" s="245"/>
      <c r="FO132" s="245"/>
      <c r="FP132" s="245"/>
      <c r="FQ132" s="245"/>
      <c r="FR132" s="245"/>
      <c r="FS132" s="245"/>
      <c r="FT132" s="245"/>
      <c r="FU132" s="245"/>
      <c r="FV132" s="245"/>
      <c r="FW132" s="245"/>
      <c r="FX132" s="245"/>
      <c r="FY132" s="245"/>
      <c r="FZ132" s="245"/>
      <c r="GA132" s="245"/>
      <c r="GB132" s="245"/>
      <c r="GC132" s="245"/>
      <c r="GD132" s="245"/>
      <c r="GE132" s="245"/>
      <c r="GF132" s="245"/>
      <c r="GG132" s="245"/>
      <c r="GH132" s="245"/>
      <c r="GI132" s="245"/>
      <c r="GJ132" s="134"/>
      <c r="GK132" s="134"/>
      <c r="GL132" s="134"/>
      <c r="GM132" s="134"/>
      <c r="GN132" s="135"/>
      <c r="GO132" s="135"/>
      <c r="GP132" s="135"/>
      <c r="GQ132" s="135"/>
      <c r="GR132" s="135"/>
      <c r="GS132" s="100"/>
      <c r="GT132" s="100"/>
      <c r="GU132" s="258"/>
      <c r="GV132" s="258"/>
      <c r="GW132" s="258"/>
    </row>
    <row r="133" spans="4:208" ht="3.75" customHeight="1">
      <c r="E133" s="90"/>
      <c r="F133" s="90"/>
      <c r="G133" s="90"/>
      <c r="H133" s="100"/>
      <c r="I133" s="97"/>
      <c r="J133" s="97"/>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97"/>
      <c r="AO133" s="476"/>
      <c r="AP133" s="476"/>
      <c r="AQ133" s="476"/>
      <c r="AR133" s="476"/>
      <c r="AS133" s="476"/>
      <c r="AT133" s="476"/>
      <c r="AU133" s="480"/>
      <c r="AV133" s="481"/>
      <c r="AW133" s="481"/>
      <c r="AX133" s="481"/>
      <c r="AY133" s="481"/>
      <c r="AZ133" s="481"/>
      <c r="BA133" s="481"/>
      <c r="BB133" s="481"/>
      <c r="BC133" s="481"/>
      <c r="BD133" s="481"/>
      <c r="BE133" s="481"/>
      <c r="BF133" s="481"/>
      <c r="BG133" s="481"/>
      <c r="BH133" s="481"/>
      <c r="BI133" s="481"/>
      <c r="BJ133" s="481"/>
      <c r="BK133" s="481"/>
      <c r="BL133" s="482"/>
      <c r="BM133" s="483"/>
      <c r="BN133" s="483"/>
      <c r="BO133" s="483"/>
      <c r="BP133" s="483"/>
      <c r="BQ133" s="483"/>
      <c r="BR133" s="483"/>
      <c r="BS133" s="484"/>
      <c r="BT133" s="484"/>
      <c r="BU133" s="484"/>
      <c r="BV133" s="484"/>
      <c r="BW133" s="488"/>
      <c r="BX133" s="489"/>
      <c r="BY133" s="489"/>
      <c r="BZ133" s="489"/>
      <c r="CA133" s="489"/>
      <c r="CB133" s="490"/>
      <c r="CC133" s="137"/>
      <c r="CD133" s="137"/>
      <c r="CE133" s="137"/>
      <c r="CF133" s="137"/>
      <c r="CG133" s="137"/>
      <c r="CH133" s="137"/>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45"/>
      <c r="DQ133" s="245"/>
      <c r="DR133" s="245"/>
      <c r="DS133" s="245"/>
      <c r="DT133" s="245"/>
      <c r="DU133" s="245"/>
      <c r="DV133" s="245"/>
      <c r="DW133" s="245"/>
      <c r="DX133" s="245"/>
      <c r="DY133" s="245"/>
      <c r="DZ133" s="245"/>
      <c r="EA133" s="245"/>
      <c r="EB133" s="245"/>
      <c r="EC133" s="245"/>
      <c r="ED133" s="245"/>
      <c r="EE133" s="245"/>
      <c r="EF133" s="245"/>
      <c r="EG133" s="245"/>
      <c r="EH133" s="245"/>
      <c r="EI133" s="245"/>
      <c r="EJ133" s="245"/>
      <c r="EK133" s="245"/>
      <c r="EL133" s="245"/>
      <c r="EM133" s="245"/>
      <c r="EN133" s="245"/>
      <c r="EO133" s="245"/>
      <c r="EP133" s="245"/>
      <c r="EQ133" s="245"/>
      <c r="ER133" s="245"/>
      <c r="ES133" s="245"/>
      <c r="ET133" s="245"/>
      <c r="EU133" s="245"/>
      <c r="EV133" s="245"/>
      <c r="EW133" s="245"/>
      <c r="EX133" s="245"/>
      <c r="EY133" s="245"/>
      <c r="EZ133" s="245"/>
      <c r="FA133" s="245"/>
      <c r="FB133" s="245"/>
      <c r="FC133" s="245"/>
      <c r="FD133" s="245"/>
      <c r="FE133" s="245"/>
      <c r="FF133" s="245"/>
      <c r="FG133" s="245"/>
      <c r="FH133" s="245"/>
      <c r="FI133" s="245"/>
      <c r="FJ133" s="245"/>
      <c r="FK133" s="245"/>
      <c r="FL133" s="245"/>
      <c r="FM133" s="245"/>
      <c r="FN133" s="245"/>
      <c r="FO133" s="245"/>
      <c r="FP133" s="245"/>
      <c r="FQ133" s="245"/>
      <c r="FR133" s="245"/>
      <c r="FS133" s="245"/>
      <c r="FT133" s="245"/>
      <c r="FU133" s="245"/>
      <c r="FV133" s="245"/>
      <c r="FW133" s="245"/>
      <c r="FX133" s="245"/>
      <c r="FY133" s="245"/>
      <c r="FZ133" s="245"/>
      <c r="GA133" s="245"/>
      <c r="GB133" s="245"/>
      <c r="GC133" s="245"/>
      <c r="GD133" s="245"/>
      <c r="GE133" s="245"/>
      <c r="GF133" s="245"/>
      <c r="GG133" s="245"/>
      <c r="GH133" s="245"/>
      <c r="GI133" s="245"/>
      <c r="GJ133" s="134"/>
      <c r="GK133" s="134"/>
      <c r="GL133" s="134"/>
      <c r="GM133" s="134"/>
      <c r="GN133" s="135"/>
      <c r="GO133" s="135"/>
      <c r="GP133" s="135"/>
      <c r="GQ133" s="135"/>
      <c r="GR133" s="135"/>
      <c r="GS133" s="97"/>
      <c r="GT133" s="97"/>
      <c r="GU133" s="7"/>
      <c r="GV133" s="7"/>
      <c r="GW133" s="7"/>
    </row>
    <row r="134" spans="4:208" ht="3.75" customHeight="1">
      <c r="E134" s="90"/>
      <c r="F134" s="90"/>
      <c r="G134" s="90"/>
      <c r="H134" s="100"/>
      <c r="I134" s="97"/>
      <c r="J134" s="97"/>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97"/>
      <c r="AO134" s="476"/>
      <c r="AP134" s="476"/>
      <c r="AQ134" s="476"/>
      <c r="AR134" s="476"/>
      <c r="AS134" s="476"/>
      <c r="AT134" s="476"/>
      <c r="AU134" s="480"/>
      <c r="AV134" s="481"/>
      <c r="AW134" s="481"/>
      <c r="AX134" s="481"/>
      <c r="AY134" s="481"/>
      <c r="AZ134" s="481"/>
      <c r="BA134" s="481"/>
      <c r="BB134" s="481"/>
      <c r="BC134" s="481"/>
      <c r="BD134" s="481"/>
      <c r="BE134" s="481"/>
      <c r="BF134" s="481"/>
      <c r="BG134" s="481"/>
      <c r="BH134" s="481"/>
      <c r="BI134" s="481"/>
      <c r="BJ134" s="481"/>
      <c r="BK134" s="481"/>
      <c r="BL134" s="482"/>
      <c r="BM134" s="483"/>
      <c r="BN134" s="483"/>
      <c r="BO134" s="483"/>
      <c r="BP134" s="483"/>
      <c r="BQ134" s="483"/>
      <c r="BR134" s="483"/>
      <c r="BS134" s="484"/>
      <c r="BT134" s="484"/>
      <c r="BU134" s="484"/>
      <c r="BV134" s="484"/>
      <c r="BW134" s="488"/>
      <c r="BX134" s="489"/>
      <c r="BY134" s="489"/>
      <c r="BZ134" s="489"/>
      <c r="CA134" s="489"/>
      <c r="CB134" s="490"/>
      <c r="CC134" s="137"/>
      <c r="CD134" s="137"/>
      <c r="CE134" s="137"/>
      <c r="CF134" s="137"/>
      <c r="CG134" s="137"/>
      <c r="CH134" s="137"/>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45"/>
      <c r="DQ134" s="245"/>
      <c r="DR134" s="245"/>
      <c r="DS134" s="245"/>
      <c r="DT134" s="245"/>
      <c r="DU134" s="245"/>
      <c r="DV134" s="245"/>
      <c r="DW134" s="245"/>
      <c r="DX134" s="245"/>
      <c r="DY134" s="245"/>
      <c r="DZ134" s="245"/>
      <c r="EA134" s="245"/>
      <c r="EB134" s="245"/>
      <c r="EC134" s="245"/>
      <c r="ED134" s="245"/>
      <c r="EE134" s="245"/>
      <c r="EF134" s="245"/>
      <c r="EG134" s="245"/>
      <c r="EH134" s="245"/>
      <c r="EI134" s="245"/>
      <c r="EJ134" s="245"/>
      <c r="EK134" s="245"/>
      <c r="EL134" s="245"/>
      <c r="EM134" s="245"/>
      <c r="EN134" s="245"/>
      <c r="EO134" s="245"/>
      <c r="EP134" s="245"/>
      <c r="EQ134" s="245"/>
      <c r="ER134" s="245"/>
      <c r="ES134" s="245"/>
      <c r="ET134" s="245"/>
      <c r="EU134" s="245"/>
      <c r="EV134" s="245"/>
      <c r="EW134" s="245"/>
      <c r="EX134" s="245"/>
      <c r="EY134" s="245"/>
      <c r="EZ134" s="245"/>
      <c r="FA134" s="245"/>
      <c r="FB134" s="245"/>
      <c r="FC134" s="245"/>
      <c r="FD134" s="245"/>
      <c r="FE134" s="245"/>
      <c r="FF134" s="245"/>
      <c r="FG134" s="245"/>
      <c r="FH134" s="245"/>
      <c r="FI134" s="245"/>
      <c r="FJ134" s="245"/>
      <c r="FK134" s="245"/>
      <c r="FL134" s="245"/>
      <c r="FM134" s="245"/>
      <c r="FN134" s="245"/>
      <c r="FO134" s="245"/>
      <c r="FP134" s="245"/>
      <c r="FQ134" s="245"/>
      <c r="FR134" s="245"/>
      <c r="FS134" s="245"/>
      <c r="FT134" s="245"/>
      <c r="FU134" s="245"/>
      <c r="FV134" s="245"/>
      <c r="FW134" s="245"/>
      <c r="FX134" s="245"/>
      <c r="FY134" s="245"/>
      <c r="FZ134" s="245"/>
      <c r="GA134" s="245"/>
      <c r="GB134" s="245"/>
      <c r="GC134" s="245"/>
      <c r="GD134" s="245"/>
      <c r="GE134" s="245"/>
      <c r="GF134" s="245"/>
      <c r="GG134" s="245"/>
      <c r="GH134" s="245"/>
      <c r="GI134" s="245"/>
      <c r="GJ134" s="134"/>
      <c r="GK134" s="134"/>
      <c r="GL134" s="134"/>
      <c r="GM134" s="134"/>
      <c r="GN134" s="135"/>
      <c r="GO134" s="135"/>
      <c r="GP134" s="135"/>
      <c r="GQ134" s="135"/>
      <c r="GR134" s="135"/>
      <c r="GS134" s="97"/>
      <c r="GT134" s="97"/>
      <c r="GU134" s="7"/>
      <c r="GV134" s="7"/>
      <c r="GW134" s="7"/>
    </row>
    <row r="135" spans="4:208" ht="3.75" customHeight="1">
      <c r="E135" s="90"/>
      <c r="F135" s="90"/>
      <c r="G135" s="90"/>
      <c r="H135" s="100"/>
      <c r="I135" s="97"/>
      <c r="J135" s="97"/>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c r="AG135" s="399"/>
      <c r="AH135" s="399"/>
      <c r="AI135" s="399"/>
      <c r="AJ135" s="399"/>
      <c r="AK135" s="399"/>
      <c r="AL135" s="399"/>
      <c r="AM135" s="399"/>
      <c r="AN135" s="97"/>
      <c r="AO135" s="476"/>
      <c r="AP135" s="476"/>
      <c r="AQ135" s="476"/>
      <c r="AR135" s="476"/>
      <c r="AS135" s="476"/>
      <c r="AT135" s="476"/>
      <c r="AU135" s="480"/>
      <c r="AV135" s="481"/>
      <c r="AW135" s="481"/>
      <c r="AX135" s="481"/>
      <c r="AY135" s="481"/>
      <c r="AZ135" s="481"/>
      <c r="BA135" s="481"/>
      <c r="BB135" s="481"/>
      <c r="BC135" s="481"/>
      <c r="BD135" s="481"/>
      <c r="BE135" s="481"/>
      <c r="BF135" s="481"/>
      <c r="BG135" s="481"/>
      <c r="BH135" s="481"/>
      <c r="BI135" s="481"/>
      <c r="BJ135" s="481"/>
      <c r="BK135" s="481"/>
      <c r="BL135" s="482"/>
      <c r="BM135" s="483"/>
      <c r="BN135" s="483"/>
      <c r="BO135" s="483"/>
      <c r="BP135" s="483"/>
      <c r="BQ135" s="483"/>
      <c r="BR135" s="483"/>
      <c r="BS135" s="484"/>
      <c r="BT135" s="484"/>
      <c r="BU135" s="484"/>
      <c r="BV135" s="484"/>
      <c r="BW135" s="488"/>
      <c r="BX135" s="489"/>
      <c r="BY135" s="489"/>
      <c r="BZ135" s="489"/>
      <c r="CA135" s="489"/>
      <c r="CB135" s="490"/>
      <c r="CC135" s="137"/>
      <c r="CD135" s="137"/>
      <c r="CE135" s="137"/>
      <c r="CF135" s="137"/>
      <c r="CG135" s="137"/>
      <c r="CH135" s="137"/>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c r="EA135" s="245"/>
      <c r="EB135" s="245"/>
      <c r="EC135" s="245"/>
      <c r="ED135" s="245"/>
      <c r="EE135" s="245"/>
      <c r="EF135" s="245"/>
      <c r="EG135" s="245"/>
      <c r="EH135" s="245"/>
      <c r="EI135" s="245"/>
      <c r="EJ135" s="245"/>
      <c r="EK135" s="245"/>
      <c r="EL135" s="245"/>
      <c r="EM135" s="245"/>
      <c r="EN135" s="245"/>
      <c r="EO135" s="245"/>
      <c r="EP135" s="245"/>
      <c r="EQ135" s="245"/>
      <c r="ER135" s="245"/>
      <c r="ES135" s="245"/>
      <c r="ET135" s="245"/>
      <c r="EU135" s="245"/>
      <c r="EV135" s="245"/>
      <c r="EW135" s="245"/>
      <c r="EX135" s="245"/>
      <c r="EY135" s="245"/>
      <c r="EZ135" s="245"/>
      <c r="FA135" s="245"/>
      <c r="FB135" s="245"/>
      <c r="FC135" s="245"/>
      <c r="FD135" s="245"/>
      <c r="FE135" s="245"/>
      <c r="FF135" s="245"/>
      <c r="FG135" s="245"/>
      <c r="FH135" s="245"/>
      <c r="FI135" s="245"/>
      <c r="FJ135" s="245"/>
      <c r="FK135" s="245"/>
      <c r="FL135" s="245"/>
      <c r="FM135" s="245"/>
      <c r="FN135" s="245"/>
      <c r="FO135" s="245"/>
      <c r="FP135" s="245"/>
      <c r="FQ135" s="245"/>
      <c r="FR135" s="245"/>
      <c r="FS135" s="245"/>
      <c r="FT135" s="245"/>
      <c r="FU135" s="245"/>
      <c r="FV135" s="245"/>
      <c r="FW135" s="245"/>
      <c r="FX135" s="245"/>
      <c r="FY135" s="245"/>
      <c r="FZ135" s="245"/>
      <c r="GA135" s="245"/>
      <c r="GB135" s="245"/>
      <c r="GC135" s="245"/>
      <c r="GD135" s="245"/>
      <c r="GE135" s="245"/>
      <c r="GF135" s="245"/>
      <c r="GG135" s="245"/>
      <c r="GH135" s="245"/>
      <c r="GI135" s="245"/>
      <c r="GJ135" s="134"/>
      <c r="GK135" s="134"/>
      <c r="GL135" s="134"/>
      <c r="GM135" s="134"/>
      <c r="GN135" s="135"/>
      <c r="GO135" s="135"/>
      <c r="GP135" s="135"/>
      <c r="GQ135" s="135"/>
      <c r="GR135" s="135"/>
      <c r="GS135" s="97"/>
      <c r="GT135" s="97"/>
      <c r="GU135" s="7"/>
      <c r="GV135" s="7"/>
      <c r="GW135" s="7"/>
    </row>
    <row r="136" spans="4:208" ht="3.75" customHeight="1">
      <c r="E136" s="90"/>
      <c r="F136" s="90"/>
      <c r="G136" s="90"/>
      <c r="H136" s="100"/>
      <c r="I136" s="97"/>
      <c r="J136" s="97"/>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97"/>
      <c r="AO136" s="476"/>
      <c r="AP136" s="476"/>
      <c r="AQ136" s="476"/>
      <c r="AR136" s="476"/>
      <c r="AS136" s="476"/>
      <c r="AT136" s="476"/>
      <c r="AU136" s="480"/>
      <c r="AV136" s="481"/>
      <c r="AW136" s="481"/>
      <c r="AX136" s="481"/>
      <c r="AY136" s="481"/>
      <c r="AZ136" s="481"/>
      <c r="BA136" s="481"/>
      <c r="BB136" s="481"/>
      <c r="BC136" s="481"/>
      <c r="BD136" s="481"/>
      <c r="BE136" s="481"/>
      <c r="BF136" s="481"/>
      <c r="BG136" s="481"/>
      <c r="BH136" s="481"/>
      <c r="BI136" s="481"/>
      <c r="BJ136" s="481"/>
      <c r="BK136" s="481"/>
      <c r="BL136" s="482"/>
      <c r="BM136" s="483"/>
      <c r="BN136" s="483"/>
      <c r="BO136" s="483"/>
      <c r="BP136" s="483"/>
      <c r="BQ136" s="483"/>
      <c r="BR136" s="483"/>
      <c r="BS136" s="484"/>
      <c r="BT136" s="484"/>
      <c r="BU136" s="484"/>
      <c r="BV136" s="484"/>
      <c r="BW136" s="488"/>
      <c r="BX136" s="489"/>
      <c r="BY136" s="489"/>
      <c r="BZ136" s="489"/>
      <c r="CA136" s="489"/>
      <c r="CB136" s="490"/>
      <c r="CC136" s="137"/>
      <c r="CD136" s="137"/>
      <c r="CE136" s="137"/>
      <c r="CF136" s="137"/>
      <c r="CG136" s="137"/>
      <c r="CH136" s="137"/>
      <c r="CI136" s="245"/>
      <c r="CJ136" s="245"/>
      <c r="CK136" s="245"/>
      <c r="CL136" s="245"/>
      <c r="CM136" s="245"/>
      <c r="CN136" s="245"/>
      <c r="CO136" s="245"/>
      <c r="CP136" s="245"/>
      <c r="CQ136" s="245"/>
      <c r="CR136" s="245"/>
      <c r="CS136" s="245"/>
      <c r="CT136" s="245"/>
      <c r="CU136" s="245"/>
      <c r="CV136" s="245"/>
      <c r="CW136" s="245"/>
      <c r="CX136" s="245"/>
      <c r="CY136" s="245"/>
      <c r="CZ136" s="245"/>
      <c r="DA136" s="245"/>
      <c r="DB136" s="245"/>
      <c r="DC136" s="245"/>
      <c r="DD136" s="245"/>
      <c r="DE136" s="245"/>
      <c r="DF136" s="245"/>
      <c r="DG136" s="245"/>
      <c r="DH136" s="245"/>
      <c r="DI136" s="245"/>
      <c r="DJ136" s="245"/>
      <c r="DK136" s="245"/>
      <c r="DL136" s="245"/>
      <c r="DM136" s="245"/>
      <c r="DN136" s="245"/>
      <c r="DO136" s="245"/>
      <c r="DP136" s="245"/>
      <c r="DQ136" s="245"/>
      <c r="DR136" s="245"/>
      <c r="DS136" s="245"/>
      <c r="DT136" s="245"/>
      <c r="DU136" s="245"/>
      <c r="DV136" s="245"/>
      <c r="DW136" s="245"/>
      <c r="DX136" s="245"/>
      <c r="DY136" s="245"/>
      <c r="DZ136" s="245"/>
      <c r="EA136" s="245"/>
      <c r="EB136" s="245"/>
      <c r="EC136" s="245"/>
      <c r="ED136" s="245"/>
      <c r="EE136" s="245"/>
      <c r="EF136" s="245"/>
      <c r="EG136" s="245"/>
      <c r="EH136" s="245"/>
      <c r="EI136" s="245"/>
      <c r="EJ136" s="245"/>
      <c r="EK136" s="245"/>
      <c r="EL136" s="245"/>
      <c r="EM136" s="245"/>
      <c r="EN136" s="245"/>
      <c r="EO136" s="245"/>
      <c r="EP136" s="245"/>
      <c r="EQ136" s="245"/>
      <c r="ER136" s="245"/>
      <c r="ES136" s="245"/>
      <c r="ET136" s="245"/>
      <c r="EU136" s="245"/>
      <c r="EV136" s="245"/>
      <c r="EW136" s="245"/>
      <c r="EX136" s="245"/>
      <c r="EY136" s="245"/>
      <c r="EZ136" s="245"/>
      <c r="FA136" s="245"/>
      <c r="FB136" s="245"/>
      <c r="FC136" s="245"/>
      <c r="FD136" s="245"/>
      <c r="FE136" s="245"/>
      <c r="FF136" s="245"/>
      <c r="FG136" s="245"/>
      <c r="FH136" s="245"/>
      <c r="FI136" s="245"/>
      <c r="FJ136" s="245"/>
      <c r="FK136" s="245"/>
      <c r="FL136" s="245"/>
      <c r="FM136" s="245"/>
      <c r="FN136" s="245"/>
      <c r="FO136" s="245"/>
      <c r="FP136" s="245"/>
      <c r="FQ136" s="245"/>
      <c r="FR136" s="245"/>
      <c r="FS136" s="245"/>
      <c r="FT136" s="245"/>
      <c r="FU136" s="245"/>
      <c r="FV136" s="245"/>
      <c r="FW136" s="245"/>
      <c r="FX136" s="245"/>
      <c r="FY136" s="245"/>
      <c r="FZ136" s="245"/>
      <c r="GA136" s="245"/>
      <c r="GB136" s="245"/>
      <c r="GC136" s="245"/>
      <c r="GD136" s="245"/>
      <c r="GE136" s="245"/>
      <c r="GF136" s="245"/>
      <c r="GG136" s="245"/>
      <c r="GH136" s="245"/>
      <c r="GI136" s="245"/>
      <c r="GJ136" s="134"/>
      <c r="GK136" s="134"/>
      <c r="GL136" s="134"/>
      <c r="GM136" s="134"/>
      <c r="GN136" s="135"/>
      <c r="GO136" s="135"/>
      <c r="GP136" s="135"/>
      <c r="GQ136" s="135"/>
      <c r="GR136" s="135"/>
      <c r="GS136" s="97"/>
      <c r="GT136" s="97"/>
      <c r="GU136" s="7"/>
      <c r="GV136" s="7"/>
      <c r="GW136" s="7"/>
    </row>
    <row r="137" spans="4:208" ht="3.75" customHeight="1">
      <c r="E137" s="90"/>
      <c r="F137" s="90"/>
      <c r="G137" s="90"/>
      <c r="H137" s="100"/>
      <c r="I137" s="97"/>
      <c r="J137" s="97"/>
      <c r="K137" s="399" t="s">
        <v>51</v>
      </c>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c r="AG137" s="399"/>
      <c r="AH137" s="399"/>
      <c r="AI137" s="399"/>
      <c r="AJ137" s="399"/>
      <c r="AK137" s="399"/>
      <c r="AL137" s="399"/>
      <c r="AM137" s="399"/>
      <c r="AN137" s="462">
        <v>1234561</v>
      </c>
      <c r="AO137" s="463"/>
      <c r="AP137" s="463"/>
      <c r="AQ137" s="463"/>
      <c r="AR137" s="463"/>
      <c r="AS137" s="463"/>
      <c r="AT137" s="463"/>
      <c r="AU137" s="463"/>
      <c r="AV137" s="463"/>
      <c r="AW137" s="463"/>
      <c r="AX137" s="463"/>
      <c r="AY137" s="463"/>
      <c r="AZ137" s="463"/>
      <c r="BA137" s="463"/>
      <c r="BB137" s="463"/>
      <c r="BC137" s="463"/>
      <c r="BD137" s="463"/>
      <c r="BE137" s="463"/>
      <c r="BF137" s="463"/>
      <c r="BG137" s="463"/>
      <c r="BH137" s="463"/>
      <c r="BI137" s="463"/>
      <c r="BJ137" s="463"/>
      <c r="BK137" s="463"/>
      <c r="BL137" s="463"/>
      <c r="BM137" s="463"/>
      <c r="BN137" s="463"/>
      <c r="BO137" s="463"/>
      <c r="BP137" s="463"/>
      <c r="BQ137" s="463"/>
      <c r="BR137" s="463"/>
      <c r="BS137" s="463"/>
      <c r="BT137" s="463"/>
      <c r="BU137" s="463"/>
      <c r="BV137" s="463"/>
      <c r="BW137" s="463"/>
      <c r="BX137" s="463"/>
      <c r="BY137" s="463"/>
      <c r="BZ137" s="463"/>
      <c r="CA137" s="463"/>
      <c r="CB137" s="464"/>
      <c r="CC137" s="137"/>
      <c r="CD137" s="137"/>
      <c r="CE137" s="137"/>
      <c r="CF137" s="137"/>
      <c r="CG137" s="137"/>
      <c r="CH137" s="137"/>
      <c r="CI137" s="245"/>
      <c r="CJ137" s="245"/>
      <c r="CK137" s="245"/>
      <c r="CL137" s="245"/>
      <c r="CM137" s="245"/>
      <c r="CN137" s="245"/>
      <c r="CO137" s="245"/>
      <c r="CP137" s="245"/>
      <c r="CQ137" s="245"/>
      <c r="CR137" s="245"/>
      <c r="CS137" s="245"/>
      <c r="CT137" s="245"/>
      <c r="CU137" s="245"/>
      <c r="CV137" s="245"/>
      <c r="CW137" s="245"/>
      <c r="CX137" s="245"/>
      <c r="CY137" s="245"/>
      <c r="CZ137" s="245"/>
      <c r="DA137" s="245"/>
      <c r="DB137" s="245"/>
      <c r="DC137" s="245"/>
      <c r="DD137" s="245"/>
      <c r="DE137" s="245"/>
      <c r="DF137" s="245"/>
      <c r="DG137" s="245"/>
      <c r="DH137" s="245"/>
      <c r="DI137" s="245"/>
      <c r="DJ137" s="245"/>
      <c r="DK137" s="245"/>
      <c r="DL137" s="245"/>
      <c r="DM137" s="245"/>
      <c r="DN137" s="245"/>
      <c r="DO137" s="245"/>
      <c r="DP137" s="245"/>
      <c r="DQ137" s="245"/>
      <c r="DR137" s="245"/>
      <c r="DS137" s="245"/>
      <c r="DT137" s="245"/>
      <c r="DU137" s="245"/>
      <c r="DV137" s="245"/>
      <c r="DW137" s="245"/>
      <c r="DX137" s="245"/>
      <c r="DY137" s="245"/>
      <c r="DZ137" s="245"/>
      <c r="EA137" s="245"/>
      <c r="EB137" s="245"/>
      <c r="EC137" s="245"/>
      <c r="ED137" s="245"/>
      <c r="EE137" s="245"/>
      <c r="EF137" s="245"/>
      <c r="EG137" s="245"/>
      <c r="EH137" s="245"/>
      <c r="EI137" s="245"/>
      <c r="EJ137" s="245"/>
      <c r="EK137" s="245"/>
      <c r="EL137" s="245"/>
      <c r="EM137" s="245"/>
      <c r="EN137" s="245"/>
      <c r="EO137" s="245"/>
      <c r="EP137" s="245"/>
      <c r="EQ137" s="245"/>
      <c r="ER137" s="245"/>
      <c r="ES137" s="245"/>
      <c r="ET137" s="245"/>
      <c r="EU137" s="245"/>
      <c r="EV137" s="245"/>
      <c r="EW137" s="245"/>
      <c r="EX137" s="245"/>
      <c r="EY137" s="245"/>
      <c r="EZ137" s="245"/>
      <c r="FA137" s="245"/>
      <c r="FB137" s="245"/>
      <c r="FC137" s="245"/>
      <c r="FD137" s="245"/>
      <c r="FE137" s="245"/>
      <c r="FF137" s="245"/>
      <c r="FG137" s="245"/>
      <c r="FH137" s="245"/>
      <c r="FI137" s="245"/>
      <c r="FJ137" s="245"/>
      <c r="FK137" s="245"/>
      <c r="FL137" s="245"/>
      <c r="FM137" s="245"/>
      <c r="FN137" s="245"/>
      <c r="FO137" s="245"/>
      <c r="FP137" s="245"/>
      <c r="FQ137" s="245"/>
      <c r="FR137" s="245"/>
      <c r="FS137" s="245"/>
      <c r="FT137" s="245"/>
      <c r="FU137" s="245"/>
      <c r="FV137" s="245"/>
      <c r="FW137" s="245"/>
      <c r="FX137" s="245"/>
      <c r="FY137" s="245"/>
      <c r="FZ137" s="245"/>
      <c r="GA137" s="245"/>
      <c r="GB137" s="245"/>
      <c r="GC137" s="245"/>
      <c r="GD137" s="245"/>
      <c r="GE137" s="245"/>
      <c r="GF137" s="245"/>
      <c r="GG137" s="245"/>
      <c r="GH137" s="245"/>
      <c r="GI137" s="245"/>
      <c r="GJ137" s="134"/>
      <c r="GK137" s="134"/>
      <c r="GL137" s="134"/>
      <c r="GM137" s="135"/>
      <c r="GN137" s="135"/>
      <c r="GO137" s="135"/>
      <c r="GP137" s="135"/>
      <c r="GQ137" s="135"/>
      <c r="GR137" s="97"/>
      <c r="GS137" s="97"/>
      <c r="GT137" s="97"/>
      <c r="GU137" s="7"/>
      <c r="GV137" s="7"/>
      <c r="GW137" s="258"/>
    </row>
    <row r="138" spans="4:208" ht="3.75" customHeight="1">
      <c r="E138" s="90"/>
      <c r="F138" s="90"/>
      <c r="G138" s="90"/>
      <c r="H138" s="100"/>
      <c r="I138" s="97"/>
      <c r="J138" s="97"/>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399"/>
      <c r="AL138" s="399"/>
      <c r="AM138" s="399"/>
      <c r="AN138" s="465"/>
      <c r="AO138" s="466"/>
      <c r="AP138" s="466"/>
      <c r="AQ138" s="466"/>
      <c r="AR138" s="466"/>
      <c r="AS138" s="466"/>
      <c r="AT138" s="466"/>
      <c r="AU138" s="466"/>
      <c r="AV138" s="466"/>
      <c r="AW138" s="466"/>
      <c r="AX138" s="466"/>
      <c r="AY138" s="466"/>
      <c r="AZ138" s="466"/>
      <c r="BA138" s="466"/>
      <c r="BB138" s="466"/>
      <c r="BC138" s="466"/>
      <c r="BD138" s="466"/>
      <c r="BE138" s="466"/>
      <c r="BF138" s="466"/>
      <c r="BG138" s="466"/>
      <c r="BH138" s="466"/>
      <c r="BI138" s="466"/>
      <c r="BJ138" s="466"/>
      <c r="BK138" s="466"/>
      <c r="BL138" s="466"/>
      <c r="BM138" s="466"/>
      <c r="BN138" s="466"/>
      <c r="BO138" s="466"/>
      <c r="BP138" s="466"/>
      <c r="BQ138" s="466"/>
      <c r="BR138" s="466"/>
      <c r="BS138" s="466"/>
      <c r="BT138" s="466"/>
      <c r="BU138" s="466"/>
      <c r="BV138" s="466"/>
      <c r="BW138" s="466"/>
      <c r="BX138" s="466"/>
      <c r="BY138" s="466"/>
      <c r="BZ138" s="466"/>
      <c r="CA138" s="466"/>
      <c r="CB138" s="467"/>
      <c r="CC138" s="137"/>
      <c r="CD138" s="137"/>
      <c r="CE138" s="137"/>
      <c r="CF138" s="137"/>
      <c r="CG138" s="137"/>
      <c r="CH138" s="137"/>
      <c r="CI138" s="245"/>
      <c r="CJ138" s="245"/>
      <c r="CK138" s="245"/>
      <c r="CL138" s="245"/>
      <c r="CM138" s="245"/>
      <c r="CN138" s="245"/>
      <c r="CO138" s="245"/>
      <c r="CP138" s="245"/>
      <c r="CQ138" s="245"/>
      <c r="CR138" s="245"/>
      <c r="CS138" s="245"/>
      <c r="CT138" s="245"/>
      <c r="CU138" s="245"/>
      <c r="CV138" s="245"/>
      <c r="CW138" s="245"/>
      <c r="CX138" s="245"/>
      <c r="CY138" s="245"/>
      <c r="CZ138" s="245"/>
      <c r="DA138" s="245"/>
      <c r="DB138" s="245"/>
      <c r="DC138" s="245"/>
      <c r="DD138" s="245"/>
      <c r="DE138" s="245"/>
      <c r="DF138" s="245"/>
      <c r="DG138" s="245"/>
      <c r="DH138" s="245"/>
      <c r="DI138" s="245"/>
      <c r="DJ138" s="245"/>
      <c r="DK138" s="245"/>
      <c r="DL138" s="245"/>
      <c r="DM138" s="245"/>
      <c r="DN138" s="245"/>
      <c r="DO138" s="245"/>
      <c r="DP138" s="245"/>
      <c r="DQ138" s="245"/>
      <c r="DR138" s="245"/>
      <c r="DS138" s="245"/>
      <c r="DT138" s="245"/>
      <c r="DU138" s="245"/>
      <c r="DV138" s="245"/>
      <c r="DW138" s="245"/>
      <c r="DX138" s="245"/>
      <c r="DY138" s="245"/>
      <c r="DZ138" s="245"/>
      <c r="EA138" s="245"/>
      <c r="EB138" s="245"/>
      <c r="EC138" s="245"/>
      <c r="ED138" s="245"/>
      <c r="EE138" s="245"/>
      <c r="EF138" s="245"/>
      <c r="EG138" s="245"/>
      <c r="EH138" s="245"/>
      <c r="EI138" s="245"/>
      <c r="EJ138" s="245"/>
      <c r="EK138" s="245"/>
      <c r="EL138" s="245"/>
      <c r="EM138" s="245"/>
      <c r="EN138" s="245"/>
      <c r="EO138" s="245"/>
      <c r="EP138" s="245"/>
      <c r="EQ138" s="245"/>
      <c r="ER138" s="245"/>
      <c r="ES138" s="245"/>
      <c r="ET138" s="245"/>
      <c r="EU138" s="245"/>
      <c r="EV138" s="245"/>
      <c r="EW138" s="245"/>
      <c r="EX138" s="245"/>
      <c r="EY138" s="245"/>
      <c r="EZ138" s="245"/>
      <c r="FA138" s="245"/>
      <c r="FB138" s="245"/>
      <c r="FC138" s="245"/>
      <c r="FD138" s="245"/>
      <c r="FE138" s="245"/>
      <c r="FF138" s="245"/>
      <c r="FG138" s="245"/>
      <c r="FH138" s="245"/>
      <c r="FI138" s="245"/>
      <c r="FJ138" s="245"/>
      <c r="FK138" s="245"/>
      <c r="FL138" s="245"/>
      <c r="FM138" s="245"/>
      <c r="FN138" s="245"/>
      <c r="FO138" s="245"/>
      <c r="FP138" s="245"/>
      <c r="FQ138" s="245"/>
      <c r="FR138" s="245"/>
      <c r="FS138" s="245"/>
      <c r="FT138" s="245"/>
      <c r="FU138" s="245"/>
      <c r="FV138" s="245"/>
      <c r="FW138" s="245"/>
      <c r="FX138" s="245"/>
      <c r="FY138" s="245"/>
      <c r="FZ138" s="245"/>
      <c r="GA138" s="245"/>
      <c r="GB138" s="245"/>
      <c r="GC138" s="245"/>
      <c r="GD138" s="245"/>
      <c r="GE138" s="245"/>
      <c r="GF138" s="245"/>
      <c r="GG138" s="245"/>
      <c r="GH138" s="245"/>
      <c r="GI138" s="245"/>
      <c r="GJ138" s="134"/>
      <c r="GK138" s="134"/>
      <c r="GL138" s="134"/>
      <c r="GM138" s="135"/>
      <c r="GN138" s="135"/>
      <c r="GO138" s="135"/>
      <c r="GP138" s="135"/>
      <c r="GQ138" s="135"/>
      <c r="GR138" s="97"/>
      <c r="GS138" s="97"/>
      <c r="GT138" s="97"/>
      <c r="GU138" s="7"/>
      <c r="GV138" s="7"/>
      <c r="GW138" s="258"/>
    </row>
    <row r="139" spans="4:208" ht="3.75" customHeight="1">
      <c r="E139" s="90"/>
      <c r="F139" s="90"/>
      <c r="G139" s="90"/>
      <c r="H139" s="100"/>
      <c r="I139" s="97"/>
      <c r="J139" s="97"/>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465"/>
      <c r="AO139" s="466"/>
      <c r="AP139" s="466"/>
      <c r="AQ139" s="466"/>
      <c r="AR139" s="466"/>
      <c r="AS139" s="466"/>
      <c r="AT139" s="466"/>
      <c r="AU139" s="466"/>
      <c r="AV139" s="466"/>
      <c r="AW139" s="466"/>
      <c r="AX139" s="466"/>
      <c r="AY139" s="466"/>
      <c r="AZ139" s="466"/>
      <c r="BA139" s="466"/>
      <c r="BB139" s="466"/>
      <c r="BC139" s="466"/>
      <c r="BD139" s="466"/>
      <c r="BE139" s="466"/>
      <c r="BF139" s="466"/>
      <c r="BG139" s="466"/>
      <c r="BH139" s="466"/>
      <c r="BI139" s="466"/>
      <c r="BJ139" s="466"/>
      <c r="BK139" s="466"/>
      <c r="BL139" s="466"/>
      <c r="BM139" s="466"/>
      <c r="BN139" s="466"/>
      <c r="BO139" s="466"/>
      <c r="BP139" s="466"/>
      <c r="BQ139" s="466"/>
      <c r="BR139" s="466"/>
      <c r="BS139" s="466"/>
      <c r="BT139" s="466"/>
      <c r="BU139" s="466"/>
      <c r="BV139" s="466"/>
      <c r="BW139" s="466"/>
      <c r="BX139" s="466"/>
      <c r="BY139" s="466"/>
      <c r="BZ139" s="466"/>
      <c r="CA139" s="466"/>
      <c r="CB139" s="467"/>
      <c r="CC139" s="137"/>
      <c r="CD139" s="137"/>
      <c r="CE139" s="137"/>
      <c r="CF139" s="137"/>
      <c r="CG139" s="137"/>
      <c r="CH139" s="137"/>
      <c r="CI139" s="245"/>
      <c r="CJ139" s="245"/>
      <c r="CK139" s="245"/>
      <c r="CL139" s="245"/>
      <c r="CM139" s="245"/>
      <c r="CN139" s="245"/>
      <c r="CO139" s="245"/>
      <c r="CP139" s="245"/>
      <c r="CQ139" s="245"/>
      <c r="CR139" s="245"/>
      <c r="CS139" s="245"/>
      <c r="CT139" s="245"/>
      <c r="CU139" s="245"/>
      <c r="CV139" s="245"/>
      <c r="CW139" s="245"/>
      <c r="CX139" s="245"/>
      <c r="CY139" s="245"/>
      <c r="CZ139" s="245"/>
      <c r="DA139" s="245"/>
      <c r="DB139" s="245"/>
      <c r="DC139" s="245"/>
      <c r="DD139" s="245"/>
      <c r="DE139" s="245"/>
      <c r="DF139" s="245"/>
      <c r="DG139" s="245"/>
      <c r="DH139" s="245"/>
      <c r="DI139" s="245"/>
      <c r="DJ139" s="245"/>
      <c r="DK139" s="245"/>
      <c r="DL139" s="245"/>
      <c r="DM139" s="245"/>
      <c r="DN139" s="245"/>
      <c r="DO139" s="245"/>
      <c r="DP139" s="245"/>
      <c r="DQ139" s="245"/>
      <c r="DR139" s="245"/>
      <c r="DS139" s="245"/>
      <c r="DT139" s="245"/>
      <c r="DU139" s="245"/>
      <c r="DV139" s="245"/>
      <c r="DW139" s="245"/>
      <c r="DX139" s="245"/>
      <c r="DY139" s="245"/>
      <c r="DZ139" s="245"/>
      <c r="EA139" s="245"/>
      <c r="EB139" s="245"/>
      <c r="EC139" s="245"/>
      <c r="ED139" s="245"/>
      <c r="EE139" s="245"/>
      <c r="EF139" s="245"/>
      <c r="EG139" s="245"/>
      <c r="EH139" s="245"/>
      <c r="EI139" s="245"/>
      <c r="EJ139" s="245"/>
      <c r="EK139" s="245"/>
      <c r="EL139" s="245"/>
      <c r="EM139" s="245"/>
      <c r="EN139" s="245"/>
      <c r="EO139" s="245"/>
      <c r="EP139" s="245"/>
      <c r="EQ139" s="245"/>
      <c r="ER139" s="245"/>
      <c r="ES139" s="245"/>
      <c r="ET139" s="245"/>
      <c r="EU139" s="245"/>
      <c r="EV139" s="245"/>
      <c r="EW139" s="245"/>
      <c r="EX139" s="245"/>
      <c r="EY139" s="245"/>
      <c r="EZ139" s="245"/>
      <c r="FA139" s="245"/>
      <c r="FB139" s="245"/>
      <c r="FC139" s="245"/>
      <c r="FD139" s="245"/>
      <c r="FE139" s="245"/>
      <c r="FF139" s="245"/>
      <c r="FG139" s="245"/>
      <c r="FH139" s="245"/>
      <c r="FI139" s="245"/>
      <c r="FJ139" s="245"/>
      <c r="FK139" s="245"/>
      <c r="FL139" s="245"/>
      <c r="FM139" s="245"/>
      <c r="FN139" s="245"/>
      <c r="FO139" s="245"/>
      <c r="FP139" s="245"/>
      <c r="FQ139" s="245"/>
      <c r="FR139" s="245"/>
      <c r="FS139" s="245"/>
      <c r="FT139" s="245"/>
      <c r="FU139" s="245"/>
      <c r="FV139" s="245"/>
      <c r="FW139" s="245"/>
      <c r="FX139" s="245"/>
      <c r="FY139" s="245"/>
      <c r="FZ139" s="245"/>
      <c r="GA139" s="245"/>
      <c r="GB139" s="245"/>
      <c r="GC139" s="245"/>
      <c r="GD139" s="245"/>
      <c r="GE139" s="245"/>
      <c r="GF139" s="245"/>
      <c r="GG139" s="245"/>
      <c r="GH139" s="245"/>
      <c r="GI139" s="245"/>
      <c r="GJ139" s="134"/>
      <c r="GK139" s="134"/>
      <c r="GL139" s="134"/>
      <c r="GM139" s="135"/>
      <c r="GN139" s="135"/>
      <c r="GO139" s="135"/>
      <c r="GP139" s="135"/>
      <c r="GQ139" s="135"/>
      <c r="GR139" s="97"/>
      <c r="GS139" s="97"/>
      <c r="GT139" s="97"/>
      <c r="GU139" s="7"/>
      <c r="GV139" s="7"/>
      <c r="GW139" s="258"/>
    </row>
    <row r="140" spans="4:208" ht="3.75" customHeight="1">
      <c r="E140" s="90"/>
      <c r="F140" s="90"/>
      <c r="G140" s="90"/>
      <c r="H140" s="100"/>
      <c r="I140" s="97"/>
      <c r="J140" s="97"/>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465"/>
      <c r="AO140" s="466"/>
      <c r="AP140" s="466"/>
      <c r="AQ140" s="466"/>
      <c r="AR140" s="466"/>
      <c r="AS140" s="466"/>
      <c r="AT140" s="466"/>
      <c r="AU140" s="466"/>
      <c r="AV140" s="466"/>
      <c r="AW140" s="466"/>
      <c r="AX140" s="466"/>
      <c r="AY140" s="466"/>
      <c r="AZ140" s="466"/>
      <c r="BA140" s="466"/>
      <c r="BB140" s="466"/>
      <c r="BC140" s="466"/>
      <c r="BD140" s="466"/>
      <c r="BE140" s="466"/>
      <c r="BF140" s="466"/>
      <c r="BG140" s="466"/>
      <c r="BH140" s="466"/>
      <c r="BI140" s="466"/>
      <c r="BJ140" s="466"/>
      <c r="BK140" s="466"/>
      <c r="BL140" s="466"/>
      <c r="BM140" s="466"/>
      <c r="BN140" s="466"/>
      <c r="BO140" s="466"/>
      <c r="BP140" s="466"/>
      <c r="BQ140" s="466"/>
      <c r="BR140" s="466"/>
      <c r="BS140" s="466"/>
      <c r="BT140" s="466"/>
      <c r="BU140" s="466"/>
      <c r="BV140" s="466"/>
      <c r="BW140" s="466"/>
      <c r="BX140" s="466"/>
      <c r="BY140" s="466"/>
      <c r="BZ140" s="466"/>
      <c r="CA140" s="466"/>
      <c r="CB140" s="467"/>
      <c r="CC140" s="137"/>
      <c r="CD140" s="137"/>
      <c r="CE140" s="137"/>
      <c r="CF140" s="137"/>
      <c r="CG140" s="137"/>
      <c r="CH140" s="137"/>
      <c r="CI140" s="245"/>
      <c r="CJ140" s="245"/>
      <c r="CK140" s="245"/>
      <c r="CL140" s="245"/>
      <c r="CM140" s="245"/>
      <c r="CN140" s="245"/>
      <c r="CO140" s="245"/>
      <c r="CP140" s="245"/>
      <c r="CQ140" s="245"/>
      <c r="CR140" s="245"/>
      <c r="CS140" s="245"/>
      <c r="CT140" s="245"/>
      <c r="CU140" s="245"/>
      <c r="CV140" s="245"/>
      <c r="CW140" s="245"/>
      <c r="CX140" s="245"/>
      <c r="CY140" s="245"/>
      <c r="CZ140" s="245"/>
      <c r="DA140" s="245"/>
      <c r="DB140" s="245"/>
      <c r="DC140" s="245"/>
      <c r="DD140" s="245"/>
      <c r="DE140" s="245"/>
      <c r="DF140" s="245"/>
      <c r="DG140" s="245"/>
      <c r="DH140" s="245"/>
      <c r="DI140" s="245"/>
      <c r="DJ140" s="245"/>
      <c r="DK140" s="245"/>
      <c r="DL140" s="245"/>
      <c r="DM140" s="245"/>
      <c r="DN140" s="245"/>
      <c r="DO140" s="245"/>
      <c r="DP140" s="245"/>
      <c r="DQ140" s="245"/>
      <c r="DR140" s="245"/>
      <c r="DS140" s="245"/>
      <c r="DT140" s="245"/>
      <c r="DU140" s="245"/>
      <c r="DV140" s="245"/>
      <c r="DW140" s="245"/>
      <c r="DX140" s="245"/>
      <c r="DY140" s="245"/>
      <c r="DZ140" s="245"/>
      <c r="EA140" s="245"/>
      <c r="EB140" s="245"/>
      <c r="EC140" s="245"/>
      <c r="ED140" s="245"/>
      <c r="EE140" s="245"/>
      <c r="EF140" s="245"/>
      <c r="EG140" s="245"/>
      <c r="EH140" s="245"/>
      <c r="EI140" s="245"/>
      <c r="EJ140" s="245"/>
      <c r="EK140" s="245"/>
      <c r="EL140" s="245"/>
      <c r="EM140" s="245"/>
      <c r="EN140" s="245"/>
      <c r="EO140" s="245"/>
      <c r="EP140" s="245"/>
      <c r="EQ140" s="245"/>
      <c r="ER140" s="245"/>
      <c r="ES140" s="245"/>
      <c r="ET140" s="245"/>
      <c r="EU140" s="245"/>
      <c r="EV140" s="245"/>
      <c r="EW140" s="245"/>
      <c r="EX140" s="245"/>
      <c r="EY140" s="245"/>
      <c r="EZ140" s="245"/>
      <c r="FA140" s="245"/>
      <c r="FB140" s="245"/>
      <c r="FC140" s="245"/>
      <c r="FD140" s="245"/>
      <c r="FE140" s="245"/>
      <c r="FF140" s="245"/>
      <c r="FG140" s="245"/>
      <c r="FH140" s="245"/>
      <c r="FI140" s="245"/>
      <c r="FJ140" s="245"/>
      <c r="FK140" s="245"/>
      <c r="FL140" s="245"/>
      <c r="FM140" s="245"/>
      <c r="FN140" s="245"/>
      <c r="FO140" s="245"/>
      <c r="FP140" s="245"/>
      <c r="FQ140" s="245"/>
      <c r="FR140" s="245"/>
      <c r="FS140" s="245"/>
      <c r="FT140" s="245"/>
      <c r="FU140" s="245"/>
      <c r="FV140" s="245"/>
      <c r="FW140" s="245"/>
      <c r="FX140" s="245"/>
      <c r="FY140" s="245"/>
      <c r="FZ140" s="245"/>
      <c r="GA140" s="245"/>
      <c r="GB140" s="245"/>
      <c r="GC140" s="245"/>
      <c r="GD140" s="245"/>
      <c r="GE140" s="245"/>
      <c r="GF140" s="245"/>
      <c r="GG140" s="245"/>
      <c r="GH140" s="245"/>
      <c r="GI140" s="245"/>
      <c r="GJ140" s="134"/>
      <c r="GK140" s="134"/>
      <c r="GL140" s="134"/>
      <c r="GM140" s="135"/>
      <c r="GN140" s="135"/>
      <c r="GO140" s="135"/>
      <c r="GP140" s="135"/>
      <c r="GQ140" s="135"/>
      <c r="GR140" s="97"/>
      <c r="GS140" s="97"/>
      <c r="GT140" s="97"/>
      <c r="GU140" s="7"/>
      <c r="GV140" s="7"/>
      <c r="GW140" s="258"/>
    </row>
    <row r="141" spans="4:208" ht="3.75" customHeight="1">
      <c r="E141" s="90"/>
      <c r="F141" s="90"/>
      <c r="G141" s="90"/>
      <c r="H141" s="100"/>
      <c r="I141" s="97"/>
      <c r="J141" s="97"/>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468"/>
      <c r="AO141" s="469"/>
      <c r="AP141" s="469"/>
      <c r="AQ141" s="469"/>
      <c r="AR141" s="469"/>
      <c r="AS141" s="469"/>
      <c r="AT141" s="469"/>
      <c r="AU141" s="469"/>
      <c r="AV141" s="469"/>
      <c r="AW141" s="469"/>
      <c r="AX141" s="469"/>
      <c r="AY141" s="469"/>
      <c r="AZ141" s="469"/>
      <c r="BA141" s="469"/>
      <c r="BB141" s="469"/>
      <c r="BC141" s="469"/>
      <c r="BD141" s="469"/>
      <c r="BE141" s="469"/>
      <c r="BF141" s="469"/>
      <c r="BG141" s="469"/>
      <c r="BH141" s="469"/>
      <c r="BI141" s="469"/>
      <c r="BJ141" s="469"/>
      <c r="BK141" s="469"/>
      <c r="BL141" s="469"/>
      <c r="BM141" s="469"/>
      <c r="BN141" s="469"/>
      <c r="BO141" s="469"/>
      <c r="BP141" s="469"/>
      <c r="BQ141" s="469"/>
      <c r="BR141" s="469"/>
      <c r="BS141" s="469"/>
      <c r="BT141" s="469"/>
      <c r="BU141" s="469"/>
      <c r="BV141" s="469"/>
      <c r="BW141" s="469"/>
      <c r="BX141" s="469"/>
      <c r="BY141" s="469"/>
      <c r="BZ141" s="469"/>
      <c r="CA141" s="469"/>
      <c r="CB141" s="470"/>
      <c r="CC141" s="137"/>
      <c r="CD141" s="137"/>
      <c r="CE141" s="137"/>
      <c r="CF141" s="137"/>
      <c r="CG141" s="137"/>
      <c r="CH141" s="137"/>
      <c r="CI141" s="245"/>
      <c r="CJ141" s="245"/>
      <c r="CK141" s="245"/>
      <c r="CL141" s="245"/>
      <c r="CM141" s="245"/>
      <c r="CN141" s="245"/>
      <c r="CO141" s="245"/>
      <c r="CP141" s="245"/>
      <c r="CQ141" s="245"/>
      <c r="CR141" s="245"/>
      <c r="CS141" s="245"/>
      <c r="CT141" s="245"/>
      <c r="CU141" s="245"/>
      <c r="CV141" s="245"/>
      <c r="CW141" s="245"/>
      <c r="CX141" s="245"/>
      <c r="CY141" s="245"/>
      <c r="CZ141" s="245"/>
      <c r="DA141" s="245"/>
      <c r="DB141" s="245"/>
      <c r="DC141" s="245"/>
      <c r="DD141" s="245"/>
      <c r="DE141" s="245"/>
      <c r="DF141" s="245"/>
      <c r="DG141" s="245"/>
      <c r="DH141" s="245"/>
      <c r="DI141" s="245"/>
      <c r="DJ141" s="245"/>
      <c r="DK141" s="245"/>
      <c r="DL141" s="245"/>
      <c r="DM141" s="245"/>
      <c r="DN141" s="245"/>
      <c r="DO141" s="245"/>
      <c r="DP141" s="245"/>
      <c r="DQ141" s="245"/>
      <c r="DR141" s="245"/>
      <c r="DS141" s="245"/>
      <c r="DT141" s="245"/>
      <c r="DU141" s="245"/>
      <c r="DV141" s="245"/>
      <c r="DW141" s="245"/>
      <c r="DX141" s="245"/>
      <c r="DY141" s="245"/>
      <c r="DZ141" s="245"/>
      <c r="EA141" s="245"/>
      <c r="EB141" s="245"/>
      <c r="EC141" s="245"/>
      <c r="ED141" s="245"/>
      <c r="EE141" s="245"/>
      <c r="EF141" s="245"/>
      <c r="EG141" s="245"/>
      <c r="EH141" s="245"/>
      <c r="EI141" s="245"/>
      <c r="EJ141" s="245"/>
      <c r="EK141" s="245"/>
      <c r="EL141" s="245"/>
      <c r="EM141" s="245"/>
      <c r="EN141" s="245"/>
      <c r="EO141" s="245"/>
      <c r="EP141" s="245"/>
      <c r="EQ141" s="245"/>
      <c r="ER141" s="245"/>
      <c r="ES141" s="245"/>
      <c r="ET141" s="245"/>
      <c r="EU141" s="245"/>
      <c r="EV141" s="245"/>
      <c r="EW141" s="245"/>
      <c r="EX141" s="245"/>
      <c r="EY141" s="245"/>
      <c r="EZ141" s="245"/>
      <c r="FA141" s="245"/>
      <c r="FB141" s="245"/>
      <c r="FC141" s="245"/>
      <c r="FD141" s="245"/>
      <c r="FE141" s="245"/>
      <c r="FF141" s="245"/>
      <c r="FG141" s="245"/>
      <c r="FH141" s="245"/>
      <c r="FI141" s="245"/>
      <c r="FJ141" s="245"/>
      <c r="FK141" s="245"/>
      <c r="FL141" s="245"/>
      <c r="FM141" s="245"/>
      <c r="FN141" s="245"/>
      <c r="FO141" s="245"/>
      <c r="FP141" s="245"/>
      <c r="FQ141" s="245"/>
      <c r="FR141" s="245"/>
      <c r="FS141" s="245"/>
      <c r="FT141" s="245"/>
      <c r="FU141" s="245"/>
      <c r="FV141" s="245"/>
      <c r="FW141" s="245"/>
      <c r="FX141" s="245"/>
      <c r="FY141" s="245"/>
      <c r="FZ141" s="245"/>
      <c r="GA141" s="245"/>
      <c r="GB141" s="245"/>
      <c r="GC141" s="245"/>
      <c r="GD141" s="245"/>
      <c r="GE141" s="245"/>
      <c r="GF141" s="245"/>
      <c r="GG141" s="245"/>
      <c r="GH141" s="245"/>
      <c r="GI141" s="245"/>
      <c r="GJ141" s="134"/>
      <c r="GK141" s="134"/>
      <c r="GL141" s="134"/>
      <c r="GM141" s="135"/>
      <c r="GN141" s="135"/>
      <c r="GO141" s="135"/>
      <c r="GP141" s="135"/>
      <c r="GQ141" s="135"/>
      <c r="GR141" s="97"/>
      <c r="GS141" s="97"/>
      <c r="GT141" s="97"/>
      <c r="GU141" s="7"/>
      <c r="GV141" s="7"/>
      <c r="GW141" s="258"/>
    </row>
    <row r="142" spans="4:208" ht="3.75" customHeight="1">
      <c r="E142" s="90"/>
      <c r="F142" s="90"/>
      <c r="G142" s="90"/>
      <c r="H142" s="100"/>
      <c r="I142" s="97"/>
      <c r="J142" s="97"/>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c r="CA142" s="237"/>
      <c r="CB142" s="237"/>
      <c r="CC142" s="137"/>
      <c r="CD142" s="137"/>
      <c r="CE142" s="137"/>
      <c r="CF142" s="137"/>
      <c r="CG142" s="137"/>
      <c r="CH142" s="137"/>
      <c r="CI142" s="245"/>
      <c r="CJ142" s="245"/>
      <c r="CK142" s="245"/>
      <c r="CL142" s="245"/>
      <c r="CM142" s="245"/>
      <c r="CN142" s="245"/>
      <c r="CO142" s="245"/>
      <c r="CP142" s="245"/>
      <c r="CQ142" s="245"/>
      <c r="CR142" s="245"/>
      <c r="CS142" s="245"/>
      <c r="CT142" s="245"/>
      <c r="CU142" s="245"/>
      <c r="CV142" s="245"/>
      <c r="CW142" s="245"/>
      <c r="CX142" s="245"/>
      <c r="CY142" s="245"/>
      <c r="CZ142" s="245"/>
      <c r="DA142" s="245"/>
      <c r="DB142" s="245"/>
      <c r="DC142" s="245"/>
      <c r="DD142" s="245"/>
      <c r="DE142" s="245"/>
      <c r="DF142" s="245"/>
      <c r="DG142" s="245"/>
      <c r="DH142" s="245"/>
      <c r="DI142" s="245"/>
      <c r="DJ142" s="245"/>
      <c r="DK142" s="245"/>
      <c r="DL142" s="245"/>
      <c r="DM142" s="245"/>
      <c r="DN142" s="245"/>
      <c r="DO142" s="245"/>
      <c r="DP142" s="245"/>
      <c r="DQ142" s="245"/>
      <c r="DR142" s="245"/>
      <c r="DS142" s="245"/>
      <c r="DT142" s="245"/>
      <c r="DU142" s="245"/>
      <c r="DV142" s="245"/>
      <c r="DW142" s="245"/>
      <c r="DX142" s="245"/>
      <c r="DY142" s="245"/>
      <c r="DZ142" s="245"/>
      <c r="EA142" s="245"/>
      <c r="EB142" s="245"/>
      <c r="EC142" s="245"/>
      <c r="ED142" s="245"/>
      <c r="EE142" s="245"/>
      <c r="EF142" s="245"/>
      <c r="EG142" s="245"/>
      <c r="EH142" s="245"/>
      <c r="EI142" s="245"/>
      <c r="EJ142" s="245"/>
      <c r="EK142" s="245"/>
      <c r="EL142" s="245"/>
      <c r="EM142" s="245"/>
      <c r="EN142" s="245"/>
      <c r="EO142" s="245"/>
      <c r="EP142" s="245"/>
      <c r="EQ142" s="245"/>
      <c r="ER142" s="245"/>
      <c r="ES142" s="245"/>
      <c r="ET142" s="245"/>
      <c r="EU142" s="245"/>
      <c r="EV142" s="245"/>
      <c r="EW142" s="245"/>
      <c r="EX142" s="245"/>
      <c r="EY142" s="245"/>
      <c r="EZ142" s="245"/>
      <c r="FA142" s="245"/>
      <c r="FB142" s="245"/>
      <c r="FC142" s="245"/>
      <c r="FD142" s="245"/>
      <c r="FE142" s="245"/>
      <c r="FF142" s="245"/>
      <c r="FG142" s="245"/>
      <c r="FH142" s="245"/>
      <c r="FI142" s="245"/>
      <c r="FJ142" s="245"/>
      <c r="FK142" s="245"/>
      <c r="FL142" s="245"/>
      <c r="FM142" s="245"/>
      <c r="FN142" s="245"/>
      <c r="FO142" s="245"/>
      <c r="FP142" s="245"/>
      <c r="FQ142" s="245"/>
      <c r="FR142" s="245"/>
      <c r="FS142" s="245"/>
      <c r="FT142" s="245"/>
      <c r="FU142" s="245"/>
      <c r="FV142" s="245"/>
      <c r="FW142" s="245"/>
      <c r="FX142" s="245"/>
      <c r="FY142" s="245"/>
      <c r="FZ142" s="245"/>
      <c r="GA142" s="245"/>
      <c r="GB142" s="245"/>
      <c r="GC142" s="245"/>
      <c r="GD142" s="245"/>
      <c r="GE142" s="245"/>
      <c r="GF142" s="245"/>
      <c r="GG142" s="245"/>
      <c r="GH142" s="245"/>
      <c r="GI142" s="245"/>
      <c r="GJ142" s="134"/>
      <c r="GK142" s="134"/>
      <c r="GL142" s="134"/>
      <c r="GM142" s="135"/>
      <c r="GN142" s="135"/>
      <c r="GO142" s="135"/>
      <c r="GP142" s="135"/>
      <c r="GQ142" s="135"/>
      <c r="GR142" s="97"/>
      <c r="GS142" s="97"/>
      <c r="GT142" s="97"/>
      <c r="GU142" s="7"/>
      <c r="GV142" s="7"/>
      <c r="GW142" s="258"/>
    </row>
    <row r="143" spans="4:208" ht="6" customHeight="1">
      <c r="D143" s="54"/>
      <c r="E143" s="7"/>
      <c r="F143" s="258"/>
      <c r="G143" s="258"/>
      <c r="H143" s="97"/>
      <c r="I143" s="97"/>
      <c r="J143" s="97"/>
      <c r="K143" s="97"/>
      <c r="L143" s="97"/>
      <c r="M143" s="100"/>
      <c r="N143" s="100"/>
      <c r="O143" s="100"/>
      <c r="P143" s="97"/>
      <c r="Q143" s="97"/>
      <c r="R143" s="97"/>
      <c r="S143" s="97"/>
      <c r="T143" s="97"/>
      <c r="U143" s="142"/>
      <c r="V143" s="142"/>
      <c r="W143" s="145"/>
      <c r="X143" s="142"/>
      <c r="Y143" s="142"/>
      <c r="Z143" s="142"/>
      <c r="AA143" s="143"/>
      <c r="AB143" s="143"/>
      <c r="AC143" s="143"/>
      <c r="AD143" s="143"/>
      <c r="AE143" s="143"/>
      <c r="AF143" s="143"/>
      <c r="AG143" s="143"/>
      <c r="AH143" s="143"/>
      <c r="AI143" s="144"/>
      <c r="AJ143" s="144"/>
      <c r="AK143" s="144"/>
      <c r="AL143" s="144"/>
      <c r="AM143" s="144"/>
      <c r="AN143" s="144"/>
      <c r="AO143" s="144"/>
      <c r="AP143" s="144"/>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c r="BY143" s="251"/>
      <c r="BZ143" s="98"/>
      <c r="CA143" s="98"/>
      <c r="CB143" s="98"/>
      <c r="CC143" s="98"/>
      <c r="CD143" s="98"/>
      <c r="CE143" s="98"/>
      <c r="CF143" s="251"/>
      <c r="CG143" s="251"/>
      <c r="CH143" s="251"/>
      <c r="CI143" s="251"/>
      <c r="CJ143" s="251"/>
      <c r="CK143" s="251"/>
      <c r="CL143" s="251"/>
      <c r="CM143" s="251"/>
      <c r="CN143" s="251"/>
      <c r="CO143" s="251"/>
      <c r="CP143" s="251"/>
      <c r="CQ143" s="251"/>
      <c r="CR143" s="251"/>
      <c r="CS143" s="251"/>
      <c r="CT143" s="251"/>
      <c r="CU143" s="251"/>
      <c r="CV143" s="251"/>
      <c r="CW143" s="251"/>
      <c r="CX143" s="251"/>
      <c r="CY143" s="251"/>
      <c r="CZ143" s="251"/>
      <c r="DA143" s="251"/>
      <c r="DB143" s="251"/>
      <c r="DC143" s="251"/>
      <c r="DD143" s="251"/>
      <c r="DE143" s="251"/>
      <c r="DF143" s="251"/>
      <c r="DG143" s="251"/>
      <c r="DH143" s="251"/>
      <c r="DI143" s="251"/>
      <c r="DJ143" s="251"/>
      <c r="DK143" s="251"/>
      <c r="DL143" s="251"/>
      <c r="DM143" s="251"/>
      <c r="DN143" s="251"/>
      <c r="DO143" s="251"/>
      <c r="DP143" s="251"/>
      <c r="DQ143" s="251"/>
      <c r="DR143" s="251"/>
      <c r="DS143" s="251"/>
      <c r="DT143" s="251"/>
      <c r="DU143" s="251"/>
      <c r="DV143" s="251"/>
      <c r="DW143" s="251"/>
      <c r="DX143" s="251"/>
      <c r="DY143" s="251"/>
      <c r="DZ143" s="251"/>
      <c r="EA143" s="251"/>
      <c r="EB143" s="251"/>
      <c r="EC143" s="251"/>
      <c r="ED143" s="251"/>
      <c r="EE143" s="251"/>
      <c r="EF143" s="251"/>
      <c r="EG143" s="251"/>
      <c r="EH143" s="251"/>
      <c r="EI143" s="251"/>
      <c r="EJ143" s="251"/>
      <c r="EK143" s="251"/>
      <c r="EL143" s="251"/>
      <c r="EM143" s="251"/>
      <c r="EN143" s="251"/>
      <c r="EO143" s="251"/>
      <c r="EP143" s="251"/>
      <c r="EQ143" s="141"/>
      <c r="ER143" s="137"/>
      <c r="ES143" s="137"/>
      <c r="ET143" s="137"/>
      <c r="EU143" s="137"/>
      <c r="EV143" s="137"/>
      <c r="EW143" s="137"/>
      <c r="EX143" s="137"/>
      <c r="EY143" s="137"/>
      <c r="EZ143" s="137"/>
      <c r="FA143" s="137"/>
      <c r="FB143" s="137"/>
      <c r="FC143" s="137"/>
      <c r="FD143" s="137"/>
      <c r="FE143" s="137"/>
      <c r="FF143" s="137"/>
      <c r="FG143" s="137"/>
      <c r="FH143" s="137"/>
      <c r="FI143" s="137"/>
      <c r="FJ143" s="137"/>
      <c r="FK143" s="137"/>
      <c r="FL143" s="137"/>
      <c r="FM143" s="137"/>
      <c r="FN143" s="137"/>
      <c r="FO143" s="137"/>
      <c r="FP143" s="137"/>
      <c r="FQ143" s="137"/>
      <c r="FR143" s="137"/>
      <c r="FS143" s="137"/>
      <c r="FT143" s="137"/>
      <c r="FU143" s="137"/>
      <c r="FV143" s="141"/>
      <c r="FW143" s="141"/>
      <c r="FX143" s="141"/>
      <c r="FY143" s="141"/>
      <c r="FZ143" s="141"/>
      <c r="GA143" s="141"/>
      <c r="GB143" s="141"/>
      <c r="GC143" s="141"/>
      <c r="GD143" s="141"/>
      <c r="GE143" s="141"/>
      <c r="GF143" s="141"/>
      <c r="GG143" s="141"/>
      <c r="GH143" s="141"/>
      <c r="GI143" s="141"/>
      <c r="GJ143" s="141"/>
      <c r="GK143" s="141"/>
      <c r="GL143" s="141"/>
      <c r="GM143" s="141"/>
      <c r="GN143" s="141"/>
      <c r="GO143" s="141"/>
      <c r="GP143" s="141"/>
      <c r="GQ143" s="141"/>
      <c r="GR143" s="141"/>
      <c r="GS143" s="141"/>
      <c r="GT143" s="141"/>
      <c r="GU143" s="54"/>
      <c r="GV143" s="54"/>
      <c r="GW143" s="7"/>
      <c r="GX143" s="7"/>
      <c r="GY143" s="7"/>
      <c r="GZ143" s="7"/>
    </row>
    <row r="144" spans="4:208" ht="3.75" customHeight="1">
      <c r="D144" s="258"/>
      <c r="E144" s="258"/>
      <c r="F144" s="258"/>
      <c r="G144" s="258"/>
      <c r="H144" s="417" t="s">
        <v>145</v>
      </c>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71"/>
      <c r="AR144" s="471"/>
      <c r="AS144" s="471"/>
      <c r="AT144" s="471"/>
      <c r="AU144" s="471"/>
      <c r="AV144" s="471"/>
      <c r="AW144" s="471"/>
      <c r="AX144" s="471"/>
      <c r="AY144" s="471"/>
      <c r="AZ144" s="471"/>
      <c r="BA144" s="471"/>
      <c r="BB144" s="471"/>
      <c r="BC144" s="471"/>
      <c r="BD144" s="471"/>
      <c r="BE144" s="471"/>
      <c r="BF144" s="471"/>
      <c r="BG144" s="471"/>
      <c r="BH144" s="471"/>
      <c r="BI144" s="471"/>
      <c r="BJ144" s="471"/>
      <c r="BK144" s="471"/>
      <c r="BL144" s="471"/>
      <c r="BM144" s="471"/>
      <c r="BN144" s="471"/>
      <c r="BO144" s="471"/>
      <c r="BP144" s="471"/>
      <c r="BQ144" s="471"/>
      <c r="BR144" s="471"/>
      <c r="BS144" s="471"/>
      <c r="BT144" s="471"/>
      <c r="BU144" s="471"/>
      <c r="BV144" s="471"/>
      <c r="BW144" s="471"/>
      <c r="BX144" s="471"/>
      <c r="BY144" s="471"/>
      <c r="BZ144" s="471"/>
      <c r="CA144" s="471"/>
      <c r="CB144" s="471"/>
      <c r="CC144" s="471"/>
      <c r="CD144" s="471"/>
      <c r="CE144" s="471"/>
      <c r="CF144" s="471"/>
      <c r="CG144" s="471"/>
      <c r="CH144" s="471"/>
      <c r="CI144" s="471"/>
      <c r="CJ144" s="471"/>
      <c r="CK144" s="471"/>
      <c r="CL144" s="471"/>
      <c r="CM144" s="471"/>
      <c r="CN144" s="471"/>
      <c r="CO144" s="471"/>
      <c r="CP144" s="471"/>
      <c r="CQ144" s="471"/>
      <c r="CR144" s="471"/>
      <c r="CS144" s="471"/>
      <c r="CT144" s="471"/>
      <c r="CU144" s="471"/>
      <c r="CV144" s="471"/>
      <c r="CW144" s="471"/>
      <c r="CX144" s="471"/>
      <c r="CY144" s="471"/>
      <c r="CZ144" s="471"/>
      <c r="DA144" s="471"/>
      <c r="DB144" s="471"/>
      <c r="DC144" s="471"/>
      <c r="DD144" s="471"/>
      <c r="DE144" s="471"/>
      <c r="DF144" s="471"/>
      <c r="DG144" s="471"/>
      <c r="DH144" s="471"/>
      <c r="DI144" s="471"/>
      <c r="DJ144" s="471"/>
      <c r="DK144" s="471"/>
      <c r="DL144" s="471"/>
      <c r="DM144" s="471"/>
      <c r="DN144" s="471"/>
      <c r="DO144" s="471"/>
      <c r="DP144" s="471"/>
      <c r="DQ144" s="471"/>
      <c r="DR144" s="471"/>
      <c r="DS144" s="471"/>
      <c r="DT144" s="471"/>
      <c r="DU144" s="471"/>
      <c r="DV144" s="471"/>
      <c r="DW144" s="471"/>
      <c r="DX144" s="471"/>
      <c r="DY144" s="471"/>
      <c r="DZ144" s="471"/>
      <c r="EA144" s="471"/>
      <c r="EB144" s="471"/>
      <c r="EC144" s="471"/>
      <c r="ED144" s="471"/>
      <c r="EE144" s="471"/>
      <c r="EF144" s="471"/>
      <c r="EG144" s="471"/>
      <c r="EH144" s="471"/>
      <c r="EI144" s="471"/>
      <c r="EJ144" s="471"/>
      <c r="EK144" s="471"/>
      <c r="EL144" s="471"/>
      <c r="EM144" s="471"/>
      <c r="EN144" s="471"/>
      <c r="EO144" s="471"/>
      <c r="EP144" s="471"/>
      <c r="EQ144" s="471"/>
      <c r="ER144" s="471"/>
      <c r="ES144" s="471"/>
      <c r="ET144" s="471"/>
      <c r="EU144" s="471"/>
      <c r="EV144" s="471"/>
      <c r="EW144" s="471"/>
      <c r="EX144" s="471"/>
      <c r="EY144" s="471"/>
      <c r="EZ144" s="471"/>
      <c r="FA144" s="471"/>
      <c r="FB144" s="471"/>
      <c r="FC144" s="471"/>
      <c r="FD144" s="471"/>
      <c r="FE144" s="471"/>
      <c r="FF144" s="471"/>
      <c r="FG144" s="471"/>
      <c r="FH144" s="471"/>
      <c r="FI144" s="471"/>
      <c r="FJ144" s="471"/>
      <c r="FK144" s="471"/>
      <c r="FL144" s="471"/>
      <c r="FM144" s="471"/>
      <c r="FN144" s="471"/>
      <c r="FO144" s="471"/>
      <c r="FP144" s="471"/>
      <c r="FQ144" s="471"/>
      <c r="FR144" s="471"/>
      <c r="FS144" s="471"/>
      <c r="FT144" s="471"/>
      <c r="FU144" s="471"/>
      <c r="FV144" s="471"/>
      <c r="FW144" s="471"/>
      <c r="FX144" s="471"/>
      <c r="FY144" s="471"/>
      <c r="FZ144" s="471"/>
      <c r="GA144" s="471"/>
      <c r="GB144" s="471"/>
      <c r="GC144" s="471"/>
      <c r="GD144" s="471"/>
      <c r="GE144" s="471"/>
      <c r="GF144" s="141"/>
      <c r="GG144" s="141"/>
      <c r="GH144" s="141"/>
      <c r="GI144" s="141"/>
      <c r="GJ144" s="141"/>
      <c r="GK144" s="141"/>
      <c r="GL144" s="141"/>
      <c r="GM144" s="141"/>
      <c r="GN144" s="141"/>
      <c r="GO144" s="141"/>
      <c r="GP144" s="141"/>
      <c r="GQ144" s="141"/>
      <c r="GR144" s="141"/>
      <c r="GS144" s="100"/>
      <c r="GT144" s="100"/>
      <c r="GU144" s="258"/>
      <c r="GV144" s="258"/>
      <c r="GW144" s="258"/>
    </row>
    <row r="145" spans="3:223" ht="3.75" customHeight="1">
      <c r="D145" s="258"/>
      <c r="E145" s="258"/>
      <c r="F145" s="258"/>
      <c r="G145" s="258"/>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71"/>
      <c r="AR145" s="471"/>
      <c r="AS145" s="471"/>
      <c r="AT145" s="471"/>
      <c r="AU145" s="471"/>
      <c r="AV145" s="471"/>
      <c r="AW145" s="471"/>
      <c r="AX145" s="471"/>
      <c r="AY145" s="471"/>
      <c r="AZ145" s="471"/>
      <c r="BA145" s="471"/>
      <c r="BB145" s="471"/>
      <c r="BC145" s="471"/>
      <c r="BD145" s="471"/>
      <c r="BE145" s="471"/>
      <c r="BF145" s="471"/>
      <c r="BG145" s="471"/>
      <c r="BH145" s="471"/>
      <c r="BI145" s="471"/>
      <c r="BJ145" s="471"/>
      <c r="BK145" s="471"/>
      <c r="BL145" s="471"/>
      <c r="BM145" s="471"/>
      <c r="BN145" s="471"/>
      <c r="BO145" s="471"/>
      <c r="BP145" s="471"/>
      <c r="BQ145" s="471"/>
      <c r="BR145" s="471"/>
      <c r="BS145" s="471"/>
      <c r="BT145" s="471"/>
      <c r="BU145" s="471"/>
      <c r="BV145" s="471"/>
      <c r="BW145" s="471"/>
      <c r="BX145" s="471"/>
      <c r="BY145" s="471"/>
      <c r="BZ145" s="471"/>
      <c r="CA145" s="471"/>
      <c r="CB145" s="471"/>
      <c r="CC145" s="471"/>
      <c r="CD145" s="471"/>
      <c r="CE145" s="471"/>
      <c r="CF145" s="471"/>
      <c r="CG145" s="471"/>
      <c r="CH145" s="471"/>
      <c r="CI145" s="471"/>
      <c r="CJ145" s="471"/>
      <c r="CK145" s="471"/>
      <c r="CL145" s="471"/>
      <c r="CM145" s="471"/>
      <c r="CN145" s="471"/>
      <c r="CO145" s="471"/>
      <c r="CP145" s="471"/>
      <c r="CQ145" s="471"/>
      <c r="CR145" s="471"/>
      <c r="CS145" s="471"/>
      <c r="CT145" s="471"/>
      <c r="CU145" s="471"/>
      <c r="CV145" s="471"/>
      <c r="CW145" s="471"/>
      <c r="CX145" s="471"/>
      <c r="CY145" s="471"/>
      <c r="CZ145" s="471"/>
      <c r="DA145" s="471"/>
      <c r="DB145" s="471"/>
      <c r="DC145" s="471"/>
      <c r="DD145" s="471"/>
      <c r="DE145" s="471"/>
      <c r="DF145" s="471"/>
      <c r="DG145" s="471"/>
      <c r="DH145" s="471"/>
      <c r="DI145" s="471"/>
      <c r="DJ145" s="471"/>
      <c r="DK145" s="471"/>
      <c r="DL145" s="471"/>
      <c r="DM145" s="471"/>
      <c r="DN145" s="471"/>
      <c r="DO145" s="471"/>
      <c r="DP145" s="471"/>
      <c r="DQ145" s="471"/>
      <c r="DR145" s="471"/>
      <c r="DS145" s="471"/>
      <c r="DT145" s="471"/>
      <c r="DU145" s="471"/>
      <c r="DV145" s="471"/>
      <c r="DW145" s="471"/>
      <c r="DX145" s="471"/>
      <c r="DY145" s="471"/>
      <c r="DZ145" s="471"/>
      <c r="EA145" s="471"/>
      <c r="EB145" s="471"/>
      <c r="EC145" s="471"/>
      <c r="ED145" s="471"/>
      <c r="EE145" s="471"/>
      <c r="EF145" s="471"/>
      <c r="EG145" s="471"/>
      <c r="EH145" s="471"/>
      <c r="EI145" s="471"/>
      <c r="EJ145" s="471"/>
      <c r="EK145" s="471"/>
      <c r="EL145" s="471"/>
      <c r="EM145" s="471"/>
      <c r="EN145" s="471"/>
      <c r="EO145" s="471"/>
      <c r="EP145" s="471"/>
      <c r="EQ145" s="471"/>
      <c r="ER145" s="471"/>
      <c r="ES145" s="471"/>
      <c r="ET145" s="471"/>
      <c r="EU145" s="471"/>
      <c r="EV145" s="471"/>
      <c r="EW145" s="471"/>
      <c r="EX145" s="471"/>
      <c r="EY145" s="471"/>
      <c r="EZ145" s="471"/>
      <c r="FA145" s="471"/>
      <c r="FB145" s="471"/>
      <c r="FC145" s="471"/>
      <c r="FD145" s="471"/>
      <c r="FE145" s="471"/>
      <c r="FF145" s="471"/>
      <c r="FG145" s="471"/>
      <c r="FH145" s="471"/>
      <c r="FI145" s="471"/>
      <c r="FJ145" s="471"/>
      <c r="FK145" s="471"/>
      <c r="FL145" s="471"/>
      <c r="FM145" s="471"/>
      <c r="FN145" s="471"/>
      <c r="FO145" s="471"/>
      <c r="FP145" s="471"/>
      <c r="FQ145" s="471"/>
      <c r="FR145" s="471"/>
      <c r="FS145" s="471"/>
      <c r="FT145" s="471"/>
      <c r="FU145" s="471"/>
      <c r="FV145" s="471"/>
      <c r="FW145" s="471"/>
      <c r="FX145" s="471"/>
      <c r="FY145" s="471"/>
      <c r="FZ145" s="471"/>
      <c r="GA145" s="471"/>
      <c r="GB145" s="471"/>
      <c r="GC145" s="471"/>
      <c r="GD145" s="471"/>
      <c r="GE145" s="471"/>
      <c r="GF145" s="141"/>
      <c r="GG145" s="141"/>
      <c r="GH145" s="141"/>
      <c r="GI145" s="141"/>
      <c r="GJ145" s="141"/>
      <c r="GK145" s="141"/>
      <c r="GL145" s="141"/>
      <c r="GM145" s="141"/>
      <c r="GN145" s="141"/>
      <c r="GO145" s="141"/>
      <c r="GP145" s="141"/>
      <c r="GQ145" s="141"/>
      <c r="GR145" s="141"/>
      <c r="GS145" s="100"/>
      <c r="GT145" s="100"/>
      <c r="GU145" s="258"/>
      <c r="GV145" s="258"/>
      <c r="GW145" s="258"/>
    </row>
    <row r="146" spans="3:223" ht="3.75" customHeight="1">
      <c r="D146" s="258"/>
      <c r="E146" s="258"/>
      <c r="F146" s="258"/>
      <c r="G146" s="258"/>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71"/>
      <c r="AR146" s="471"/>
      <c r="AS146" s="471"/>
      <c r="AT146" s="471"/>
      <c r="AU146" s="471"/>
      <c r="AV146" s="471"/>
      <c r="AW146" s="471"/>
      <c r="AX146" s="471"/>
      <c r="AY146" s="471"/>
      <c r="AZ146" s="471"/>
      <c r="BA146" s="471"/>
      <c r="BB146" s="471"/>
      <c r="BC146" s="471"/>
      <c r="BD146" s="471"/>
      <c r="BE146" s="471"/>
      <c r="BF146" s="471"/>
      <c r="BG146" s="471"/>
      <c r="BH146" s="471"/>
      <c r="BI146" s="471"/>
      <c r="BJ146" s="471"/>
      <c r="BK146" s="471"/>
      <c r="BL146" s="471"/>
      <c r="BM146" s="471"/>
      <c r="BN146" s="471"/>
      <c r="BO146" s="471"/>
      <c r="BP146" s="471"/>
      <c r="BQ146" s="471"/>
      <c r="BR146" s="471"/>
      <c r="BS146" s="471"/>
      <c r="BT146" s="471"/>
      <c r="BU146" s="471"/>
      <c r="BV146" s="471"/>
      <c r="BW146" s="471"/>
      <c r="BX146" s="471"/>
      <c r="BY146" s="471"/>
      <c r="BZ146" s="471"/>
      <c r="CA146" s="471"/>
      <c r="CB146" s="471"/>
      <c r="CC146" s="471"/>
      <c r="CD146" s="471"/>
      <c r="CE146" s="471"/>
      <c r="CF146" s="471"/>
      <c r="CG146" s="471"/>
      <c r="CH146" s="471"/>
      <c r="CI146" s="471"/>
      <c r="CJ146" s="471"/>
      <c r="CK146" s="471"/>
      <c r="CL146" s="471"/>
      <c r="CM146" s="471"/>
      <c r="CN146" s="471"/>
      <c r="CO146" s="471"/>
      <c r="CP146" s="471"/>
      <c r="CQ146" s="471"/>
      <c r="CR146" s="471"/>
      <c r="CS146" s="471"/>
      <c r="CT146" s="471"/>
      <c r="CU146" s="471"/>
      <c r="CV146" s="471"/>
      <c r="CW146" s="471"/>
      <c r="CX146" s="471"/>
      <c r="CY146" s="471"/>
      <c r="CZ146" s="471"/>
      <c r="DA146" s="471"/>
      <c r="DB146" s="471"/>
      <c r="DC146" s="471"/>
      <c r="DD146" s="471"/>
      <c r="DE146" s="471"/>
      <c r="DF146" s="471"/>
      <c r="DG146" s="471"/>
      <c r="DH146" s="471"/>
      <c r="DI146" s="471"/>
      <c r="DJ146" s="471"/>
      <c r="DK146" s="471"/>
      <c r="DL146" s="471"/>
      <c r="DM146" s="471"/>
      <c r="DN146" s="471"/>
      <c r="DO146" s="471"/>
      <c r="DP146" s="471"/>
      <c r="DQ146" s="471"/>
      <c r="DR146" s="471"/>
      <c r="DS146" s="471"/>
      <c r="DT146" s="471"/>
      <c r="DU146" s="471"/>
      <c r="DV146" s="471"/>
      <c r="DW146" s="471"/>
      <c r="DX146" s="471"/>
      <c r="DY146" s="471"/>
      <c r="DZ146" s="471"/>
      <c r="EA146" s="471"/>
      <c r="EB146" s="471"/>
      <c r="EC146" s="471"/>
      <c r="ED146" s="471"/>
      <c r="EE146" s="471"/>
      <c r="EF146" s="471"/>
      <c r="EG146" s="471"/>
      <c r="EH146" s="471"/>
      <c r="EI146" s="471"/>
      <c r="EJ146" s="471"/>
      <c r="EK146" s="471"/>
      <c r="EL146" s="471"/>
      <c r="EM146" s="471"/>
      <c r="EN146" s="471"/>
      <c r="EO146" s="471"/>
      <c r="EP146" s="471"/>
      <c r="EQ146" s="471"/>
      <c r="ER146" s="471"/>
      <c r="ES146" s="471"/>
      <c r="ET146" s="471"/>
      <c r="EU146" s="471"/>
      <c r="EV146" s="471"/>
      <c r="EW146" s="471"/>
      <c r="EX146" s="471"/>
      <c r="EY146" s="471"/>
      <c r="EZ146" s="471"/>
      <c r="FA146" s="471"/>
      <c r="FB146" s="471"/>
      <c r="FC146" s="471"/>
      <c r="FD146" s="471"/>
      <c r="FE146" s="471"/>
      <c r="FF146" s="471"/>
      <c r="FG146" s="471"/>
      <c r="FH146" s="471"/>
      <c r="FI146" s="471"/>
      <c r="FJ146" s="471"/>
      <c r="FK146" s="471"/>
      <c r="FL146" s="471"/>
      <c r="FM146" s="471"/>
      <c r="FN146" s="471"/>
      <c r="FO146" s="471"/>
      <c r="FP146" s="471"/>
      <c r="FQ146" s="471"/>
      <c r="FR146" s="471"/>
      <c r="FS146" s="471"/>
      <c r="FT146" s="471"/>
      <c r="FU146" s="471"/>
      <c r="FV146" s="471"/>
      <c r="FW146" s="471"/>
      <c r="FX146" s="471"/>
      <c r="FY146" s="471"/>
      <c r="FZ146" s="471"/>
      <c r="GA146" s="471"/>
      <c r="GB146" s="471"/>
      <c r="GC146" s="471"/>
      <c r="GD146" s="471"/>
      <c r="GE146" s="471"/>
      <c r="GF146" s="141"/>
      <c r="GG146" s="141"/>
      <c r="GH146" s="141"/>
      <c r="GI146" s="141"/>
      <c r="GJ146" s="141"/>
      <c r="GK146" s="141"/>
      <c r="GL146" s="141"/>
      <c r="GM146" s="141"/>
      <c r="GN146" s="141"/>
      <c r="GO146" s="141"/>
      <c r="GP146" s="141"/>
      <c r="GQ146" s="141"/>
      <c r="GR146" s="141"/>
      <c r="GS146" s="100"/>
      <c r="GT146" s="100"/>
      <c r="GU146" s="258"/>
      <c r="GV146" s="258"/>
      <c r="GW146" s="258"/>
    </row>
    <row r="147" spans="3:223" ht="3.75" customHeight="1">
      <c r="D147" s="258"/>
      <c r="E147" s="258"/>
      <c r="F147" s="258"/>
      <c r="G147" s="258"/>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71"/>
      <c r="AR147" s="471"/>
      <c r="AS147" s="471"/>
      <c r="AT147" s="471"/>
      <c r="AU147" s="471"/>
      <c r="AV147" s="471"/>
      <c r="AW147" s="471"/>
      <c r="AX147" s="471"/>
      <c r="AY147" s="471"/>
      <c r="AZ147" s="471"/>
      <c r="BA147" s="471"/>
      <c r="BB147" s="471"/>
      <c r="BC147" s="471"/>
      <c r="BD147" s="471"/>
      <c r="BE147" s="471"/>
      <c r="BF147" s="471"/>
      <c r="BG147" s="471"/>
      <c r="BH147" s="471"/>
      <c r="BI147" s="471"/>
      <c r="BJ147" s="471"/>
      <c r="BK147" s="471"/>
      <c r="BL147" s="471"/>
      <c r="BM147" s="471"/>
      <c r="BN147" s="471"/>
      <c r="BO147" s="471"/>
      <c r="BP147" s="471"/>
      <c r="BQ147" s="471"/>
      <c r="BR147" s="471"/>
      <c r="BS147" s="471"/>
      <c r="BT147" s="471"/>
      <c r="BU147" s="471"/>
      <c r="BV147" s="471"/>
      <c r="BW147" s="471"/>
      <c r="BX147" s="471"/>
      <c r="BY147" s="471"/>
      <c r="BZ147" s="471"/>
      <c r="CA147" s="471"/>
      <c r="CB147" s="471"/>
      <c r="CC147" s="471"/>
      <c r="CD147" s="471"/>
      <c r="CE147" s="471"/>
      <c r="CF147" s="471"/>
      <c r="CG147" s="471"/>
      <c r="CH147" s="471"/>
      <c r="CI147" s="471"/>
      <c r="CJ147" s="471"/>
      <c r="CK147" s="471"/>
      <c r="CL147" s="471"/>
      <c r="CM147" s="471"/>
      <c r="CN147" s="471"/>
      <c r="CO147" s="471"/>
      <c r="CP147" s="471"/>
      <c r="CQ147" s="471"/>
      <c r="CR147" s="471"/>
      <c r="CS147" s="471"/>
      <c r="CT147" s="471"/>
      <c r="CU147" s="471"/>
      <c r="CV147" s="471"/>
      <c r="CW147" s="471"/>
      <c r="CX147" s="471"/>
      <c r="CY147" s="471"/>
      <c r="CZ147" s="471"/>
      <c r="DA147" s="471"/>
      <c r="DB147" s="471"/>
      <c r="DC147" s="471"/>
      <c r="DD147" s="471"/>
      <c r="DE147" s="471"/>
      <c r="DF147" s="471"/>
      <c r="DG147" s="471"/>
      <c r="DH147" s="471"/>
      <c r="DI147" s="471"/>
      <c r="DJ147" s="471"/>
      <c r="DK147" s="471"/>
      <c r="DL147" s="471"/>
      <c r="DM147" s="471"/>
      <c r="DN147" s="471"/>
      <c r="DO147" s="471"/>
      <c r="DP147" s="471"/>
      <c r="DQ147" s="471"/>
      <c r="DR147" s="471"/>
      <c r="DS147" s="471"/>
      <c r="DT147" s="471"/>
      <c r="DU147" s="471"/>
      <c r="DV147" s="471"/>
      <c r="DW147" s="471"/>
      <c r="DX147" s="471"/>
      <c r="DY147" s="471"/>
      <c r="DZ147" s="471"/>
      <c r="EA147" s="471"/>
      <c r="EB147" s="471"/>
      <c r="EC147" s="471"/>
      <c r="ED147" s="471"/>
      <c r="EE147" s="471"/>
      <c r="EF147" s="471"/>
      <c r="EG147" s="471"/>
      <c r="EH147" s="471"/>
      <c r="EI147" s="471"/>
      <c r="EJ147" s="471"/>
      <c r="EK147" s="471"/>
      <c r="EL147" s="471"/>
      <c r="EM147" s="471"/>
      <c r="EN147" s="471"/>
      <c r="EO147" s="471"/>
      <c r="EP147" s="471"/>
      <c r="EQ147" s="471"/>
      <c r="ER147" s="471"/>
      <c r="ES147" s="471"/>
      <c r="ET147" s="471"/>
      <c r="EU147" s="471"/>
      <c r="EV147" s="471"/>
      <c r="EW147" s="471"/>
      <c r="EX147" s="471"/>
      <c r="EY147" s="471"/>
      <c r="EZ147" s="471"/>
      <c r="FA147" s="471"/>
      <c r="FB147" s="471"/>
      <c r="FC147" s="471"/>
      <c r="FD147" s="471"/>
      <c r="FE147" s="471"/>
      <c r="FF147" s="471"/>
      <c r="FG147" s="471"/>
      <c r="FH147" s="471"/>
      <c r="FI147" s="471"/>
      <c r="FJ147" s="471"/>
      <c r="FK147" s="471"/>
      <c r="FL147" s="471"/>
      <c r="FM147" s="471"/>
      <c r="FN147" s="471"/>
      <c r="FO147" s="471"/>
      <c r="FP147" s="471"/>
      <c r="FQ147" s="471"/>
      <c r="FR147" s="471"/>
      <c r="FS147" s="471"/>
      <c r="FT147" s="471"/>
      <c r="FU147" s="471"/>
      <c r="FV147" s="471"/>
      <c r="FW147" s="471"/>
      <c r="FX147" s="471"/>
      <c r="FY147" s="471"/>
      <c r="FZ147" s="471"/>
      <c r="GA147" s="471"/>
      <c r="GB147" s="471"/>
      <c r="GC147" s="471"/>
      <c r="GD147" s="471"/>
      <c r="GE147" s="471"/>
      <c r="GF147" s="141"/>
      <c r="GG147" s="141"/>
      <c r="GH147" s="141"/>
      <c r="GI147" s="141"/>
      <c r="GJ147" s="141"/>
      <c r="GK147" s="141"/>
      <c r="GL147" s="141"/>
      <c r="GM147" s="141"/>
      <c r="GN147" s="141"/>
      <c r="GO147" s="141"/>
      <c r="GP147" s="141"/>
      <c r="GQ147" s="141"/>
      <c r="GR147" s="141"/>
      <c r="GS147" s="100"/>
      <c r="GT147" s="100"/>
      <c r="GU147" s="258"/>
      <c r="GV147" s="258"/>
      <c r="GW147" s="258"/>
    </row>
    <row r="148" spans="3:223" ht="3.75" customHeight="1">
      <c r="D148" s="258"/>
      <c r="E148" s="258"/>
      <c r="F148" s="258"/>
      <c r="G148" s="258"/>
      <c r="H148" s="100"/>
      <c r="I148" s="100"/>
      <c r="J148" s="100"/>
      <c r="K148" s="100"/>
      <c r="L148" s="100"/>
      <c r="M148" s="97"/>
      <c r="N148" s="97"/>
      <c r="O148" s="417" t="s">
        <v>122</v>
      </c>
      <c r="P148" s="417"/>
      <c r="Q148" s="417"/>
      <c r="R148" s="417"/>
      <c r="S148" s="417"/>
      <c r="T148" s="417"/>
      <c r="U148" s="417"/>
      <c r="V148" s="417"/>
      <c r="W148" s="417"/>
      <c r="X148" s="417"/>
      <c r="Y148" s="417"/>
      <c r="Z148" s="417"/>
      <c r="AA148" s="417"/>
      <c r="AB148" s="417"/>
      <c r="AC148" s="417"/>
      <c r="AD148" s="417"/>
      <c r="AE148" s="417"/>
      <c r="AF148" s="417"/>
      <c r="AG148" s="417"/>
      <c r="AH148" s="417"/>
      <c r="AI148" s="417"/>
      <c r="AJ148" s="417"/>
      <c r="AK148" s="417"/>
      <c r="AL148" s="417"/>
      <c r="AM148" s="97"/>
      <c r="AN148" s="472" t="s">
        <v>185</v>
      </c>
      <c r="AO148" s="441"/>
      <c r="AP148" s="441"/>
      <c r="AQ148" s="441"/>
      <c r="AR148" s="441"/>
      <c r="AS148" s="441"/>
      <c r="AT148" s="441"/>
      <c r="AU148" s="441"/>
      <c r="AV148" s="441"/>
      <c r="AW148" s="441"/>
      <c r="AX148" s="441"/>
      <c r="AY148" s="441"/>
      <c r="AZ148" s="441"/>
      <c r="BA148" s="441"/>
      <c r="BB148" s="441"/>
      <c r="BC148" s="441"/>
      <c r="BD148" s="441"/>
      <c r="BE148" s="441"/>
      <c r="BF148" s="441"/>
      <c r="BG148" s="441"/>
      <c r="BH148" s="441"/>
      <c r="BI148" s="441"/>
      <c r="BJ148" s="441"/>
      <c r="BK148" s="441"/>
      <c r="BL148" s="441"/>
      <c r="BM148" s="441"/>
      <c r="BN148" s="441"/>
      <c r="BO148" s="441"/>
      <c r="BP148" s="441"/>
      <c r="BQ148" s="441"/>
      <c r="BR148" s="441"/>
      <c r="BS148" s="441"/>
      <c r="BT148" s="441"/>
      <c r="BU148" s="441"/>
      <c r="BV148" s="441"/>
      <c r="BW148" s="441"/>
      <c r="BX148" s="441"/>
      <c r="BY148" s="441"/>
      <c r="BZ148" s="441"/>
      <c r="CA148" s="441"/>
      <c r="CB148" s="441"/>
      <c r="CC148" s="441"/>
      <c r="CD148" s="441"/>
      <c r="CE148" s="441"/>
      <c r="CF148" s="441"/>
      <c r="CG148" s="441"/>
      <c r="CH148" s="441"/>
      <c r="CI148" s="441"/>
      <c r="CJ148" s="441"/>
      <c r="CK148" s="441"/>
      <c r="CL148" s="441"/>
      <c r="CM148" s="441"/>
      <c r="CN148" s="441"/>
      <c r="CO148" s="441"/>
      <c r="CP148" s="441"/>
      <c r="CQ148" s="441"/>
      <c r="CR148" s="441"/>
      <c r="CS148" s="441"/>
      <c r="CT148" s="441"/>
      <c r="CU148" s="441"/>
      <c r="CV148" s="441"/>
      <c r="CW148" s="441"/>
      <c r="CX148" s="441"/>
      <c r="CY148" s="441"/>
      <c r="CZ148" s="441"/>
      <c r="DA148" s="441"/>
      <c r="DB148" s="441"/>
      <c r="DC148" s="441"/>
      <c r="DD148" s="441"/>
      <c r="DE148" s="441"/>
      <c r="DF148" s="441"/>
      <c r="DG148" s="441"/>
      <c r="DH148" s="441"/>
      <c r="DI148" s="441"/>
      <c r="DJ148" s="441"/>
      <c r="DK148" s="441"/>
      <c r="DL148" s="441"/>
      <c r="DM148" s="441"/>
      <c r="DN148" s="441"/>
      <c r="DO148" s="441"/>
      <c r="DP148" s="441"/>
      <c r="DQ148" s="441"/>
      <c r="DR148" s="441"/>
      <c r="DS148" s="441"/>
      <c r="DT148" s="441"/>
      <c r="DU148" s="441"/>
      <c r="DV148" s="441"/>
      <c r="DW148" s="441"/>
      <c r="DX148" s="441"/>
      <c r="DY148" s="441"/>
      <c r="DZ148" s="441"/>
      <c r="EA148" s="441"/>
      <c r="EB148" s="441"/>
      <c r="EC148" s="441"/>
      <c r="ED148" s="441"/>
      <c r="EE148" s="441"/>
      <c r="EF148" s="441"/>
      <c r="EG148" s="441"/>
      <c r="EH148" s="441"/>
      <c r="EI148" s="441"/>
      <c r="EJ148" s="441"/>
      <c r="EK148" s="441"/>
      <c r="EL148" s="441"/>
      <c r="EM148" s="441"/>
      <c r="EN148" s="441"/>
      <c r="EO148" s="441"/>
      <c r="EP148" s="441"/>
      <c r="EQ148" s="441"/>
      <c r="ER148" s="441"/>
      <c r="ES148" s="441"/>
      <c r="ET148" s="441"/>
      <c r="EU148" s="441"/>
      <c r="EV148" s="441"/>
      <c r="EW148" s="441"/>
      <c r="EX148" s="441"/>
      <c r="EY148" s="441"/>
      <c r="EZ148" s="441"/>
      <c r="FA148" s="441"/>
      <c r="FB148" s="441"/>
      <c r="FC148" s="441"/>
      <c r="FD148" s="441"/>
      <c r="FE148" s="441"/>
      <c r="FF148" s="441"/>
      <c r="FG148" s="441"/>
      <c r="FH148" s="441"/>
      <c r="FI148" s="441"/>
      <c r="FJ148" s="441"/>
      <c r="FK148" s="441"/>
      <c r="FL148" s="441"/>
      <c r="FM148" s="441"/>
      <c r="FN148" s="441"/>
      <c r="FO148" s="441"/>
      <c r="FP148" s="441"/>
      <c r="FQ148" s="441"/>
      <c r="FR148" s="441"/>
      <c r="FS148" s="441"/>
      <c r="FT148" s="441"/>
      <c r="FU148" s="441"/>
      <c r="FV148" s="441"/>
      <c r="FW148" s="441"/>
      <c r="FX148" s="441"/>
      <c r="FY148" s="441"/>
      <c r="FZ148" s="441"/>
      <c r="GA148" s="441"/>
      <c r="GB148" s="441"/>
      <c r="GC148" s="473"/>
      <c r="GD148" s="141"/>
      <c r="GE148" s="141"/>
      <c r="GF148" s="141"/>
      <c r="GG148" s="141"/>
      <c r="GH148" s="141"/>
      <c r="GI148" s="141"/>
      <c r="GJ148" s="141"/>
      <c r="GK148" s="141"/>
      <c r="GL148" s="141"/>
      <c r="GM148" s="141"/>
      <c r="GN148" s="141"/>
      <c r="GO148" s="141"/>
      <c r="GP148" s="141"/>
      <c r="GQ148" s="141"/>
      <c r="GR148" s="141"/>
      <c r="GS148" s="141"/>
      <c r="GT148" s="141"/>
      <c r="GU148" s="54"/>
      <c r="GV148" s="54"/>
      <c r="GW148" s="54"/>
      <c r="GX148" s="54"/>
      <c r="GY148" s="54"/>
      <c r="GZ148" s="54"/>
      <c r="HA148" s="54"/>
      <c r="HB148" s="54"/>
      <c r="HC148" s="54"/>
      <c r="HD148" s="54"/>
      <c r="HE148" s="54"/>
      <c r="HF148" s="258"/>
      <c r="HG148" s="258"/>
      <c r="HH148" s="258"/>
      <c r="HI148" s="258"/>
    </row>
    <row r="149" spans="3:223" ht="3.75" customHeight="1">
      <c r="D149" s="258"/>
      <c r="E149" s="258"/>
      <c r="F149" s="258"/>
      <c r="G149" s="258"/>
      <c r="H149" s="100"/>
      <c r="I149" s="100"/>
      <c r="J149" s="100"/>
      <c r="K149" s="100"/>
      <c r="L149" s="100"/>
      <c r="M149" s="97"/>
      <c r="N149" s="9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97"/>
      <c r="AN149" s="474"/>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2"/>
      <c r="BL149" s="442"/>
      <c r="BM149" s="442"/>
      <c r="BN149" s="442"/>
      <c r="BO149" s="442"/>
      <c r="BP149" s="442"/>
      <c r="BQ149" s="442"/>
      <c r="BR149" s="442"/>
      <c r="BS149" s="442"/>
      <c r="BT149" s="442"/>
      <c r="BU149" s="442"/>
      <c r="BV149" s="442"/>
      <c r="BW149" s="442"/>
      <c r="BX149" s="442"/>
      <c r="BY149" s="442"/>
      <c r="BZ149" s="442"/>
      <c r="CA149" s="442"/>
      <c r="CB149" s="442"/>
      <c r="CC149" s="442"/>
      <c r="CD149" s="442"/>
      <c r="CE149" s="442"/>
      <c r="CF149" s="442"/>
      <c r="CG149" s="442"/>
      <c r="CH149" s="442"/>
      <c r="CI149" s="442"/>
      <c r="CJ149" s="442"/>
      <c r="CK149" s="442"/>
      <c r="CL149" s="442"/>
      <c r="CM149" s="442"/>
      <c r="CN149" s="442"/>
      <c r="CO149" s="442"/>
      <c r="CP149" s="442"/>
      <c r="CQ149" s="442"/>
      <c r="CR149" s="442"/>
      <c r="CS149" s="442"/>
      <c r="CT149" s="442"/>
      <c r="CU149" s="442"/>
      <c r="CV149" s="442"/>
      <c r="CW149" s="442"/>
      <c r="CX149" s="442"/>
      <c r="CY149" s="442"/>
      <c r="CZ149" s="442"/>
      <c r="DA149" s="442"/>
      <c r="DB149" s="442"/>
      <c r="DC149" s="442"/>
      <c r="DD149" s="442"/>
      <c r="DE149" s="442"/>
      <c r="DF149" s="442"/>
      <c r="DG149" s="442"/>
      <c r="DH149" s="442"/>
      <c r="DI149" s="442"/>
      <c r="DJ149" s="442"/>
      <c r="DK149" s="442"/>
      <c r="DL149" s="442"/>
      <c r="DM149" s="442"/>
      <c r="DN149" s="442"/>
      <c r="DO149" s="442"/>
      <c r="DP149" s="442"/>
      <c r="DQ149" s="442"/>
      <c r="DR149" s="442"/>
      <c r="DS149" s="442"/>
      <c r="DT149" s="442"/>
      <c r="DU149" s="442"/>
      <c r="DV149" s="442"/>
      <c r="DW149" s="442"/>
      <c r="DX149" s="442"/>
      <c r="DY149" s="442"/>
      <c r="DZ149" s="442"/>
      <c r="EA149" s="442"/>
      <c r="EB149" s="442"/>
      <c r="EC149" s="442"/>
      <c r="ED149" s="442"/>
      <c r="EE149" s="442"/>
      <c r="EF149" s="442"/>
      <c r="EG149" s="442"/>
      <c r="EH149" s="442"/>
      <c r="EI149" s="442"/>
      <c r="EJ149" s="442"/>
      <c r="EK149" s="442"/>
      <c r="EL149" s="442"/>
      <c r="EM149" s="442"/>
      <c r="EN149" s="442"/>
      <c r="EO149" s="442"/>
      <c r="EP149" s="442"/>
      <c r="EQ149" s="442"/>
      <c r="ER149" s="442"/>
      <c r="ES149" s="442"/>
      <c r="ET149" s="442"/>
      <c r="EU149" s="442"/>
      <c r="EV149" s="442"/>
      <c r="EW149" s="442"/>
      <c r="EX149" s="442"/>
      <c r="EY149" s="442"/>
      <c r="EZ149" s="442"/>
      <c r="FA149" s="442"/>
      <c r="FB149" s="442"/>
      <c r="FC149" s="442"/>
      <c r="FD149" s="442"/>
      <c r="FE149" s="442"/>
      <c r="FF149" s="442"/>
      <c r="FG149" s="442"/>
      <c r="FH149" s="442"/>
      <c r="FI149" s="442"/>
      <c r="FJ149" s="442"/>
      <c r="FK149" s="442"/>
      <c r="FL149" s="442"/>
      <c r="FM149" s="442"/>
      <c r="FN149" s="442"/>
      <c r="FO149" s="442"/>
      <c r="FP149" s="442"/>
      <c r="FQ149" s="442"/>
      <c r="FR149" s="442"/>
      <c r="FS149" s="442"/>
      <c r="FT149" s="442"/>
      <c r="FU149" s="442"/>
      <c r="FV149" s="442"/>
      <c r="FW149" s="442"/>
      <c r="FX149" s="442"/>
      <c r="FY149" s="442"/>
      <c r="FZ149" s="442"/>
      <c r="GA149" s="442"/>
      <c r="GB149" s="442"/>
      <c r="GC149" s="475"/>
      <c r="GD149" s="141"/>
      <c r="GE149" s="141"/>
      <c r="GF149" s="141"/>
      <c r="GG149" s="141"/>
      <c r="GH149" s="141"/>
      <c r="GI149" s="141"/>
      <c r="GJ149" s="141"/>
      <c r="GK149" s="141"/>
      <c r="GL149" s="141"/>
      <c r="GM149" s="141"/>
      <c r="GN149" s="141"/>
      <c r="GO149" s="141"/>
      <c r="GP149" s="141"/>
      <c r="GQ149" s="141"/>
      <c r="GR149" s="141"/>
      <c r="GS149" s="141"/>
      <c r="GT149" s="141"/>
      <c r="GU149" s="54"/>
      <c r="GV149" s="54"/>
      <c r="GW149" s="54"/>
      <c r="GX149" s="54"/>
      <c r="GY149" s="54"/>
      <c r="GZ149" s="54"/>
      <c r="HA149" s="54"/>
      <c r="HB149" s="54"/>
      <c r="HC149" s="54"/>
      <c r="HD149" s="54"/>
      <c r="HE149" s="54"/>
      <c r="HF149" s="258"/>
      <c r="HG149" s="258"/>
      <c r="HH149" s="258"/>
      <c r="HI149" s="258"/>
    </row>
    <row r="150" spans="3:223" ht="3.75" customHeight="1">
      <c r="D150" s="258"/>
      <c r="E150" s="258"/>
      <c r="F150" s="258"/>
      <c r="G150" s="258"/>
      <c r="H150" s="100"/>
      <c r="I150" s="100"/>
      <c r="J150" s="100"/>
      <c r="K150" s="100"/>
      <c r="L150" s="100"/>
      <c r="M150" s="97"/>
      <c r="N150" s="9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97"/>
      <c r="AN150" s="474"/>
      <c r="AO150" s="442"/>
      <c r="AP150" s="442"/>
      <c r="AQ150" s="442"/>
      <c r="AR150" s="442"/>
      <c r="AS150" s="442"/>
      <c r="AT150" s="442"/>
      <c r="AU150" s="442"/>
      <c r="AV150" s="442"/>
      <c r="AW150" s="442"/>
      <c r="AX150" s="442"/>
      <c r="AY150" s="442"/>
      <c r="AZ150" s="442"/>
      <c r="BA150" s="442"/>
      <c r="BB150" s="442"/>
      <c r="BC150" s="442"/>
      <c r="BD150" s="442"/>
      <c r="BE150" s="442"/>
      <c r="BF150" s="442"/>
      <c r="BG150" s="442"/>
      <c r="BH150" s="442"/>
      <c r="BI150" s="442"/>
      <c r="BJ150" s="442"/>
      <c r="BK150" s="442"/>
      <c r="BL150" s="442"/>
      <c r="BM150" s="442"/>
      <c r="BN150" s="442"/>
      <c r="BO150" s="442"/>
      <c r="BP150" s="442"/>
      <c r="BQ150" s="442"/>
      <c r="BR150" s="442"/>
      <c r="BS150" s="442"/>
      <c r="BT150" s="442"/>
      <c r="BU150" s="442"/>
      <c r="BV150" s="442"/>
      <c r="BW150" s="442"/>
      <c r="BX150" s="442"/>
      <c r="BY150" s="442"/>
      <c r="BZ150" s="442"/>
      <c r="CA150" s="442"/>
      <c r="CB150" s="442"/>
      <c r="CC150" s="442"/>
      <c r="CD150" s="442"/>
      <c r="CE150" s="442"/>
      <c r="CF150" s="442"/>
      <c r="CG150" s="442"/>
      <c r="CH150" s="442"/>
      <c r="CI150" s="442"/>
      <c r="CJ150" s="442"/>
      <c r="CK150" s="442"/>
      <c r="CL150" s="442"/>
      <c r="CM150" s="442"/>
      <c r="CN150" s="442"/>
      <c r="CO150" s="442"/>
      <c r="CP150" s="442"/>
      <c r="CQ150" s="442"/>
      <c r="CR150" s="442"/>
      <c r="CS150" s="442"/>
      <c r="CT150" s="442"/>
      <c r="CU150" s="442"/>
      <c r="CV150" s="442"/>
      <c r="CW150" s="442"/>
      <c r="CX150" s="442"/>
      <c r="CY150" s="442"/>
      <c r="CZ150" s="442"/>
      <c r="DA150" s="442"/>
      <c r="DB150" s="442"/>
      <c r="DC150" s="442"/>
      <c r="DD150" s="442"/>
      <c r="DE150" s="442"/>
      <c r="DF150" s="442"/>
      <c r="DG150" s="442"/>
      <c r="DH150" s="442"/>
      <c r="DI150" s="442"/>
      <c r="DJ150" s="442"/>
      <c r="DK150" s="442"/>
      <c r="DL150" s="442"/>
      <c r="DM150" s="442"/>
      <c r="DN150" s="442"/>
      <c r="DO150" s="442"/>
      <c r="DP150" s="442"/>
      <c r="DQ150" s="442"/>
      <c r="DR150" s="442"/>
      <c r="DS150" s="442"/>
      <c r="DT150" s="442"/>
      <c r="DU150" s="442"/>
      <c r="DV150" s="442"/>
      <c r="DW150" s="442"/>
      <c r="DX150" s="442"/>
      <c r="DY150" s="442"/>
      <c r="DZ150" s="442"/>
      <c r="EA150" s="442"/>
      <c r="EB150" s="442"/>
      <c r="EC150" s="442"/>
      <c r="ED150" s="442"/>
      <c r="EE150" s="442"/>
      <c r="EF150" s="442"/>
      <c r="EG150" s="442"/>
      <c r="EH150" s="442"/>
      <c r="EI150" s="442"/>
      <c r="EJ150" s="442"/>
      <c r="EK150" s="442"/>
      <c r="EL150" s="442"/>
      <c r="EM150" s="442"/>
      <c r="EN150" s="442"/>
      <c r="EO150" s="442"/>
      <c r="EP150" s="442"/>
      <c r="EQ150" s="442"/>
      <c r="ER150" s="442"/>
      <c r="ES150" s="442"/>
      <c r="ET150" s="442"/>
      <c r="EU150" s="442"/>
      <c r="EV150" s="442"/>
      <c r="EW150" s="442"/>
      <c r="EX150" s="442"/>
      <c r="EY150" s="442"/>
      <c r="EZ150" s="442"/>
      <c r="FA150" s="442"/>
      <c r="FB150" s="442"/>
      <c r="FC150" s="442"/>
      <c r="FD150" s="442"/>
      <c r="FE150" s="442"/>
      <c r="FF150" s="442"/>
      <c r="FG150" s="442"/>
      <c r="FH150" s="442"/>
      <c r="FI150" s="442"/>
      <c r="FJ150" s="442"/>
      <c r="FK150" s="442"/>
      <c r="FL150" s="442"/>
      <c r="FM150" s="442"/>
      <c r="FN150" s="442"/>
      <c r="FO150" s="442"/>
      <c r="FP150" s="442"/>
      <c r="FQ150" s="442"/>
      <c r="FR150" s="442"/>
      <c r="FS150" s="442"/>
      <c r="FT150" s="442"/>
      <c r="FU150" s="442"/>
      <c r="FV150" s="442"/>
      <c r="FW150" s="442"/>
      <c r="FX150" s="442"/>
      <c r="FY150" s="442"/>
      <c r="FZ150" s="442"/>
      <c r="GA150" s="442"/>
      <c r="GB150" s="442"/>
      <c r="GC150" s="475"/>
      <c r="GD150" s="141"/>
      <c r="GE150" s="141"/>
      <c r="GF150" s="141"/>
      <c r="GG150" s="141"/>
      <c r="GH150" s="141"/>
      <c r="GI150" s="141"/>
      <c r="GJ150" s="141"/>
      <c r="GK150" s="141"/>
      <c r="GL150" s="141"/>
      <c r="GM150" s="141"/>
      <c r="GN150" s="141"/>
      <c r="GO150" s="141"/>
      <c r="GP150" s="141"/>
      <c r="GQ150" s="141"/>
      <c r="GR150" s="141"/>
      <c r="GS150" s="141"/>
      <c r="GT150" s="141"/>
      <c r="GU150" s="54"/>
      <c r="GV150" s="54"/>
      <c r="GW150" s="54"/>
      <c r="GX150" s="54"/>
      <c r="GY150" s="54"/>
      <c r="GZ150" s="54"/>
      <c r="HA150" s="54"/>
      <c r="HB150" s="54"/>
      <c r="HC150" s="54"/>
      <c r="HD150" s="54"/>
      <c r="HE150" s="54"/>
      <c r="HF150" s="258"/>
      <c r="HG150" s="258"/>
      <c r="HH150" s="258"/>
      <c r="HI150" s="258"/>
    </row>
    <row r="151" spans="3:223" ht="3.75" customHeight="1">
      <c r="D151" s="258"/>
      <c r="E151" s="258"/>
      <c r="F151" s="258"/>
      <c r="G151" s="258"/>
      <c r="H151" s="100"/>
      <c r="I151" s="100"/>
      <c r="J151" s="100"/>
      <c r="K151" s="100"/>
      <c r="L151" s="100"/>
      <c r="M151" s="97"/>
      <c r="N151" s="9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97"/>
      <c r="AN151" s="474"/>
      <c r="AO151" s="442"/>
      <c r="AP151" s="442"/>
      <c r="AQ151" s="442"/>
      <c r="AR151" s="442"/>
      <c r="AS151" s="442"/>
      <c r="AT151" s="442"/>
      <c r="AU151" s="442"/>
      <c r="AV151" s="442"/>
      <c r="AW151" s="442"/>
      <c r="AX151" s="442"/>
      <c r="AY151" s="442"/>
      <c r="AZ151" s="442"/>
      <c r="BA151" s="442"/>
      <c r="BB151" s="442"/>
      <c r="BC151" s="442"/>
      <c r="BD151" s="442"/>
      <c r="BE151" s="442"/>
      <c r="BF151" s="442"/>
      <c r="BG151" s="442"/>
      <c r="BH151" s="442"/>
      <c r="BI151" s="442"/>
      <c r="BJ151" s="442"/>
      <c r="BK151" s="442"/>
      <c r="BL151" s="442"/>
      <c r="BM151" s="442"/>
      <c r="BN151" s="442"/>
      <c r="BO151" s="442"/>
      <c r="BP151" s="442"/>
      <c r="BQ151" s="442"/>
      <c r="BR151" s="442"/>
      <c r="BS151" s="442"/>
      <c r="BT151" s="442"/>
      <c r="BU151" s="442"/>
      <c r="BV151" s="442"/>
      <c r="BW151" s="442"/>
      <c r="BX151" s="442"/>
      <c r="BY151" s="442"/>
      <c r="BZ151" s="442"/>
      <c r="CA151" s="442"/>
      <c r="CB151" s="442"/>
      <c r="CC151" s="442"/>
      <c r="CD151" s="442"/>
      <c r="CE151" s="442"/>
      <c r="CF151" s="442"/>
      <c r="CG151" s="442"/>
      <c r="CH151" s="442"/>
      <c r="CI151" s="442"/>
      <c r="CJ151" s="442"/>
      <c r="CK151" s="442"/>
      <c r="CL151" s="442"/>
      <c r="CM151" s="442"/>
      <c r="CN151" s="442"/>
      <c r="CO151" s="442"/>
      <c r="CP151" s="442"/>
      <c r="CQ151" s="442"/>
      <c r="CR151" s="442"/>
      <c r="CS151" s="442"/>
      <c r="CT151" s="442"/>
      <c r="CU151" s="442"/>
      <c r="CV151" s="442"/>
      <c r="CW151" s="442"/>
      <c r="CX151" s="442"/>
      <c r="CY151" s="442"/>
      <c r="CZ151" s="442"/>
      <c r="DA151" s="442"/>
      <c r="DB151" s="442"/>
      <c r="DC151" s="442"/>
      <c r="DD151" s="442"/>
      <c r="DE151" s="442"/>
      <c r="DF151" s="442"/>
      <c r="DG151" s="442"/>
      <c r="DH151" s="442"/>
      <c r="DI151" s="442"/>
      <c r="DJ151" s="442"/>
      <c r="DK151" s="442"/>
      <c r="DL151" s="442"/>
      <c r="DM151" s="442"/>
      <c r="DN151" s="442"/>
      <c r="DO151" s="442"/>
      <c r="DP151" s="442"/>
      <c r="DQ151" s="442"/>
      <c r="DR151" s="442"/>
      <c r="DS151" s="442"/>
      <c r="DT151" s="442"/>
      <c r="DU151" s="442"/>
      <c r="DV151" s="442"/>
      <c r="DW151" s="442"/>
      <c r="DX151" s="442"/>
      <c r="DY151" s="442"/>
      <c r="DZ151" s="442"/>
      <c r="EA151" s="442"/>
      <c r="EB151" s="442"/>
      <c r="EC151" s="442"/>
      <c r="ED151" s="442"/>
      <c r="EE151" s="442"/>
      <c r="EF151" s="442"/>
      <c r="EG151" s="442"/>
      <c r="EH151" s="442"/>
      <c r="EI151" s="442"/>
      <c r="EJ151" s="442"/>
      <c r="EK151" s="442"/>
      <c r="EL151" s="442"/>
      <c r="EM151" s="442"/>
      <c r="EN151" s="442"/>
      <c r="EO151" s="442"/>
      <c r="EP151" s="442"/>
      <c r="EQ151" s="442"/>
      <c r="ER151" s="442"/>
      <c r="ES151" s="442"/>
      <c r="ET151" s="442"/>
      <c r="EU151" s="442"/>
      <c r="EV151" s="442"/>
      <c r="EW151" s="442"/>
      <c r="EX151" s="442"/>
      <c r="EY151" s="442"/>
      <c r="EZ151" s="442"/>
      <c r="FA151" s="442"/>
      <c r="FB151" s="442"/>
      <c r="FC151" s="442"/>
      <c r="FD151" s="442"/>
      <c r="FE151" s="442"/>
      <c r="FF151" s="442"/>
      <c r="FG151" s="442"/>
      <c r="FH151" s="442"/>
      <c r="FI151" s="442"/>
      <c r="FJ151" s="442"/>
      <c r="FK151" s="442"/>
      <c r="FL151" s="442"/>
      <c r="FM151" s="442"/>
      <c r="FN151" s="442"/>
      <c r="FO151" s="442"/>
      <c r="FP151" s="442"/>
      <c r="FQ151" s="442"/>
      <c r="FR151" s="442"/>
      <c r="FS151" s="442"/>
      <c r="FT151" s="442"/>
      <c r="FU151" s="442"/>
      <c r="FV151" s="442"/>
      <c r="FW151" s="442"/>
      <c r="FX151" s="442"/>
      <c r="FY151" s="442"/>
      <c r="FZ151" s="442"/>
      <c r="GA151" s="442"/>
      <c r="GB151" s="442"/>
      <c r="GC151" s="475"/>
      <c r="GD151" s="141"/>
      <c r="GE151" s="141"/>
      <c r="GF151" s="141"/>
      <c r="GG151" s="141"/>
      <c r="GH151" s="141"/>
      <c r="GI151" s="141"/>
      <c r="GJ151" s="141"/>
      <c r="GK151" s="141"/>
      <c r="GL151" s="141"/>
      <c r="GM151" s="141"/>
      <c r="GN151" s="141"/>
      <c r="GO151" s="141"/>
      <c r="GP151" s="141"/>
      <c r="GQ151" s="141"/>
      <c r="GR151" s="141"/>
      <c r="GS151" s="141"/>
      <c r="GT151" s="141"/>
      <c r="GU151" s="54"/>
      <c r="GV151" s="54"/>
      <c r="GW151" s="54"/>
      <c r="GX151" s="54"/>
      <c r="GY151" s="54"/>
      <c r="GZ151" s="54"/>
      <c r="HA151" s="54"/>
      <c r="HB151" s="54"/>
      <c r="HC151" s="54"/>
      <c r="HD151" s="54"/>
      <c r="HE151" s="54"/>
      <c r="HF151" s="258"/>
      <c r="HG151" s="258"/>
      <c r="HH151" s="258"/>
      <c r="HI151" s="258"/>
    </row>
    <row r="152" spans="3:223" ht="3.75" customHeight="1">
      <c r="D152" s="258"/>
      <c r="E152" s="258"/>
      <c r="F152" s="258"/>
      <c r="G152" s="258"/>
      <c r="H152" s="100"/>
      <c r="I152" s="100"/>
      <c r="J152" s="100"/>
      <c r="K152" s="100"/>
      <c r="L152" s="100"/>
      <c r="M152" s="97"/>
      <c r="N152" s="9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97"/>
      <c r="AN152" s="474"/>
      <c r="AO152" s="442"/>
      <c r="AP152" s="442"/>
      <c r="AQ152" s="442"/>
      <c r="AR152" s="442"/>
      <c r="AS152" s="442"/>
      <c r="AT152" s="442"/>
      <c r="AU152" s="442"/>
      <c r="AV152" s="442"/>
      <c r="AW152" s="442"/>
      <c r="AX152" s="442"/>
      <c r="AY152" s="442"/>
      <c r="AZ152" s="442"/>
      <c r="BA152" s="442"/>
      <c r="BB152" s="442"/>
      <c r="BC152" s="442"/>
      <c r="BD152" s="442"/>
      <c r="BE152" s="442"/>
      <c r="BF152" s="442"/>
      <c r="BG152" s="442"/>
      <c r="BH152" s="442"/>
      <c r="BI152" s="442"/>
      <c r="BJ152" s="442"/>
      <c r="BK152" s="442"/>
      <c r="BL152" s="442"/>
      <c r="BM152" s="442"/>
      <c r="BN152" s="442"/>
      <c r="BO152" s="442"/>
      <c r="BP152" s="442"/>
      <c r="BQ152" s="442"/>
      <c r="BR152" s="442"/>
      <c r="BS152" s="442"/>
      <c r="BT152" s="442"/>
      <c r="BU152" s="442"/>
      <c r="BV152" s="442"/>
      <c r="BW152" s="442"/>
      <c r="BX152" s="442"/>
      <c r="BY152" s="442"/>
      <c r="BZ152" s="442"/>
      <c r="CA152" s="442"/>
      <c r="CB152" s="442"/>
      <c r="CC152" s="442"/>
      <c r="CD152" s="442"/>
      <c r="CE152" s="442"/>
      <c r="CF152" s="442"/>
      <c r="CG152" s="442"/>
      <c r="CH152" s="442"/>
      <c r="CI152" s="442"/>
      <c r="CJ152" s="442"/>
      <c r="CK152" s="442"/>
      <c r="CL152" s="442"/>
      <c r="CM152" s="442"/>
      <c r="CN152" s="442"/>
      <c r="CO152" s="442"/>
      <c r="CP152" s="442"/>
      <c r="CQ152" s="442"/>
      <c r="CR152" s="442"/>
      <c r="CS152" s="442"/>
      <c r="CT152" s="442"/>
      <c r="CU152" s="442"/>
      <c r="CV152" s="442"/>
      <c r="CW152" s="442"/>
      <c r="CX152" s="442"/>
      <c r="CY152" s="442"/>
      <c r="CZ152" s="442"/>
      <c r="DA152" s="442"/>
      <c r="DB152" s="442"/>
      <c r="DC152" s="442"/>
      <c r="DD152" s="442"/>
      <c r="DE152" s="442"/>
      <c r="DF152" s="442"/>
      <c r="DG152" s="442"/>
      <c r="DH152" s="442"/>
      <c r="DI152" s="442"/>
      <c r="DJ152" s="442"/>
      <c r="DK152" s="442"/>
      <c r="DL152" s="442"/>
      <c r="DM152" s="442"/>
      <c r="DN152" s="442"/>
      <c r="DO152" s="442"/>
      <c r="DP152" s="442"/>
      <c r="DQ152" s="442"/>
      <c r="DR152" s="442"/>
      <c r="DS152" s="442"/>
      <c r="DT152" s="442"/>
      <c r="DU152" s="442"/>
      <c r="DV152" s="442"/>
      <c r="DW152" s="442"/>
      <c r="DX152" s="442"/>
      <c r="DY152" s="442"/>
      <c r="DZ152" s="442"/>
      <c r="EA152" s="442"/>
      <c r="EB152" s="442"/>
      <c r="EC152" s="442"/>
      <c r="ED152" s="442"/>
      <c r="EE152" s="442"/>
      <c r="EF152" s="442"/>
      <c r="EG152" s="442"/>
      <c r="EH152" s="442"/>
      <c r="EI152" s="442"/>
      <c r="EJ152" s="442"/>
      <c r="EK152" s="442"/>
      <c r="EL152" s="442"/>
      <c r="EM152" s="442"/>
      <c r="EN152" s="442"/>
      <c r="EO152" s="442"/>
      <c r="EP152" s="442"/>
      <c r="EQ152" s="442"/>
      <c r="ER152" s="442"/>
      <c r="ES152" s="442"/>
      <c r="ET152" s="442"/>
      <c r="EU152" s="442"/>
      <c r="EV152" s="442"/>
      <c r="EW152" s="442"/>
      <c r="EX152" s="442"/>
      <c r="EY152" s="442"/>
      <c r="EZ152" s="442"/>
      <c r="FA152" s="442"/>
      <c r="FB152" s="442"/>
      <c r="FC152" s="442"/>
      <c r="FD152" s="442"/>
      <c r="FE152" s="442"/>
      <c r="FF152" s="442"/>
      <c r="FG152" s="442"/>
      <c r="FH152" s="442"/>
      <c r="FI152" s="442"/>
      <c r="FJ152" s="442"/>
      <c r="FK152" s="442"/>
      <c r="FL152" s="442"/>
      <c r="FM152" s="442"/>
      <c r="FN152" s="442"/>
      <c r="FO152" s="442"/>
      <c r="FP152" s="442"/>
      <c r="FQ152" s="442"/>
      <c r="FR152" s="442"/>
      <c r="FS152" s="442"/>
      <c r="FT152" s="442"/>
      <c r="FU152" s="442"/>
      <c r="FV152" s="442"/>
      <c r="FW152" s="442"/>
      <c r="FX152" s="442"/>
      <c r="FY152" s="442"/>
      <c r="FZ152" s="442"/>
      <c r="GA152" s="442"/>
      <c r="GB152" s="442"/>
      <c r="GC152" s="475"/>
      <c r="GD152" s="141"/>
      <c r="GE152" s="141"/>
      <c r="GF152" s="141"/>
      <c r="GG152" s="141"/>
      <c r="GH152" s="141"/>
      <c r="GI152" s="141"/>
      <c r="GJ152" s="141"/>
      <c r="GK152" s="141"/>
      <c r="GL152" s="141"/>
      <c r="GM152" s="141"/>
      <c r="GN152" s="141"/>
      <c r="GO152" s="141"/>
      <c r="GP152" s="141"/>
      <c r="GQ152" s="141"/>
      <c r="GR152" s="141"/>
      <c r="GS152" s="141"/>
      <c r="GT152" s="141"/>
      <c r="GU152" s="54"/>
      <c r="GV152" s="54"/>
      <c r="GW152" s="54"/>
      <c r="GX152" s="54"/>
      <c r="GY152" s="54"/>
      <c r="GZ152" s="54"/>
      <c r="HA152" s="54"/>
      <c r="HB152" s="54"/>
      <c r="HC152" s="54"/>
      <c r="HD152" s="54"/>
      <c r="HE152" s="54"/>
      <c r="HF152" s="258"/>
      <c r="HG152" s="258"/>
      <c r="HH152" s="258"/>
      <c r="HI152" s="258"/>
    </row>
    <row r="153" spans="3:223" ht="3.75" customHeight="1">
      <c r="D153" s="258"/>
      <c r="E153" s="258"/>
      <c r="F153" s="258"/>
      <c r="G153" s="258"/>
      <c r="H153" s="100"/>
      <c r="I153" s="100"/>
      <c r="J153" s="100"/>
      <c r="K153" s="100"/>
      <c r="L153" s="100"/>
      <c r="M153" s="97"/>
      <c r="N153" s="97"/>
      <c r="O153" s="417" t="s">
        <v>123</v>
      </c>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97"/>
      <c r="AN153" s="504" t="s">
        <v>181</v>
      </c>
      <c r="AO153" s="505"/>
      <c r="AP153" s="505"/>
      <c r="AQ153" s="505"/>
      <c r="AR153" s="505"/>
      <c r="AS153" s="505"/>
      <c r="AT153" s="505"/>
      <c r="AU153" s="505"/>
      <c r="AV153" s="505"/>
      <c r="AW153" s="505"/>
      <c r="AX153" s="505"/>
      <c r="AY153" s="505"/>
      <c r="AZ153" s="505"/>
      <c r="BA153" s="505"/>
      <c r="BB153" s="505"/>
      <c r="BC153" s="505"/>
      <c r="BD153" s="505"/>
      <c r="BE153" s="505"/>
      <c r="BF153" s="505"/>
      <c r="BG153" s="505"/>
      <c r="BH153" s="505"/>
      <c r="BI153" s="505"/>
      <c r="BJ153" s="505"/>
      <c r="BK153" s="505"/>
      <c r="BL153" s="505"/>
      <c r="BM153" s="505"/>
      <c r="BN153" s="505"/>
      <c r="BO153" s="505"/>
      <c r="BP153" s="505"/>
      <c r="BQ153" s="505"/>
      <c r="BR153" s="505"/>
      <c r="BS153" s="505"/>
      <c r="BT153" s="505"/>
      <c r="BU153" s="505"/>
      <c r="BV153" s="505"/>
      <c r="BW153" s="505"/>
      <c r="BX153" s="505"/>
      <c r="BY153" s="505"/>
      <c r="BZ153" s="505"/>
      <c r="CA153" s="505"/>
      <c r="CB153" s="505"/>
      <c r="CC153" s="505"/>
      <c r="CD153" s="505"/>
      <c r="CE153" s="505"/>
      <c r="CF153" s="505"/>
      <c r="CG153" s="505"/>
      <c r="CH153" s="505"/>
      <c r="CI153" s="505"/>
      <c r="CJ153" s="505"/>
      <c r="CK153" s="505"/>
      <c r="CL153" s="505"/>
      <c r="CM153" s="505"/>
      <c r="CN153" s="505"/>
      <c r="CO153" s="505"/>
      <c r="CP153" s="505"/>
      <c r="CQ153" s="505"/>
      <c r="CR153" s="505"/>
      <c r="CS153" s="505"/>
      <c r="CT153" s="505"/>
      <c r="CU153" s="505"/>
      <c r="CV153" s="505"/>
      <c r="CW153" s="505"/>
      <c r="CX153" s="505"/>
      <c r="CY153" s="505"/>
      <c r="CZ153" s="505"/>
      <c r="DA153" s="505"/>
      <c r="DB153" s="505"/>
      <c r="DC153" s="505"/>
      <c r="DD153" s="505"/>
      <c r="DE153" s="505"/>
      <c r="DF153" s="505"/>
      <c r="DG153" s="505"/>
      <c r="DH153" s="505"/>
      <c r="DI153" s="505"/>
      <c r="DJ153" s="505"/>
      <c r="DK153" s="505"/>
      <c r="DL153" s="505"/>
      <c r="DM153" s="505"/>
      <c r="DN153" s="505"/>
      <c r="DO153" s="505"/>
      <c r="DP153" s="505"/>
      <c r="DQ153" s="505"/>
      <c r="DR153" s="505"/>
      <c r="DS153" s="505"/>
      <c r="DT153" s="505"/>
      <c r="DU153" s="505"/>
      <c r="DV153" s="505"/>
      <c r="DW153" s="505"/>
      <c r="DX153" s="505"/>
      <c r="DY153" s="505"/>
      <c r="DZ153" s="505"/>
      <c r="EA153" s="505"/>
      <c r="EB153" s="505"/>
      <c r="EC153" s="505"/>
      <c r="ED153" s="505"/>
      <c r="EE153" s="505"/>
      <c r="EF153" s="505"/>
      <c r="EG153" s="505"/>
      <c r="EH153" s="505"/>
      <c r="EI153" s="505"/>
      <c r="EJ153" s="505"/>
      <c r="EK153" s="505"/>
      <c r="EL153" s="505"/>
      <c r="EM153" s="505"/>
      <c r="EN153" s="505"/>
      <c r="EO153" s="505"/>
      <c r="EP153" s="505"/>
      <c r="EQ153" s="505"/>
      <c r="ER153" s="505"/>
      <c r="ES153" s="505"/>
      <c r="ET153" s="505"/>
      <c r="EU153" s="505"/>
      <c r="EV153" s="505"/>
      <c r="EW153" s="505"/>
      <c r="EX153" s="505"/>
      <c r="EY153" s="505"/>
      <c r="EZ153" s="505"/>
      <c r="FA153" s="505"/>
      <c r="FB153" s="505"/>
      <c r="FC153" s="505"/>
      <c r="FD153" s="505"/>
      <c r="FE153" s="505"/>
      <c r="FF153" s="505"/>
      <c r="FG153" s="505"/>
      <c r="FH153" s="505"/>
      <c r="FI153" s="505"/>
      <c r="FJ153" s="505"/>
      <c r="FK153" s="505"/>
      <c r="FL153" s="505"/>
      <c r="FM153" s="505"/>
      <c r="FN153" s="505"/>
      <c r="FO153" s="505"/>
      <c r="FP153" s="505"/>
      <c r="FQ153" s="505"/>
      <c r="FR153" s="505"/>
      <c r="FS153" s="505"/>
      <c r="FT153" s="505"/>
      <c r="FU153" s="505"/>
      <c r="FV153" s="505"/>
      <c r="FW153" s="505"/>
      <c r="FX153" s="505"/>
      <c r="FY153" s="505"/>
      <c r="FZ153" s="505"/>
      <c r="GA153" s="505"/>
      <c r="GB153" s="505"/>
      <c r="GC153" s="506"/>
      <c r="GD153" s="141"/>
      <c r="GE153" s="141"/>
      <c r="GF153" s="141"/>
      <c r="GG153" s="141"/>
      <c r="GH153" s="141"/>
      <c r="GI153" s="141"/>
      <c r="GJ153" s="141"/>
      <c r="GK153" s="141"/>
      <c r="GL153" s="141"/>
      <c r="GM153" s="141"/>
      <c r="GN153" s="141"/>
      <c r="GO153" s="141"/>
      <c r="GP153" s="141"/>
      <c r="GQ153" s="141"/>
      <c r="GR153" s="141"/>
      <c r="GS153" s="141"/>
      <c r="GT153" s="141"/>
      <c r="GU153" s="54"/>
      <c r="GV153" s="54"/>
      <c r="GW153" s="54"/>
      <c r="GX153" s="54"/>
      <c r="GY153" s="54"/>
      <c r="GZ153" s="54"/>
      <c r="HA153" s="54"/>
      <c r="HB153" s="54"/>
      <c r="HC153" s="54"/>
      <c r="HD153" s="54"/>
      <c r="HE153" s="54"/>
      <c r="HF153" s="258"/>
      <c r="HG153" s="258"/>
      <c r="HH153" s="258"/>
      <c r="HI153" s="258"/>
    </row>
    <row r="154" spans="3:223" ht="3.75" customHeight="1">
      <c r="D154" s="258"/>
      <c r="E154" s="258"/>
      <c r="F154" s="258"/>
      <c r="G154" s="258"/>
      <c r="H154" s="100"/>
      <c r="I154" s="100"/>
      <c r="J154" s="100"/>
      <c r="K154" s="100"/>
      <c r="L154" s="100"/>
      <c r="M154" s="97"/>
      <c r="N154" s="97"/>
      <c r="O154" s="417"/>
      <c r="P154" s="417"/>
      <c r="Q154" s="417"/>
      <c r="R154" s="417"/>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97"/>
      <c r="AN154" s="507"/>
      <c r="AO154" s="508"/>
      <c r="AP154" s="508"/>
      <c r="AQ154" s="508"/>
      <c r="AR154" s="508"/>
      <c r="AS154" s="508"/>
      <c r="AT154" s="508"/>
      <c r="AU154" s="508"/>
      <c r="AV154" s="508"/>
      <c r="AW154" s="508"/>
      <c r="AX154" s="508"/>
      <c r="AY154" s="508"/>
      <c r="AZ154" s="508"/>
      <c r="BA154" s="508"/>
      <c r="BB154" s="508"/>
      <c r="BC154" s="508"/>
      <c r="BD154" s="508"/>
      <c r="BE154" s="508"/>
      <c r="BF154" s="508"/>
      <c r="BG154" s="508"/>
      <c r="BH154" s="508"/>
      <c r="BI154" s="508"/>
      <c r="BJ154" s="508"/>
      <c r="BK154" s="508"/>
      <c r="BL154" s="508"/>
      <c r="BM154" s="508"/>
      <c r="BN154" s="508"/>
      <c r="BO154" s="508"/>
      <c r="BP154" s="508"/>
      <c r="BQ154" s="508"/>
      <c r="BR154" s="508"/>
      <c r="BS154" s="508"/>
      <c r="BT154" s="508"/>
      <c r="BU154" s="508"/>
      <c r="BV154" s="508"/>
      <c r="BW154" s="508"/>
      <c r="BX154" s="508"/>
      <c r="BY154" s="508"/>
      <c r="BZ154" s="508"/>
      <c r="CA154" s="508"/>
      <c r="CB154" s="508"/>
      <c r="CC154" s="508"/>
      <c r="CD154" s="508"/>
      <c r="CE154" s="508"/>
      <c r="CF154" s="508"/>
      <c r="CG154" s="508"/>
      <c r="CH154" s="508"/>
      <c r="CI154" s="508"/>
      <c r="CJ154" s="508"/>
      <c r="CK154" s="508"/>
      <c r="CL154" s="508"/>
      <c r="CM154" s="508"/>
      <c r="CN154" s="508"/>
      <c r="CO154" s="508"/>
      <c r="CP154" s="508"/>
      <c r="CQ154" s="508"/>
      <c r="CR154" s="508"/>
      <c r="CS154" s="508"/>
      <c r="CT154" s="508"/>
      <c r="CU154" s="508"/>
      <c r="CV154" s="508"/>
      <c r="CW154" s="508"/>
      <c r="CX154" s="508"/>
      <c r="CY154" s="508"/>
      <c r="CZ154" s="508"/>
      <c r="DA154" s="508"/>
      <c r="DB154" s="508"/>
      <c r="DC154" s="508"/>
      <c r="DD154" s="508"/>
      <c r="DE154" s="508"/>
      <c r="DF154" s="508"/>
      <c r="DG154" s="508"/>
      <c r="DH154" s="508"/>
      <c r="DI154" s="508"/>
      <c r="DJ154" s="508"/>
      <c r="DK154" s="508"/>
      <c r="DL154" s="508"/>
      <c r="DM154" s="508"/>
      <c r="DN154" s="508"/>
      <c r="DO154" s="508"/>
      <c r="DP154" s="508"/>
      <c r="DQ154" s="508"/>
      <c r="DR154" s="508"/>
      <c r="DS154" s="508"/>
      <c r="DT154" s="508"/>
      <c r="DU154" s="508"/>
      <c r="DV154" s="508"/>
      <c r="DW154" s="508"/>
      <c r="DX154" s="508"/>
      <c r="DY154" s="508"/>
      <c r="DZ154" s="508"/>
      <c r="EA154" s="508"/>
      <c r="EB154" s="508"/>
      <c r="EC154" s="508"/>
      <c r="ED154" s="508"/>
      <c r="EE154" s="508"/>
      <c r="EF154" s="508"/>
      <c r="EG154" s="508"/>
      <c r="EH154" s="508"/>
      <c r="EI154" s="508"/>
      <c r="EJ154" s="508"/>
      <c r="EK154" s="508"/>
      <c r="EL154" s="508"/>
      <c r="EM154" s="508"/>
      <c r="EN154" s="508"/>
      <c r="EO154" s="508"/>
      <c r="EP154" s="508"/>
      <c r="EQ154" s="508"/>
      <c r="ER154" s="508"/>
      <c r="ES154" s="508"/>
      <c r="ET154" s="508"/>
      <c r="EU154" s="508"/>
      <c r="EV154" s="508"/>
      <c r="EW154" s="508"/>
      <c r="EX154" s="508"/>
      <c r="EY154" s="508"/>
      <c r="EZ154" s="508"/>
      <c r="FA154" s="508"/>
      <c r="FB154" s="508"/>
      <c r="FC154" s="508"/>
      <c r="FD154" s="508"/>
      <c r="FE154" s="508"/>
      <c r="FF154" s="508"/>
      <c r="FG154" s="508"/>
      <c r="FH154" s="508"/>
      <c r="FI154" s="508"/>
      <c r="FJ154" s="508"/>
      <c r="FK154" s="508"/>
      <c r="FL154" s="508"/>
      <c r="FM154" s="508"/>
      <c r="FN154" s="508"/>
      <c r="FO154" s="508"/>
      <c r="FP154" s="508"/>
      <c r="FQ154" s="508"/>
      <c r="FR154" s="508"/>
      <c r="FS154" s="508"/>
      <c r="FT154" s="508"/>
      <c r="FU154" s="508"/>
      <c r="FV154" s="508"/>
      <c r="FW154" s="508"/>
      <c r="FX154" s="508"/>
      <c r="FY154" s="508"/>
      <c r="FZ154" s="508"/>
      <c r="GA154" s="508"/>
      <c r="GB154" s="508"/>
      <c r="GC154" s="509"/>
      <c r="GD154" s="141"/>
      <c r="GE154" s="141"/>
      <c r="GF154" s="141"/>
      <c r="GG154" s="141"/>
      <c r="GH154" s="141"/>
      <c r="GI154" s="141"/>
      <c r="GJ154" s="141"/>
      <c r="GK154" s="141"/>
      <c r="GL154" s="141"/>
      <c r="GM154" s="141"/>
      <c r="GN154" s="141"/>
      <c r="GO154" s="141"/>
      <c r="GP154" s="141"/>
      <c r="GQ154" s="141"/>
      <c r="GR154" s="141"/>
      <c r="GS154" s="141"/>
      <c r="GT154" s="141"/>
      <c r="GU154" s="54"/>
      <c r="GV154" s="54"/>
      <c r="GW154" s="54"/>
      <c r="GX154" s="54"/>
      <c r="GY154" s="54"/>
      <c r="GZ154" s="54"/>
      <c r="HA154" s="54"/>
      <c r="HB154" s="54"/>
      <c r="HC154" s="54"/>
      <c r="HD154" s="54"/>
      <c r="HE154" s="54"/>
      <c r="HF154" s="258"/>
      <c r="HG154" s="258"/>
      <c r="HH154" s="258"/>
      <c r="HI154" s="258"/>
    </row>
    <row r="155" spans="3:223" ht="3.75" customHeight="1">
      <c r="D155" s="258"/>
      <c r="E155" s="258"/>
      <c r="F155" s="258"/>
      <c r="G155" s="258"/>
      <c r="H155" s="100"/>
      <c r="I155" s="100"/>
      <c r="J155" s="100"/>
      <c r="K155" s="100"/>
      <c r="L155" s="100"/>
      <c r="M155" s="97"/>
      <c r="N155" s="9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97"/>
      <c r="AN155" s="507"/>
      <c r="AO155" s="508"/>
      <c r="AP155" s="508"/>
      <c r="AQ155" s="508"/>
      <c r="AR155" s="508"/>
      <c r="AS155" s="508"/>
      <c r="AT155" s="508"/>
      <c r="AU155" s="508"/>
      <c r="AV155" s="508"/>
      <c r="AW155" s="508"/>
      <c r="AX155" s="508"/>
      <c r="AY155" s="508"/>
      <c r="AZ155" s="508"/>
      <c r="BA155" s="508"/>
      <c r="BB155" s="508"/>
      <c r="BC155" s="508"/>
      <c r="BD155" s="508"/>
      <c r="BE155" s="508"/>
      <c r="BF155" s="508"/>
      <c r="BG155" s="508"/>
      <c r="BH155" s="508"/>
      <c r="BI155" s="508"/>
      <c r="BJ155" s="508"/>
      <c r="BK155" s="508"/>
      <c r="BL155" s="508"/>
      <c r="BM155" s="508"/>
      <c r="BN155" s="508"/>
      <c r="BO155" s="508"/>
      <c r="BP155" s="508"/>
      <c r="BQ155" s="508"/>
      <c r="BR155" s="508"/>
      <c r="BS155" s="508"/>
      <c r="BT155" s="508"/>
      <c r="BU155" s="508"/>
      <c r="BV155" s="508"/>
      <c r="BW155" s="508"/>
      <c r="BX155" s="508"/>
      <c r="BY155" s="508"/>
      <c r="BZ155" s="508"/>
      <c r="CA155" s="508"/>
      <c r="CB155" s="508"/>
      <c r="CC155" s="508"/>
      <c r="CD155" s="508"/>
      <c r="CE155" s="508"/>
      <c r="CF155" s="508"/>
      <c r="CG155" s="508"/>
      <c r="CH155" s="508"/>
      <c r="CI155" s="508"/>
      <c r="CJ155" s="508"/>
      <c r="CK155" s="508"/>
      <c r="CL155" s="508"/>
      <c r="CM155" s="508"/>
      <c r="CN155" s="508"/>
      <c r="CO155" s="508"/>
      <c r="CP155" s="508"/>
      <c r="CQ155" s="508"/>
      <c r="CR155" s="508"/>
      <c r="CS155" s="508"/>
      <c r="CT155" s="508"/>
      <c r="CU155" s="508"/>
      <c r="CV155" s="508"/>
      <c r="CW155" s="508"/>
      <c r="CX155" s="508"/>
      <c r="CY155" s="508"/>
      <c r="CZ155" s="508"/>
      <c r="DA155" s="508"/>
      <c r="DB155" s="508"/>
      <c r="DC155" s="508"/>
      <c r="DD155" s="508"/>
      <c r="DE155" s="508"/>
      <c r="DF155" s="508"/>
      <c r="DG155" s="508"/>
      <c r="DH155" s="508"/>
      <c r="DI155" s="508"/>
      <c r="DJ155" s="508"/>
      <c r="DK155" s="508"/>
      <c r="DL155" s="508"/>
      <c r="DM155" s="508"/>
      <c r="DN155" s="508"/>
      <c r="DO155" s="508"/>
      <c r="DP155" s="508"/>
      <c r="DQ155" s="508"/>
      <c r="DR155" s="508"/>
      <c r="DS155" s="508"/>
      <c r="DT155" s="508"/>
      <c r="DU155" s="508"/>
      <c r="DV155" s="508"/>
      <c r="DW155" s="508"/>
      <c r="DX155" s="508"/>
      <c r="DY155" s="508"/>
      <c r="DZ155" s="508"/>
      <c r="EA155" s="508"/>
      <c r="EB155" s="508"/>
      <c r="EC155" s="508"/>
      <c r="ED155" s="508"/>
      <c r="EE155" s="508"/>
      <c r="EF155" s="508"/>
      <c r="EG155" s="508"/>
      <c r="EH155" s="508"/>
      <c r="EI155" s="508"/>
      <c r="EJ155" s="508"/>
      <c r="EK155" s="508"/>
      <c r="EL155" s="508"/>
      <c r="EM155" s="508"/>
      <c r="EN155" s="508"/>
      <c r="EO155" s="508"/>
      <c r="EP155" s="508"/>
      <c r="EQ155" s="508"/>
      <c r="ER155" s="508"/>
      <c r="ES155" s="508"/>
      <c r="ET155" s="508"/>
      <c r="EU155" s="508"/>
      <c r="EV155" s="508"/>
      <c r="EW155" s="508"/>
      <c r="EX155" s="508"/>
      <c r="EY155" s="508"/>
      <c r="EZ155" s="508"/>
      <c r="FA155" s="508"/>
      <c r="FB155" s="508"/>
      <c r="FC155" s="508"/>
      <c r="FD155" s="508"/>
      <c r="FE155" s="508"/>
      <c r="FF155" s="508"/>
      <c r="FG155" s="508"/>
      <c r="FH155" s="508"/>
      <c r="FI155" s="508"/>
      <c r="FJ155" s="508"/>
      <c r="FK155" s="508"/>
      <c r="FL155" s="508"/>
      <c r="FM155" s="508"/>
      <c r="FN155" s="508"/>
      <c r="FO155" s="508"/>
      <c r="FP155" s="508"/>
      <c r="FQ155" s="508"/>
      <c r="FR155" s="508"/>
      <c r="FS155" s="508"/>
      <c r="FT155" s="508"/>
      <c r="FU155" s="508"/>
      <c r="FV155" s="508"/>
      <c r="FW155" s="508"/>
      <c r="FX155" s="508"/>
      <c r="FY155" s="508"/>
      <c r="FZ155" s="508"/>
      <c r="GA155" s="508"/>
      <c r="GB155" s="508"/>
      <c r="GC155" s="509"/>
      <c r="GD155" s="141"/>
      <c r="GE155" s="141"/>
      <c r="GF155" s="141"/>
      <c r="GG155" s="141"/>
      <c r="GH155" s="141"/>
      <c r="GI155" s="141"/>
      <c r="GJ155" s="141"/>
      <c r="GK155" s="141"/>
      <c r="GL155" s="141"/>
      <c r="GM155" s="141"/>
      <c r="GN155" s="141"/>
      <c r="GO155" s="141"/>
      <c r="GP155" s="141"/>
      <c r="GQ155" s="141"/>
      <c r="GR155" s="141"/>
      <c r="GS155" s="141"/>
      <c r="GT155" s="141"/>
      <c r="GU155" s="54"/>
      <c r="GV155" s="54"/>
      <c r="GW155" s="54"/>
      <c r="GX155" s="54"/>
      <c r="GY155" s="54"/>
      <c r="GZ155" s="54"/>
      <c r="HA155" s="54"/>
      <c r="HB155" s="54"/>
      <c r="HC155" s="54"/>
      <c r="HD155" s="54"/>
      <c r="HE155" s="54"/>
      <c r="HF155" s="258"/>
      <c r="HG155" s="258"/>
      <c r="HH155" s="258"/>
      <c r="HI155" s="258"/>
    </row>
    <row r="156" spans="3:223" ht="3.75" customHeight="1">
      <c r="D156" s="258"/>
      <c r="E156" s="258"/>
      <c r="F156" s="258"/>
      <c r="G156" s="258"/>
      <c r="H156" s="100"/>
      <c r="I156" s="100"/>
      <c r="J156" s="100"/>
      <c r="K156" s="100"/>
      <c r="L156" s="100"/>
      <c r="M156" s="97"/>
      <c r="N156" s="9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97"/>
      <c r="AN156" s="507"/>
      <c r="AO156" s="508"/>
      <c r="AP156" s="508"/>
      <c r="AQ156" s="508"/>
      <c r="AR156" s="508"/>
      <c r="AS156" s="508"/>
      <c r="AT156" s="508"/>
      <c r="AU156" s="508"/>
      <c r="AV156" s="508"/>
      <c r="AW156" s="508"/>
      <c r="AX156" s="508"/>
      <c r="AY156" s="508"/>
      <c r="AZ156" s="508"/>
      <c r="BA156" s="508"/>
      <c r="BB156" s="508"/>
      <c r="BC156" s="508"/>
      <c r="BD156" s="508"/>
      <c r="BE156" s="508"/>
      <c r="BF156" s="508"/>
      <c r="BG156" s="508"/>
      <c r="BH156" s="508"/>
      <c r="BI156" s="508"/>
      <c r="BJ156" s="508"/>
      <c r="BK156" s="508"/>
      <c r="BL156" s="508"/>
      <c r="BM156" s="508"/>
      <c r="BN156" s="508"/>
      <c r="BO156" s="508"/>
      <c r="BP156" s="508"/>
      <c r="BQ156" s="508"/>
      <c r="BR156" s="508"/>
      <c r="BS156" s="508"/>
      <c r="BT156" s="508"/>
      <c r="BU156" s="508"/>
      <c r="BV156" s="508"/>
      <c r="BW156" s="508"/>
      <c r="BX156" s="508"/>
      <c r="BY156" s="508"/>
      <c r="BZ156" s="508"/>
      <c r="CA156" s="508"/>
      <c r="CB156" s="508"/>
      <c r="CC156" s="508"/>
      <c r="CD156" s="508"/>
      <c r="CE156" s="508"/>
      <c r="CF156" s="508"/>
      <c r="CG156" s="508"/>
      <c r="CH156" s="508"/>
      <c r="CI156" s="508"/>
      <c r="CJ156" s="508"/>
      <c r="CK156" s="508"/>
      <c r="CL156" s="508"/>
      <c r="CM156" s="508"/>
      <c r="CN156" s="508"/>
      <c r="CO156" s="508"/>
      <c r="CP156" s="508"/>
      <c r="CQ156" s="508"/>
      <c r="CR156" s="508"/>
      <c r="CS156" s="508"/>
      <c r="CT156" s="508"/>
      <c r="CU156" s="508"/>
      <c r="CV156" s="508"/>
      <c r="CW156" s="508"/>
      <c r="CX156" s="508"/>
      <c r="CY156" s="508"/>
      <c r="CZ156" s="508"/>
      <c r="DA156" s="508"/>
      <c r="DB156" s="508"/>
      <c r="DC156" s="508"/>
      <c r="DD156" s="508"/>
      <c r="DE156" s="508"/>
      <c r="DF156" s="508"/>
      <c r="DG156" s="508"/>
      <c r="DH156" s="508"/>
      <c r="DI156" s="508"/>
      <c r="DJ156" s="508"/>
      <c r="DK156" s="508"/>
      <c r="DL156" s="508"/>
      <c r="DM156" s="508"/>
      <c r="DN156" s="508"/>
      <c r="DO156" s="508"/>
      <c r="DP156" s="508"/>
      <c r="DQ156" s="508"/>
      <c r="DR156" s="508"/>
      <c r="DS156" s="508"/>
      <c r="DT156" s="508"/>
      <c r="DU156" s="508"/>
      <c r="DV156" s="508"/>
      <c r="DW156" s="508"/>
      <c r="DX156" s="508"/>
      <c r="DY156" s="508"/>
      <c r="DZ156" s="508"/>
      <c r="EA156" s="508"/>
      <c r="EB156" s="508"/>
      <c r="EC156" s="508"/>
      <c r="ED156" s="508"/>
      <c r="EE156" s="508"/>
      <c r="EF156" s="508"/>
      <c r="EG156" s="508"/>
      <c r="EH156" s="508"/>
      <c r="EI156" s="508"/>
      <c r="EJ156" s="508"/>
      <c r="EK156" s="508"/>
      <c r="EL156" s="508"/>
      <c r="EM156" s="508"/>
      <c r="EN156" s="508"/>
      <c r="EO156" s="508"/>
      <c r="EP156" s="508"/>
      <c r="EQ156" s="508"/>
      <c r="ER156" s="508"/>
      <c r="ES156" s="508"/>
      <c r="ET156" s="508"/>
      <c r="EU156" s="508"/>
      <c r="EV156" s="508"/>
      <c r="EW156" s="508"/>
      <c r="EX156" s="508"/>
      <c r="EY156" s="508"/>
      <c r="EZ156" s="508"/>
      <c r="FA156" s="508"/>
      <c r="FB156" s="508"/>
      <c r="FC156" s="508"/>
      <c r="FD156" s="508"/>
      <c r="FE156" s="508"/>
      <c r="FF156" s="508"/>
      <c r="FG156" s="508"/>
      <c r="FH156" s="508"/>
      <c r="FI156" s="508"/>
      <c r="FJ156" s="508"/>
      <c r="FK156" s="508"/>
      <c r="FL156" s="508"/>
      <c r="FM156" s="508"/>
      <c r="FN156" s="508"/>
      <c r="FO156" s="508"/>
      <c r="FP156" s="508"/>
      <c r="FQ156" s="508"/>
      <c r="FR156" s="508"/>
      <c r="FS156" s="508"/>
      <c r="FT156" s="508"/>
      <c r="FU156" s="508"/>
      <c r="FV156" s="508"/>
      <c r="FW156" s="508"/>
      <c r="FX156" s="508"/>
      <c r="FY156" s="508"/>
      <c r="FZ156" s="508"/>
      <c r="GA156" s="508"/>
      <c r="GB156" s="508"/>
      <c r="GC156" s="509"/>
      <c r="GD156" s="141"/>
      <c r="GE156" s="141"/>
      <c r="GF156" s="141"/>
      <c r="GG156" s="141"/>
      <c r="GH156" s="141"/>
      <c r="GI156" s="141"/>
      <c r="GJ156" s="141"/>
      <c r="GK156" s="141"/>
      <c r="GL156" s="141"/>
      <c r="GM156" s="141"/>
      <c r="GN156" s="141"/>
      <c r="GO156" s="141"/>
      <c r="GP156" s="141"/>
      <c r="GQ156" s="141"/>
      <c r="GR156" s="141"/>
      <c r="GS156" s="141"/>
      <c r="GT156" s="141"/>
      <c r="GU156" s="54"/>
      <c r="GV156" s="54"/>
      <c r="GW156" s="54"/>
      <c r="GX156" s="54"/>
      <c r="GY156" s="54"/>
      <c r="GZ156" s="54"/>
      <c r="HA156" s="54"/>
      <c r="HB156" s="54"/>
      <c r="HC156" s="54"/>
      <c r="HD156" s="54"/>
      <c r="HE156" s="54"/>
      <c r="HF156" s="258"/>
      <c r="HG156" s="258"/>
      <c r="HH156" s="258"/>
      <c r="HI156" s="258"/>
    </row>
    <row r="157" spans="3:223" ht="3.75" customHeight="1">
      <c r="D157" s="258"/>
      <c r="E157" s="258"/>
      <c r="F157" s="258"/>
      <c r="G157" s="258"/>
      <c r="H157" s="100"/>
      <c r="I157" s="100"/>
      <c r="J157" s="100"/>
      <c r="K157" s="100"/>
      <c r="L157" s="100"/>
      <c r="M157" s="97"/>
      <c r="N157" s="97"/>
      <c r="O157" s="417"/>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97"/>
      <c r="AN157" s="510"/>
      <c r="AO157" s="511"/>
      <c r="AP157" s="511"/>
      <c r="AQ157" s="511"/>
      <c r="AR157" s="511"/>
      <c r="AS157" s="511"/>
      <c r="AT157" s="511"/>
      <c r="AU157" s="511"/>
      <c r="AV157" s="511"/>
      <c r="AW157" s="511"/>
      <c r="AX157" s="511"/>
      <c r="AY157" s="511"/>
      <c r="AZ157" s="511"/>
      <c r="BA157" s="511"/>
      <c r="BB157" s="511"/>
      <c r="BC157" s="511"/>
      <c r="BD157" s="511"/>
      <c r="BE157" s="511"/>
      <c r="BF157" s="511"/>
      <c r="BG157" s="511"/>
      <c r="BH157" s="511"/>
      <c r="BI157" s="511"/>
      <c r="BJ157" s="511"/>
      <c r="BK157" s="511"/>
      <c r="BL157" s="511"/>
      <c r="BM157" s="511"/>
      <c r="BN157" s="511"/>
      <c r="BO157" s="511"/>
      <c r="BP157" s="511"/>
      <c r="BQ157" s="511"/>
      <c r="BR157" s="511"/>
      <c r="BS157" s="511"/>
      <c r="BT157" s="511"/>
      <c r="BU157" s="511"/>
      <c r="BV157" s="511"/>
      <c r="BW157" s="511"/>
      <c r="BX157" s="511"/>
      <c r="BY157" s="511"/>
      <c r="BZ157" s="511"/>
      <c r="CA157" s="511"/>
      <c r="CB157" s="511"/>
      <c r="CC157" s="511"/>
      <c r="CD157" s="511"/>
      <c r="CE157" s="511"/>
      <c r="CF157" s="511"/>
      <c r="CG157" s="511"/>
      <c r="CH157" s="511"/>
      <c r="CI157" s="511"/>
      <c r="CJ157" s="511"/>
      <c r="CK157" s="511"/>
      <c r="CL157" s="511"/>
      <c r="CM157" s="511"/>
      <c r="CN157" s="511"/>
      <c r="CO157" s="511"/>
      <c r="CP157" s="511"/>
      <c r="CQ157" s="511"/>
      <c r="CR157" s="511"/>
      <c r="CS157" s="511"/>
      <c r="CT157" s="511"/>
      <c r="CU157" s="511"/>
      <c r="CV157" s="511"/>
      <c r="CW157" s="511"/>
      <c r="CX157" s="511"/>
      <c r="CY157" s="511"/>
      <c r="CZ157" s="511"/>
      <c r="DA157" s="511"/>
      <c r="DB157" s="511"/>
      <c r="DC157" s="511"/>
      <c r="DD157" s="511"/>
      <c r="DE157" s="511"/>
      <c r="DF157" s="511"/>
      <c r="DG157" s="511"/>
      <c r="DH157" s="511"/>
      <c r="DI157" s="511"/>
      <c r="DJ157" s="511"/>
      <c r="DK157" s="511"/>
      <c r="DL157" s="511"/>
      <c r="DM157" s="511"/>
      <c r="DN157" s="511"/>
      <c r="DO157" s="511"/>
      <c r="DP157" s="511"/>
      <c r="DQ157" s="511"/>
      <c r="DR157" s="511"/>
      <c r="DS157" s="511"/>
      <c r="DT157" s="511"/>
      <c r="DU157" s="511"/>
      <c r="DV157" s="511"/>
      <c r="DW157" s="511"/>
      <c r="DX157" s="511"/>
      <c r="DY157" s="511"/>
      <c r="DZ157" s="511"/>
      <c r="EA157" s="511"/>
      <c r="EB157" s="511"/>
      <c r="EC157" s="511"/>
      <c r="ED157" s="511"/>
      <c r="EE157" s="511"/>
      <c r="EF157" s="511"/>
      <c r="EG157" s="511"/>
      <c r="EH157" s="511"/>
      <c r="EI157" s="511"/>
      <c r="EJ157" s="511"/>
      <c r="EK157" s="511"/>
      <c r="EL157" s="511"/>
      <c r="EM157" s="511"/>
      <c r="EN157" s="511"/>
      <c r="EO157" s="511"/>
      <c r="EP157" s="511"/>
      <c r="EQ157" s="511"/>
      <c r="ER157" s="511"/>
      <c r="ES157" s="511"/>
      <c r="ET157" s="511"/>
      <c r="EU157" s="511"/>
      <c r="EV157" s="511"/>
      <c r="EW157" s="511"/>
      <c r="EX157" s="511"/>
      <c r="EY157" s="511"/>
      <c r="EZ157" s="511"/>
      <c r="FA157" s="511"/>
      <c r="FB157" s="511"/>
      <c r="FC157" s="511"/>
      <c r="FD157" s="511"/>
      <c r="FE157" s="511"/>
      <c r="FF157" s="511"/>
      <c r="FG157" s="511"/>
      <c r="FH157" s="511"/>
      <c r="FI157" s="511"/>
      <c r="FJ157" s="511"/>
      <c r="FK157" s="511"/>
      <c r="FL157" s="511"/>
      <c r="FM157" s="511"/>
      <c r="FN157" s="511"/>
      <c r="FO157" s="511"/>
      <c r="FP157" s="511"/>
      <c r="FQ157" s="511"/>
      <c r="FR157" s="511"/>
      <c r="FS157" s="511"/>
      <c r="FT157" s="511"/>
      <c r="FU157" s="511"/>
      <c r="FV157" s="511"/>
      <c r="FW157" s="511"/>
      <c r="FX157" s="511"/>
      <c r="FY157" s="511"/>
      <c r="FZ157" s="511"/>
      <c r="GA157" s="511"/>
      <c r="GB157" s="511"/>
      <c r="GC157" s="512"/>
      <c r="GD157" s="141"/>
      <c r="GE157" s="141"/>
      <c r="GF157" s="141"/>
      <c r="GG157" s="141"/>
      <c r="GH157" s="141"/>
      <c r="GI157" s="141"/>
      <c r="GJ157" s="141"/>
      <c r="GK157" s="141"/>
      <c r="GL157" s="141"/>
      <c r="GM157" s="141"/>
      <c r="GN157" s="141"/>
      <c r="GO157" s="141"/>
      <c r="GP157" s="141"/>
      <c r="GQ157" s="141"/>
      <c r="GR157" s="141"/>
      <c r="GS157" s="141"/>
      <c r="GT157" s="141"/>
      <c r="GU157" s="54"/>
      <c r="GV157" s="54"/>
      <c r="GW157" s="54"/>
      <c r="GX157" s="54"/>
      <c r="GY157" s="54"/>
      <c r="GZ157" s="54"/>
      <c r="HA157" s="54"/>
      <c r="HB157" s="54"/>
      <c r="HC157" s="54"/>
      <c r="HD157" s="54"/>
      <c r="HE157" s="54"/>
      <c r="HF157" s="258"/>
      <c r="HG157" s="258"/>
      <c r="HH157" s="258"/>
      <c r="HI157" s="258"/>
    </row>
    <row r="158" spans="3:223" ht="3.75" customHeight="1">
      <c r="D158" s="258"/>
      <c r="E158" s="258"/>
      <c r="F158" s="258"/>
      <c r="G158" s="258"/>
      <c r="H158" s="258"/>
      <c r="I158" s="258"/>
      <c r="J158" s="258"/>
      <c r="L158" s="258"/>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258"/>
      <c r="HG158" s="258"/>
      <c r="HH158" s="258"/>
      <c r="HI158" s="258"/>
    </row>
    <row r="159" spans="3:223" ht="3.75" customHeight="1">
      <c r="D159" s="171"/>
      <c r="E159" s="258"/>
      <c r="F159" s="258"/>
      <c r="G159" s="258"/>
      <c r="H159" s="258"/>
      <c r="I159" s="258"/>
      <c r="J159" s="258"/>
      <c r="L159" s="258"/>
      <c r="M159" s="258"/>
      <c r="N159" s="258"/>
      <c r="O159" s="258"/>
      <c r="P159" s="258"/>
      <c r="Q159" s="258"/>
      <c r="R159" s="254"/>
      <c r="S159" s="254"/>
      <c r="T159" s="254"/>
      <c r="U159" s="254"/>
      <c r="V159" s="25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171"/>
      <c r="FY159" s="171"/>
      <c r="FZ159" s="171"/>
      <c r="GA159" s="171"/>
      <c r="GB159" s="171"/>
      <c r="GC159" s="171"/>
      <c r="GD159" s="171"/>
      <c r="GE159" s="171"/>
      <c r="GF159" s="171"/>
      <c r="GG159" s="171"/>
      <c r="GH159" s="171"/>
      <c r="GI159" s="171"/>
      <c r="GJ159" s="171"/>
      <c r="GK159" s="171"/>
      <c r="GL159" s="171"/>
      <c r="GM159" s="171"/>
      <c r="GN159" s="171"/>
      <c r="GO159" s="171"/>
      <c r="GP159" s="171"/>
      <c r="GQ159" s="171"/>
      <c r="GR159" s="171"/>
      <c r="GS159" s="171"/>
      <c r="GT159" s="171"/>
      <c r="GU159" s="171"/>
      <c r="GV159" s="171"/>
      <c r="GW159" s="171"/>
      <c r="GX159" s="171"/>
      <c r="GY159" s="171"/>
    </row>
    <row r="160" spans="3:223" ht="3.75" customHeight="1">
      <c r="C160" s="258"/>
      <c r="D160" s="97"/>
      <c r="E160" s="97"/>
      <c r="F160" s="97"/>
      <c r="G160" s="97"/>
      <c r="H160" s="97"/>
      <c r="I160" s="304" t="s">
        <v>143</v>
      </c>
      <c r="J160" s="304"/>
      <c r="K160" s="304"/>
      <c r="L160" s="304"/>
      <c r="M160" s="304"/>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c r="EB160" s="261"/>
      <c r="EC160" s="261"/>
      <c r="ED160" s="261"/>
      <c r="EE160" s="261"/>
      <c r="EF160" s="261"/>
      <c r="EG160" s="261"/>
      <c r="EH160" s="234"/>
      <c r="EI160" s="234"/>
      <c r="EJ160" s="234"/>
      <c r="EK160" s="234"/>
      <c r="EL160" s="234"/>
      <c r="EM160" s="234"/>
      <c r="EN160" s="234"/>
      <c r="EO160" s="234"/>
      <c r="EP160" s="234"/>
      <c r="EQ160" s="234"/>
      <c r="ER160" s="234"/>
      <c r="ES160" s="234"/>
      <c r="ET160" s="234"/>
      <c r="EU160" s="234"/>
      <c r="EV160" s="234"/>
      <c r="EW160" s="234"/>
      <c r="EX160" s="234"/>
      <c r="EY160" s="234"/>
      <c r="EZ160" s="234"/>
      <c r="FA160" s="234"/>
      <c r="FB160" s="234"/>
      <c r="FC160" s="234"/>
      <c r="FD160" s="234"/>
      <c r="FE160" s="234"/>
      <c r="FF160" s="234"/>
      <c r="FG160" s="234"/>
      <c r="FH160" s="234"/>
      <c r="FI160" s="234"/>
      <c r="FJ160" s="234"/>
      <c r="FK160" s="234"/>
      <c r="FL160" s="234"/>
      <c r="FM160" s="234"/>
      <c r="FN160" s="234"/>
      <c r="FO160" s="234"/>
      <c r="FP160" s="234"/>
      <c r="FQ160" s="234"/>
      <c r="FR160" s="234"/>
      <c r="FS160" s="234"/>
      <c r="FT160" s="234"/>
      <c r="FU160" s="234"/>
      <c r="FV160" s="234"/>
      <c r="FW160" s="234"/>
      <c r="FX160" s="234"/>
      <c r="FY160" s="234"/>
      <c r="FZ160" s="234"/>
      <c r="GA160" s="234"/>
      <c r="GB160" s="234"/>
      <c r="GC160" s="234"/>
      <c r="GD160" s="234"/>
      <c r="GE160" s="234"/>
      <c r="GF160" s="234"/>
      <c r="GG160" s="234"/>
      <c r="GH160" s="234"/>
      <c r="GI160" s="234"/>
      <c r="GJ160" s="234"/>
      <c r="GK160" s="234"/>
      <c r="GL160" s="234"/>
      <c r="GM160" s="234"/>
      <c r="GN160" s="234"/>
      <c r="GO160" s="234"/>
      <c r="GP160" s="234"/>
      <c r="GQ160" s="234"/>
      <c r="GR160" s="234"/>
      <c r="GS160" s="234"/>
      <c r="GT160" s="234"/>
      <c r="GU160" s="234"/>
      <c r="GV160" s="234"/>
      <c r="GW160" s="234"/>
      <c r="GX160" s="258"/>
      <c r="GY160" s="258"/>
      <c r="GZ160" s="258"/>
      <c r="HA160" s="258"/>
      <c r="HB160" s="258"/>
      <c r="HC160" s="258"/>
      <c r="HD160" s="258"/>
      <c r="HE160" s="258"/>
      <c r="HF160" s="258"/>
      <c r="HG160" s="258"/>
      <c r="HH160" s="258"/>
      <c r="HI160" s="258"/>
      <c r="HJ160" s="258"/>
      <c r="HK160" s="258"/>
      <c r="HL160" s="258"/>
      <c r="HM160" s="258"/>
      <c r="HN160" s="258"/>
      <c r="HO160" s="258"/>
    </row>
    <row r="161" spans="3:233" ht="3.75" customHeight="1">
      <c r="C161" s="258"/>
      <c r="D161" s="97"/>
      <c r="E161" s="97"/>
      <c r="F161" s="97"/>
      <c r="G161" s="97"/>
      <c r="H161" s="97"/>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c r="EB161" s="261"/>
      <c r="EC161" s="261"/>
      <c r="ED161" s="261"/>
      <c r="EE161" s="261"/>
      <c r="EF161" s="261"/>
      <c r="EG161" s="261"/>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4"/>
      <c r="GQ161" s="234"/>
      <c r="GR161" s="234"/>
      <c r="GS161" s="234"/>
      <c r="GT161" s="234"/>
      <c r="GU161" s="234"/>
      <c r="GV161" s="234"/>
      <c r="GW161" s="234"/>
      <c r="GX161" s="258"/>
      <c r="GY161" s="258"/>
      <c r="GZ161" s="258"/>
      <c r="HA161" s="258"/>
      <c r="HB161" s="258"/>
      <c r="HC161" s="258"/>
      <c r="HD161" s="258"/>
      <c r="HE161" s="258"/>
      <c r="HF161" s="258"/>
      <c r="HG161" s="258"/>
      <c r="HH161" s="258"/>
      <c r="HI161" s="258"/>
      <c r="HJ161" s="258"/>
      <c r="HK161" s="258"/>
      <c r="HL161" s="258"/>
      <c r="HM161" s="258"/>
      <c r="HN161" s="258"/>
      <c r="HO161" s="258"/>
    </row>
    <row r="162" spans="3:233" ht="3.75" customHeight="1">
      <c r="C162" s="258"/>
      <c r="D162" s="97"/>
      <c r="E162" s="97"/>
      <c r="F162" s="97"/>
      <c r="G162" s="97"/>
      <c r="H162" s="97"/>
      <c r="I162" s="304"/>
      <c r="J162" s="304"/>
      <c r="K162" s="304"/>
      <c r="L162" s="304"/>
      <c r="M162" s="304"/>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c r="EB162" s="261"/>
      <c r="EC162" s="261"/>
      <c r="ED162" s="261"/>
      <c r="EE162" s="261"/>
      <c r="EF162" s="261"/>
      <c r="EG162" s="261"/>
      <c r="EH162" s="234"/>
      <c r="EI162" s="234"/>
      <c r="EJ162" s="234"/>
      <c r="EK162" s="234"/>
      <c r="EL162" s="234"/>
      <c r="EM162" s="234"/>
      <c r="EN162" s="234"/>
      <c r="EO162" s="234"/>
      <c r="EP162" s="234"/>
      <c r="EQ162" s="234"/>
      <c r="ER162" s="234"/>
      <c r="ES162" s="234"/>
      <c r="ET162" s="234"/>
      <c r="EU162" s="234"/>
      <c r="EV162" s="234"/>
      <c r="EW162" s="234"/>
      <c r="EX162" s="234"/>
      <c r="EY162" s="234"/>
      <c r="EZ162" s="234"/>
      <c r="FA162" s="234"/>
      <c r="FB162" s="234"/>
      <c r="FC162" s="234"/>
      <c r="FD162" s="234"/>
      <c r="FE162" s="234"/>
      <c r="FF162" s="234"/>
      <c r="FG162" s="234"/>
      <c r="FH162" s="234"/>
      <c r="FI162" s="234"/>
      <c r="FJ162" s="234"/>
      <c r="FK162" s="234"/>
      <c r="FL162" s="234"/>
      <c r="FM162" s="234"/>
      <c r="FN162" s="234"/>
      <c r="FO162" s="234"/>
      <c r="FP162" s="234"/>
      <c r="FQ162" s="234"/>
      <c r="FR162" s="234"/>
      <c r="FS162" s="234"/>
      <c r="FT162" s="234"/>
      <c r="FU162" s="234"/>
      <c r="FV162" s="234"/>
      <c r="FW162" s="234"/>
      <c r="FX162" s="234"/>
      <c r="FY162" s="234"/>
      <c r="FZ162" s="234"/>
      <c r="GA162" s="234"/>
      <c r="GB162" s="234"/>
      <c r="GC162" s="234"/>
      <c r="GD162" s="234"/>
      <c r="GE162" s="234"/>
      <c r="GF162" s="234"/>
      <c r="GG162" s="234"/>
      <c r="GH162" s="234"/>
      <c r="GI162" s="234"/>
      <c r="GJ162" s="234"/>
      <c r="GK162" s="234"/>
      <c r="GL162" s="234"/>
      <c r="GM162" s="234"/>
      <c r="GN162" s="234"/>
      <c r="GO162" s="234"/>
      <c r="GP162" s="234"/>
      <c r="GQ162" s="234"/>
      <c r="GR162" s="234"/>
      <c r="GS162" s="234"/>
      <c r="GT162" s="234"/>
      <c r="GU162" s="234"/>
      <c r="GV162" s="234"/>
      <c r="GW162" s="234"/>
      <c r="GX162" s="258"/>
      <c r="GY162" s="258"/>
      <c r="GZ162" s="258"/>
      <c r="HA162" s="258"/>
      <c r="HB162" s="258"/>
      <c r="HC162" s="258"/>
      <c r="HD162" s="258"/>
      <c r="HE162" s="258"/>
      <c r="HF162" s="258"/>
      <c r="HG162" s="258"/>
      <c r="HH162" s="258"/>
      <c r="HI162" s="258"/>
      <c r="HJ162" s="258"/>
      <c r="HK162" s="258"/>
      <c r="HL162" s="258"/>
      <c r="HM162" s="258"/>
      <c r="HN162" s="258"/>
      <c r="HO162" s="258"/>
    </row>
    <row r="163" spans="3:233" ht="3.75" customHeight="1">
      <c r="C163" s="258"/>
      <c r="D163" s="97"/>
      <c r="E163" s="97"/>
      <c r="F163" s="97"/>
      <c r="G163" s="97"/>
      <c r="H163" s="97"/>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c r="EB163" s="261"/>
      <c r="EC163" s="261"/>
      <c r="ED163" s="261"/>
      <c r="EE163" s="261"/>
      <c r="EF163" s="261"/>
      <c r="EG163" s="261"/>
      <c r="EH163" s="234"/>
      <c r="EI163" s="234"/>
      <c r="EJ163" s="234"/>
      <c r="EK163" s="234"/>
      <c r="EL163" s="234"/>
      <c r="EM163" s="234"/>
      <c r="EN163" s="234"/>
      <c r="EO163" s="234"/>
      <c r="EP163" s="234"/>
      <c r="EQ163" s="234"/>
      <c r="ER163" s="234"/>
      <c r="ES163" s="234"/>
      <c r="ET163" s="234"/>
      <c r="EU163" s="234"/>
      <c r="EV163" s="234"/>
      <c r="EW163" s="234"/>
      <c r="EX163" s="234"/>
      <c r="EY163" s="234"/>
      <c r="EZ163" s="234"/>
      <c r="FA163" s="234"/>
      <c r="FB163" s="234"/>
      <c r="FC163" s="234"/>
      <c r="FD163" s="234"/>
      <c r="FE163" s="234"/>
      <c r="FF163" s="234"/>
      <c r="FG163" s="234"/>
      <c r="FH163" s="234"/>
      <c r="FI163" s="234"/>
      <c r="FJ163" s="234"/>
      <c r="FK163" s="234"/>
      <c r="FL163" s="234"/>
      <c r="FM163" s="234"/>
      <c r="FN163" s="234"/>
      <c r="FO163" s="234"/>
      <c r="FP163" s="234"/>
      <c r="FQ163" s="234"/>
      <c r="FR163" s="234"/>
      <c r="FS163" s="234"/>
      <c r="FT163" s="234"/>
      <c r="FU163" s="234"/>
      <c r="FV163" s="234"/>
      <c r="FW163" s="234"/>
      <c r="FX163" s="234"/>
      <c r="FY163" s="234"/>
      <c r="FZ163" s="234"/>
      <c r="GA163" s="234"/>
      <c r="GB163" s="234"/>
      <c r="GC163" s="234"/>
      <c r="GD163" s="234"/>
      <c r="GE163" s="234"/>
      <c r="GF163" s="234"/>
      <c r="GG163" s="234"/>
      <c r="GH163" s="234"/>
      <c r="GI163" s="234"/>
      <c r="GJ163" s="234"/>
      <c r="GK163" s="234"/>
      <c r="GL163" s="234"/>
      <c r="GM163" s="234"/>
      <c r="GN163" s="234"/>
      <c r="GO163" s="234"/>
      <c r="GP163" s="234"/>
      <c r="GQ163" s="234"/>
      <c r="GR163" s="234"/>
      <c r="GS163" s="234"/>
      <c r="GT163" s="234"/>
      <c r="GU163" s="234"/>
      <c r="GV163" s="234"/>
      <c r="GW163" s="234"/>
      <c r="GX163" s="258"/>
      <c r="GY163" s="258"/>
      <c r="GZ163" s="258"/>
      <c r="HA163" s="258"/>
      <c r="HB163" s="258"/>
      <c r="HC163" s="258"/>
      <c r="HD163" s="258"/>
      <c r="HE163" s="258"/>
      <c r="HF163" s="258"/>
      <c r="HG163" s="258"/>
      <c r="HH163" s="258"/>
      <c r="HI163" s="258"/>
      <c r="HJ163" s="258"/>
      <c r="HK163" s="258"/>
      <c r="HL163" s="258"/>
      <c r="HM163" s="258"/>
      <c r="HN163" s="258"/>
      <c r="HO163" s="258"/>
    </row>
    <row r="164" spans="3:233" ht="3.75" customHeight="1" thickBot="1">
      <c r="C164" s="258"/>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0"/>
      <c r="EP164" s="130"/>
      <c r="EQ164" s="130"/>
      <c r="ER164" s="130"/>
      <c r="ES164" s="130"/>
      <c r="ET164" s="130"/>
      <c r="EU164" s="130"/>
      <c r="EV164" s="130"/>
      <c r="EW164" s="130"/>
      <c r="EX164" s="130"/>
      <c r="EY164" s="130"/>
      <c r="EZ164" s="130"/>
      <c r="FA164" s="130"/>
      <c r="FB164" s="130"/>
      <c r="FC164" s="130"/>
      <c r="FD164" s="130"/>
      <c r="FE164" s="130"/>
      <c r="FF164" s="130"/>
      <c r="FG164" s="130"/>
      <c r="FH164" s="130"/>
      <c r="FI164" s="130"/>
      <c r="FJ164" s="130"/>
      <c r="FK164" s="130"/>
      <c r="FL164" s="130"/>
      <c r="FM164" s="130"/>
      <c r="FN164" s="130"/>
      <c r="FO164" s="130"/>
      <c r="FP164" s="130"/>
      <c r="FQ164" s="130"/>
      <c r="FR164" s="130"/>
      <c r="FS164" s="130"/>
      <c r="FT164" s="130"/>
      <c r="FU164" s="130"/>
      <c r="FV164" s="130"/>
      <c r="FW164" s="130"/>
      <c r="FX164" s="130"/>
      <c r="FY164" s="130"/>
      <c r="FZ164" s="130"/>
      <c r="GA164" s="130"/>
      <c r="GB164" s="130"/>
      <c r="GC164" s="130"/>
      <c r="GD164" s="130"/>
      <c r="GE164" s="130"/>
      <c r="GF164" s="130"/>
      <c r="GG164" s="130"/>
      <c r="GH164" s="130"/>
      <c r="GI164" s="130"/>
      <c r="GJ164" s="130"/>
      <c r="GK164" s="130"/>
      <c r="GL164" s="130"/>
      <c r="GM164" s="130"/>
      <c r="GN164" s="130"/>
      <c r="GO164" s="130"/>
      <c r="GP164" s="130"/>
      <c r="GQ164" s="130"/>
      <c r="GR164" s="130"/>
      <c r="GS164" s="130"/>
      <c r="GT164" s="130"/>
      <c r="GU164" s="130"/>
      <c r="GV164" s="130"/>
      <c r="GW164" s="130"/>
      <c r="GX164" s="130"/>
      <c r="GY164" s="130"/>
      <c r="GZ164" s="130"/>
      <c r="HA164" s="130"/>
      <c r="HB164" s="130"/>
      <c r="HC164" s="130"/>
      <c r="HD164" s="130"/>
      <c r="HE164" s="130"/>
      <c r="HF164" s="130"/>
      <c r="HG164" s="258"/>
      <c r="HH164" s="258"/>
      <c r="HI164" s="258"/>
      <c r="HJ164" s="258"/>
      <c r="HK164" s="258"/>
      <c r="HL164" s="258"/>
      <c r="HM164" s="258"/>
      <c r="HN164" s="258"/>
      <c r="HO164" s="258"/>
    </row>
    <row r="165" spans="3:233" ht="3.75" customHeight="1" thickTop="1">
      <c r="C165" s="258"/>
      <c r="D165" s="66"/>
      <c r="E165" s="258"/>
      <c r="F165" s="258"/>
      <c r="G165" s="258"/>
      <c r="H165" s="258"/>
      <c r="I165" s="258"/>
      <c r="J165" s="258"/>
      <c r="L165" s="513"/>
      <c r="M165" s="514"/>
      <c r="N165" s="514"/>
      <c r="O165" s="514"/>
      <c r="P165" s="514"/>
      <c r="Q165" s="514"/>
      <c r="R165" s="514"/>
      <c r="S165" s="514"/>
      <c r="T165" s="514"/>
      <c r="U165" s="514"/>
      <c r="V165" s="514"/>
      <c r="W165" s="514"/>
      <c r="X165" s="514"/>
      <c r="Y165" s="514"/>
      <c r="Z165" s="514"/>
      <c r="AA165" s="514"/>
      <c r="AB165" s="514"/>
      <c r="AC165" s="514"/>
      <c r="AD165" s="514"/>
      <c r="AE165" s="514"/>
      <c r="AF165" s="514"/>
      <c r="AG165" s="514"/>
      <c r="AH165" s="514"/>
      <c r="AI165" s="514"/>
      <c r="AJ165" s="514"/>
      <c r="AK165" s="514"/>
      <c r="AL165" s="514"/>
      <c r="AM165" s="514"/>
      <c r="AN165" s="514"/>
      <c r="AO165" s="514"/>
      <c r="AP165" s="514"/>
      <c r="AQ165" s="514"/>
      <c r="AR165" s="514"/>
      <c r="AS165" s="514"/>
      <c r="AT165" s="514"/>
      <c r="AU165" s="514"/>
      <c r="AV165" s="514"/>
      <c r="AW165" s="514"/>
      <c r="AX165" s="514"/>
      <c r="AY165" s="514"/>
      <c r="AZ165" s="514"/>
      <c r="BA165" s="514"/>
      <c r="BB165" s="514"/>
      <c r="BC165" s="514"/>
      <c r="BD165" s="514"/>
      <c r="BE165" s="514"/>
      <c r="BF165" s="514"/>
      <c r="BG165" s="514"/>
      <c r="BH165" s="514"/>
      <c r="BI165" s="514"/>
      <c r="BJ165" s="515"/>
      <c r="BK165" s="66"/>
      <c r="BL165" s="66"/>
      <c r="BM165" s="522"/>
      <c r="BN165" s="522"/>
      <c r="BO165" s="522"/>
      <c r="BP165" s="522"/>
      <c r="BQ165" s="522"/>
      <c r="BR165" s="522"/>
      <c r="BS165" s="522"/>
      <c r="BT165" s="522"/>
      <c r="BU165" s="522"/>
      <c r="BV165" s="522"/>
      <c r="BW165" s="522"/>
      <c r="BX165" s="522"/>
      <c r="BY165" s="522"/>
      <c r="BZ165" s="522"/>
      <c r="CA165" s="522"/>
      <c r="CB165" s="522"/>
      <c r="CC165" s="522"/>
      <c r="CD165" s="522"/>
      <c r="CE165" s="522"/>
      <c r="CF165" s="522"/>
      <c r="CG165" s="522"/>
      <c r="CH165" s="522"/>
      <c r="CI165" s="522"/>
      <c r="CJ165" s="522"/>
      <c r="CK165" s="522"/>
      <c r="CL165" s="522"/>
      <c r="CM165" s="522"/>
      <c r="CN165" s="522"/>
      <c r="CO165" s="522"/>
      <c r="CP165" s="522"/>
      <c r="CQ165" s="522"/>
      <c r="CR165" s="522"/>
      <c r="CS165" s="522"/>
      <c r="CT165" s="522"/>
      <c r="CU165" s="522"/>
      <c r="CV165" s="522"/>
      <c r="CW165" s="522"/>
      <c r="CX165" s="522"/>
      <c r="CY165" s="522"/>
      <c r="CZ165" s="522"/>
      <c r="DA165" s="522"/>
      <c r="DB165" s="522"/>
      <c r="DC165" s="522"/>
      <c r="DD165" s="522"/>
      <c r="DE165" s="522"/>
      <c r="DF165" s="522"/>
      <c r="DG165" s="522"/>
      <c r="DH165" s="522"/>
      <c r="DI165" s="522"/>
      <c r="DJ165" s="522"/>
      <c r="DK165" s="522"/>
      <c r="DL165" s="522"/>
      <c r="DM165" s="522"/>
      <c r="DN165" s="522"/>
      <c r="DO165" s="522"/>
      <c r="DP165" s="522"/>
      <c r="DQ165" s="522"/>
      <c r="DR165" s="522"/>
      <c r="DS165" s="522"/>
      <c r="DT165" s="522"/>
      <c r="DU165" s="522"/>
      <c r="DV165" s="522"/>
      <c r="DW165" s="522"/>
      <c r="DX165" s="522"/>
      <c r="DY165" s="522"/>
      <c r="DZ165" s="522"/>
      <c r="EA165" s="522"/>
      <c r="EB165" s="522"/>
      <c r="EC165" s="522"/>
      <c r="ED165" s="522"/>
      <c r="EE165" s="522"/>
      <c r="EF165" s="522"/>
      <c r="EG165" s="522"/>
      <c r="EH165" s="522"/>
      <c r="EI165" s="522"/>
      <c r="EJ165" s="522"/>
      <c r="EK165" s="522"/>
      <c r="EL165" s="522"/>
      <c r="EM165" s="522"/>
      <c r="EN165" s="522"/>
      <c r="EO165" s="522"/>
      <c r="EP165" s="522"/>
      <c r="EQ165" s="522"/>
      <c r="ER165" s="522"/>
      <c r="ES165" s="522"/>
      <c r="ET165" s="522"/>
      <c r="EU165" s="522"/>
      <c r="EV165" s="522"/>
      <c r="EW165" s="522"/>
      <c r="EX165" s="522"/>
      <c r="EY165" s="522"/>
      <c r="EZ165" s="522"/>
      <c r="FA165" s="522"/>
      <c r="FB165" s="522"/>
      <c r="FC165" s="522"/>
      <c r="FD165" s="522"/>
      <c r="FE165" s="522"/>
      <c r="FF165" s="522"/>
      <c r="FG165" s="522"/>
      <c r="FH165" s="522"/>
      <c r="FI165" s="522"/>
      <c r="FJ165" s="522"/>
      <c r="FK165" s="522"/>
      <c r="FL165" s="522"/>
      <c r="FM165" s="522"/>
      <c r="FN165" s="522"/>
      <c r="FO165" s="522"/>
      <c r="FP165" s="522"/>
      <c r="FQ165" s="522"/>
      <c r="FR165" s="522"/>
      <c r="FS165" s="522"/>
      <c r="FT165" s="522"/>
      <c r="FU165" s="522"/>
      <c r="FV165" s="522"/>
      <c r="FW165" s="522"/>
      <c r="FX165" s="522"/>
      <c r="FY165" s="522"/>
      <c r="FZ165" s="522"/>
      <c r="GA165" s="522"/>
      <c r="GB165" s="522"/>
      <c r="GC165" s="522"/>
      <c r="GD165" s="522"/>
      <c r="GE165" s="522"/>
      <c r="GF165" s="522"/>
      <c r="GG165" s="522"/>
      <c r="GH165" s="522"/>
      <c r="GI165" s="522"/>
      <c r="GJ165" s="522"/>
      <c r="GK165" s="522"/>
      <c r="GL165" s="522"/>
      <c r="GM165" s="522"/>
      <c r="GN165" s="522"/>
      <c r="GO165" s="130"/>
      <c r="GP165" s="130"/>
      <c r="GQ165" s="130"/>
      <c r="GR165" s="130"/>
      <c r="GS165" s="130"/>
      <c r="GT165" s="130"/>
      <c r="GU165" s="130"/>
      <c r="GV165" s="130"/>
      <c r="GW165" s="130"/>
      <c r="GX165" s="130"/>
      <c r="GY165" s="130"/>
      <c r="GZ165" s="130"/>
      <c r="HA165" s="130"/>
      <c r="HB165" s="130"/>
      <c r="HC165" s="130"/>
      <c r="HD165" s="130"/>
      <c r="HE165" s="130"/>
      <c r="HF165" s="130"/>
      <c r="HG165" s="66"/>
      <c r="HH165" s="66"/>
      <c r="HI165" s="66"/>
      <c r="HJ165" s="66"/>
      <c r="HK165" s="66"/>
      <c r="HL165" s="66"/>
      <c r="HM165" s="66"/>
      <c r="HN165" s="66"/>
      <c r="HO165" s="66"/>
      <c r="HP165" s="66"/>
      <c r="HQ165" s="66"/>
      <c r="HR165" s="66"/>
      <c r="HS165" s="66"/>
      <c r="HT165" s="66"/>
      <c r="HU165" s="66"/>
      <c r="HV165" s="66"/>
      <c r="HW165" s="66"/>
      <c r="HX165" s="66"/>
      <c r="HY165" s="66"/>
    </row>
    <row r="166" spans="3:233" ht="3.75" customHeight="1">
      <c r="C166" s="258"/>
      <c r="D166" s="66"/>
      <c r="E166" s="258"/>
      <c r="F166" s="258"/>
      <c r="G166" s="258"/>
      <c r="H166" s="258"/>
      <c r="I166" s="258"/>
      <c r="J166" s="258"/>
      <c r="L166" s="516"/>
      <c r="M166" s="517"/>
      <c r="N166" s="517"/>
      <c r="O166" s="517"/>
      <c r="P166" s="517"/>
      <c r="Q166" s="517"/>
      <c r="R166" s="517"/>
      <c r="S166" s="517"/>
      <c r="T166" s="517"/>
      <c r="U166" s="517"/>
      <c r="V166" s="517"/>
      <c r="W166" s="517"/>
      <c r="X166" s="517"/>
      <c r="Y166" s="517"/>
      <c r="Z166" s="517"/>
      <c r="AA166" s="517"/>
      <c r="AB166" s="517"/>
      <c r="AC166" s="517"/>
      <c r="AD166" s="517"/>
      <c r="AE166" s="517"/>
      <c r="AF166" s="517"/>
      <c r="AG166" s="517"/>
      <c r="AH166" s="517"/>
      <c r="AI166" s="517"/>
      <c r="AJ166" s="517"/>
      <c r="AK166" s="517"/>
      <c r="AL166" s="517"/>
      <c r="AM166" s="517"/>
      <c r="AN166" s="517"/>
      <c r="AO166" s="517"/>
      <c r="AP166" s="517"/>
      <c r="AQ166" s="517"/>
      <c r="AR166" s="517"/>
      <c r="AS166" s="517"/>
      <c r="AT166" s="517"/>
      <c r="AU166" s="517"/>
      <c r="AV166" s="517"/>
      <c r="AW166" s="517"/>
      <c r="AX166" s="517"/>
      <c r="AY166" s="517"/>
      <c r="AZ166" s="517"/>
      <c r="BA166" s="517"/>
      <c r="BB166" s="517"/>
      <c r="BC166" s="517"/>
      <c r="BD166" s="517"/>
      <c r="BE166" s="517"/>
      <c r="BF166" s="517"/>
      <c r="BG166" s="517"/>
      <c r="BH166" s="517"/>
      <c r="BI166" s="517"/>
      <c r="BJ166" s="518"/>
      <c r="BK166" s="66"/>
      <c r="BL166" s="66"/>
      <c r="BM166" s="522"/>
      <c r="BN166" s="522"/>
      <c r="BO166" s="522"/>
      <c r="BP166" s="522"/>
      <c r="BQ166" s="522"/>
      <c r="BR166" s="522"/>
      <c r="BS166" s="522"/>
      <c r="BT166" s="522"/>
      <c r="BU166" s="522"/>
      <c r="BV166" s="522"/>
      <c r="BW166" s="522"/>
      <c r="BX166" s="522"/>
      <c r="BY166" s="522"/>
      <c r="BZ166" s="522"/>
      <c r="CA166" s="522"/>
      <c r="CB166" s="522"/>
      <c r="CC166" s="522"/>
      <c r="CD166" s="522"/>
      <c r="CE166" s="522"/>
      <c r="CF166" s="522"/>
      <c r="CG166" s="522"/>
      <c r="CH166" s="522"/>
      <c r="CI166" s="522"/>
      <c r="CJ166" s="522"/>
      <c r="CK166" s="522"/>
      <c r="CL166" s="522"/>
      <c r="CM166" s="522"/>
      <c r="CN166" s="522"/>
      <c r="CO166" s="522"/>
      <c r="CP166" s="522"/>
      <c r="CQ166" s="522"/>
      <c r="CR166" s="522"/>
      <c r="CS166" s="522"/>
      <c r="CT166" s="522"/>
      <c r="CU166" s="522"/>
      <c r="CV166" s="522"/>
      <c r="CW166" s="522"/>
      <c r="CX166" s="522"/>
      <c r="CY166" s="522"/>
      <c r="CZ166" s="522"/>
      <c r="DA166" s="522"/>
      <c r="DB166" s="522"/>
      <c r="DC166" s="522"/>
      <c r="DD166" s="522"/>
      <c r="DE166" s="522"/>
      <c r="DF166" s="522"/>
      <c r="DG166" s="522"/>
      <c r="DH166" s="522"/>
      <c r="DI166" s="522"/>
      <c r="DJ166" s="522"/>
      <c r="DK166" s="522"/>
      <c r="DL166" s="522"/>
      <c r="DM166" s="522"/>
      <c r="DN166" s="522"/>
      <c r="DO166" s="522"/>
      <c r="DP166" s="522"/>
      <c r="DQ166" s="522"/>
      <c r="DR166" s="522"/>
      <c r="DS166" s="522"/>
      <c r="DT166" s="522"/>
      <c r="DU166" s="522"/>
      <c r="DV166" s="522"/>
      <c r="DW166" s="522"/>
      <c r="DX166" s="522"/>
      <c r="DY166" s="522"/>
      <c r="DZ166" s="522"/>
      <c r="EA166" s="522"/>
      <c r="EB166" s="522"/>
      <c r="EC166" s="522"/>
      <c r="ED166" s="522"/>
      <c r="EE166" s="522"/>
      <c r="EF166" s="522"/>
      <c r="EG166" s="522"/>
      <c r="EH166" s="522"/>
      <c r="EI166" s="522"/>
      <c r="EJ166" s="522"/>
      <c r="EK166" s="522"/>
      <c r="EL166" s="522"/>
      <c r="EM166" s="522"/>
      <c r="EN166" s="522"/>
      <c r="EO166" s="522"/>
      <c r="EP166" s="522"/>
      <c r="EQ166" s="522"/>
      <c r="ER166" s="522"/>
      <c r="ES166" s="522"/>
      <c r="ET166" s="522"/>
      <c r="EU166" s="522"/>
      <c r="EV166" s="522"/>
      <c r="EW166" s="522"/>
      <c r="EX166" s="522"/>
      <c r="EY166" s="522"/>
      <c r="EZ166" s="522"/>
      <c r="FA166" s="522"/>
      <c r="FB166" s="522"/>
      <c r="FC166" s="522"/>
      <c r="FD166" s="522"/>
      <c r="FE166" s="522"/>
      <c r="FF166" s="522"/>
      <c r="FG166" s="522"/>
      <c r="FH166" s="522"/>
      <c r="FI166" s="522"/>
      <c r="FJ166" s="522"/>
      <c r="FK166" s="522"/>
      <c r="FL166" s="522"/>
      <c r="FM166" s="522"/>
      <c r="FN166" s="522"/>
      <c r="FO166" s="522"/>
      <c r="FP166" s="522"/>
      <c r="FQ166" s="522"/>
      <c r="FR166" s="522"/>
      <c r="FS166" s="522"/>
      <c r="FT166" s="522"/>
      <c r="FU166" s="522"/>
      <c r="FV166" s="522"/>
      <c r="FW166" s="522"/>
      <c r="FX166" s="522"/>
      <c r="FY166" s="522"/>
      <c r="FZ166" s="522"/>
      <c r="GA166" s="522"/>
      <c r="GB166" s="522"/>
      <c r="GC166" s="522"/>
      <c r="GD166" s="522"/>
      <c r="GE166" s="522"/>
      <c r="GF166" s="522"/>
      <c r="GG166" s="522"/>
      <c r="GH166" s="522"/>
      <c r="GI166" s="522"/>
      <c r="GJ166" s="522"/>
      <c r="GK166" s="522"/>
      <c r="GL166" s="522"/>
      <c r="GM166" s="522"/>
      <c r="GN166" s="522"/>
      <c r="GO166" s="130"/>
      <c r="GP166" s="130"/>
      <c r="GQ166" s="130"/>
      <c r="GR166" s="130"/>
      <c r="GS166" s="130"/>
      <c r="GT166" s="130"/>
      <c r="GU166" s="130"/>
      <c r="GV166" s="130"/>
      <c r="GW166" s="130"/>
      <c r="GX166" s="130"/>
      <c r="GY166" s="130"/>
      <c r="GZ166" s="130"/>
      <c r="HA166" s="130"/>
      <c r="HB166" s="130"/>
      <c r="HC166" s="130"/>
      <c r="HD166" s="130"/>
      <c r="HE166" s="130"/>
      <c r="HF166" s="130"/>
      <c r="HG166" s="66"/>
      <c r="HH166" s="66"/>
      <c r="HI166" s="66"/>
      <c r="HJ166" s="66"/>
      <c r="HK166" s="66"/>
      <c r="HL166" s="66"/>
      <c r="HM166" s="66"/>
      <c r="HN166" s="66"/>
      <c r="HO166" s="66"/>
      <c r="HP166" s="66"/>
      <c r="HQ166" s="66"/>
      <c r="HR166" s="66"/>
      <c r="HS166" s="66"/>
      <c r="HT166" s="66"/>
      <c r="HU166" s="66"/>
      <c r="HV166" s="66"/>
      <c r="HW166" s="66"/>
      <c r="HX166" s="66"/>
      <c r="HY166" s="66"/>
    </row>
    <row r="167" spans="3:233" ht="3.75" customHeight="1">
      <c r="C167" s="258"/>
      <c r="D167" s="66"/>
      <c r="E167" s="258"/>
      <c r="F167" s="258"/>
      <c r="G167" s="258"/>
      <c r="H167" s="258"/>
      <c r="I167" s="258"/>
      <c r="J167" s="258"/>
      <c r="L167" s="516"/>
      <c r="M167" s="517"/>
      <c r="N167" s="517"/>
      <c r="O167" s="517"/>
      <c r="P167" s="517"/>
      <c r="Q167" s="517"/>
      <c r="R167" s="517"/>
      <c r="S167" s="517"/>
      <c r="T167" s="517"/>
      <c r="U167" s="517"/>
      <c r="V167" s="517"/>
      <c r="W167" s="517"/>
      <c r="X167" s="517"/>
      <c r="Y167" s="517"/>
      <c r="Z167" s="517"/>
      <c r="AA167" s="517"/>
      <c r="AB167" s="517"/>
      <c r="AC167" s="517"/>
      <c r="AD167" s="517"/>
      <c r="AE167" s="517"/>
      <c r="AF167" s="517"/>
      <c r="AG167" s="517"/>
      <c r="AH167" s="517"/>
      <c r="AI167" s="517"/>
      <c r="AJ167" s="517"/>
      <c r="AK167" s="517"/>
      <c r="AL167" s="517"/>
      <c r="AM167" s="517"/>
      <c r="AN167" s="517"/>
      <c r="AO167" s="517"/>
      <c r="AP167" s="517"/>
      <c r="AQ167" s="517"/>
      <c r="AR167" s="517"/>
      <c r="AS167" s="517"/>
      <c r="AT167" s="517"/>
      <c r="AU167" s="517"/>
      <c r="AV167" s="517"/>
      <c r="AW167" s="517"/>
      <c r="AX167" s="517"/>
      <c r="AY167" s="517"/>
      <c r="AZ167" s="517"/>
      <c r="BA167" s="517"/>
      <c r="BB167" s="517"/>
      <c r="BC167" s="517"/>
      <c r="BD167" s="517"/>
      <c r="BE167" s="517"/>
      <c r="BF167" s="517"/>
      <c r="BG167" s="517"/>
      <c r="BH167" s="517"/>
      <c r="BI167" s="517"/>
      <c r="BJ167" s="518"/>
      <c r="BK167" s="66"/>
      <c r="BL167" s="66"/>
      <c r="BM167" s="522"/>
      <c r="BN167" s="522"/>
      <c r="BO167" s="522"/>
      <c r="BP167" s="522"/>
      <c r="BQ167" s="522"/>
      <c r="BR167" s="522"/>
      <c r="BS167" s="522"/>
      <c r="BT167" s="522"/>
      <c r="BU167" s="522"/>
      <c r="BV167" s="522"/>
      <c r="BW167" s="522"/>
      <c r="BX167" s="522"/>
      <c r="BY167" s="522"/>
      <c r="BZ167" s="522"/>
      <c r="CA167" s="522"/>
      <c r="CB167" s="522"/>
      <c r="CC167" s="522"/>
      <c r="CD167" s="522"/>
      <c r="CE167" s="522"/>
      <c r="CF167" s="522"/>
      <c r="CG167" s="522"/>
      <c r="CH167" s="522"/>
      <c r="CI167" s="522"/>
      <c r="CJ167" s="522"/>
      <c r="CK167" s="522"/>
      <c r="CL167" s="522"/>
      <c r="CM167" s="522"/>
      <c r="CN167" s="522"/>
      <c r="CO167" s="522"/>
      <c r="CP167" s="522"/>
      <c r="CQ167" s="522"/>
      <c r="CR167" s="522"/>
      <c r="CS167" s="522"/>
      <c r="CT167" s="522"/>
      <c r="CU167" s="522"/>
      <c r="CV167" s="522"/>
      <c r="CW167" s="522"/>
      <c r="CX167" s="522"/>
      <c r="CY167" s="522"/>
      <c r="CZ167" s="522"/>
      <c r="DA167" s="522"/>
      <c r="DB167" s="522"/>
      <c r="DC167" s="522"/>
      <c r="DD167" s="522"/>
      <c r="DE167" s="522"/>
      <c r="DF167" s="522"/>
      <c r="DG167" s="522"/>
      <c r="DH167" s="522"/>
      <c r="DI167" s="522"/>
      <c r="DJ167" s="522"/>
      <c r="DK167" s="522"/>
      <c r="DL167" s="522"/>
      <c r="DM167" s="522"/>
      <c r="DN167" s="522"/>
      <c r="DO167" s="522"/>
      <c r="DP167" s="522"/>
      <c r="DQ167" s="522"/>
      <c r="DR167" s="522"/>
      <c r="DS167" s="522"/>
      <c r="DT167" s="522"/>
      <c r="DU167" s="522"/>
      <c r="DV167" s="522"/>
      <c r="DW167" s="522"/>
      <c r="DX167" s="522"/>
      <c r="DY167" s="522"/>
      <c r="DZ167" s="522"/>
      <c r="EA167" s="522"/>
      <c r="EB167" s="522"/>
      <c r="EC167" s="522"/>
      <c r="ED167" s="522"/>
      <c r="EE167" s="522"/>
      <c r="EF167" s="522"/>
      <c r="EG167" s="522"/>
      <c r="EH167" s="522"/>
      <c r="EI167" s="522"/>
      <c r="EJ167" s="522"/>
      <c r="EK167" s="522"/>
      <c r="EL167" s="522"/>
      <c r="EM167" s="522"/>
      <c r="EN167" s="522"/>
      <c r="EO167" s="522"/>
      <c r="EP167" s="522"/>
      <c r="EQ167" s="522"/>
      <c r="ER167" s="522"/>
      <c r="ES167" s="522"/>
      <c r="ET167" s="522"/>
      <c r="EU167" s="522"/>
      <c r="EV167" s="522"/>
      <c r="EW167" s="522"/>
      <c r="EX167" s="522"/>
      <c r="EY167" s="522"/>
      <c r="EZ167" s="522"/>
      <c r="FA167" s="522"/>
      <c r="FB167" s="522"/>
      <c r="FC167" s="522"/>
      <c r="FD167" s="522"/>
      <c r="FE167" s="522"/>
      <c r="FF167" s="522"/>
      <c r="FG167" s="522"/>
      <c r="FH167" s="522"/>
      <c r="FI167" s="522"/>
      <c r="FJ167" s="522"/>
      <c r="FK167" s="522"/>
      <c r="FL167" s="522"/>
      <c r="FM167" s="522"/>
      <c r="FN167" s="522"/>
      <c r="FO167" s="522"/>
      <c r="FP167" s="522"/>
      <c r="FQ167" s="522"/>
      <c r="FR167" s="522"/>
      <c r="FS167" s="522"/>
      <c r="FT167" s="522"/>
      <c r="FU167" s="522"/>
      <c r="FV167" s="522"/>
      <c r="FW167" s="522"/>
      <c r="FX167" s="522"/>
      <c r="FY167" s="522"/>
      <c r="FZ167" s="522"/>
      <c r="GA167" s="522"/>
      <c r="GB167" s="522"/>
      <c r="GC167" s="522"/>
      <c r="GD167" s="522"/>
      <c r="GE167" s="522"/>
      <c r="GF167" s="522"/>
      <c r="GG167" s="522"/>
      <c r="GH167" s="522"/>
      <c r="GI167" s="522"/>
      <c r="GJ167" s="522"/>
      <c r="GK167" s="522"/>
      <c r="GL167" s="522"/>
      <c r="GM167" s="522"/>
      <c r="GN167" s="522"/>
      <c r="GO167" s="130"/>
      <c r="GP167" s="130"/>
      <c r="GQ167" s="130"/>
      <c r="GR167" s="130"/>
      <c r="GS167" s="130"/>
      <c r="GT167" s="130"/>
      <c r="GU167" s="130"/>
      <c r="GV167" s="130"/>
      <c r="GW167" s="130"/>
      <c r="GX167" s="130"/>
      <c r="GY167" s="130"/>
      <c r="GZ167" s="130"/>
      <c r="HA167" s="130"/>
      <c r="HB167" s="130"/>
      <c r="HC167" s="130"/>
      <c r="HD167" s="130"/>
      <c r="HE167" s="130"/>
      <c r="HF167" s="130"/>
      <c r="HG167" s="66"/>
      <c r="HH167" s="66"/>
      <c r="HI167" s="66"/>
      <c r="HJ167" s="66"/>
      <c r="HK167" s="66"/>
      <c r="HL167" s="66"/>
      <c r="HM167" s="66"/>
      <c r="HN167" s="66"/>
      <c r="HO167" s="66"/>
      <c r="HP167" s="66"/>
      <c r="HQ167" s="66"/>
      <c r="HR167" s="66"/>
      <c r="HS167" s="66"/>
      <c r="HT167" s="66"/>
      <c r="HU167" s="66"/>
      <c r="HV167" s="66"/>
      <c r="HW167" s="66"/>
      <c r="HX167" s="66"/>
      <c r="HY167" s="66"/>
    </row>
    <row r="168" spans="3:233" ht="3.75" customHeight="1">
      <c r="C168" s="258"/>
      <c r="D168" s="73"/>
      <c r="E168" s="258"/>
      <c r="F168" s="258"/>
      <c r="G168" s="258"/>
      <c r="H168" s="258"/>
      <c r="I168" s="258"/>
      <c r="J168" s="258"/>
      <c r="L168" s="516"/>
      <c r="M168" s="517"/>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517"/>
      <c r="AJ168" s="517"/>
      <c r="AK168" s="517"/>
      <c r="AL168" s="517"/>
      <c r="AM168" s="517"/>
      <c r="AN168" s="517"/>
      <c r="AO168" s="517"/>
      <c r="AP168" s="517"/>
      <c r="AQ168" s="517"/>
      <c r="AR168" s="517"/>
      <c r="AS168" s="517"/>
      <c r="AT168" s="517"/>
      <c r="AU168" s="517"/>
      <c r="AV168" s="517"/>
      <c r="AW168" s="517"/>
      <c r="AX168" s="517"/>
      <c r="AY168" s="517"/>
      <c r="AZ168" s="517"/>
      <c r="BA168" s="517"/>
      <c r="BB168" s="517"/>
      <c r="BC168" s="517"/>
      <c r="BD168" s="517"/>
      <c r="BE168" s="517"/>
      <c r="BF168" s="517"/>
      <c r="BG168" s="517"/>
      <c r="BH168" s="517"/>
      <c r="BI168" s="517"/>
      <c r="BJ168" s="518"/>
      <c r="BK168" s="66"/>
      <c r="BL168" s="66"/>
      <c r="BM168" s="522"/>
      <c r="BN168" s="522"/>
      <c r="BO168" s="522"/>
      <c r="BP168" s="522"/>
      <c r="BQ168" s="522"/>
      <c r="BR168" s="522"/>
      <c r="BS168" s="522"/>
      <c r="BT168" s="522"/>
      <c r="BU168" s="522"/>
      <c r="BV168" s="522"/>
      <c r="BW168" s="522"/>
      <c r="BX168" s="522"/>
      <c r="BY168" s="522"/>
      <c r="BZ168" s="522"/>
      <c r="CA168" s="522"/>
      <c r="CB168" s="522"/>
      <c r="CC168" s="522"/>
      <c r="CD168" s="522"/>
      <c r="CE168" s="522"/>
      <c r="CF168" s="522"/>
      <c r="CG168" s="522"/>
      <c r="CH168" s="522"/>
      <c r="CI168" s="522"/>
      <c r="CJ168" s="522"/>
      <c r="CK168" s="522"/>
      <c r="CL168" s="522"/>
      <c r="CM168" s="522"/>
      <c r="CN168" s="522"/>
      <c r="CO168" s="522"/>
      <c r="CP168" s="522"/>
      <c r="CQ168" s="522"/>
      <c r="CR168" s="522"/>
      <c r="CS168" s="522"/>
      <c r="CT168" s="522"/>
      <c r="CU168" s="522"/>
      <c r="CV168" s="522"/>
      <c r="CW168" s="522"/>
      <c r="CX168" s="522"/>
      <c r="CY168" s="522"/>
      <c r="CZ168" s="522"/>
      <c r="DA168" s="522"/>
      <c r="DB168" s="522"/>
      <c r="DC168" s="522"/>
      <c r="DD168" s="522"/>
      <c r="DE168" s="522"/>
      <c r="DF168" s="522"/>
      <c r="DG168" s="522"/>
      <c r="DH168" s="522"/>
      <c r="DI168" s="522"/>
      <c r="DJ168" s="522"/>
      <c r="DK168" s="522"/>
      <c r="DL168" s="522"/>
      <c r="DM168" s="522"/>
      <c r="DN168" s="522"/>
      <c r="DO168" s="522"/>
      <c r="DP168" s="522"/>
      <c r="DQ168" s="522"/>
      <c r="DR168" s="522"/>
      <c r="DS168" s="522"/>
      <c r="DT168" s="522"/>
      <c r="DU168" s="522"/>
      <c r="DV168" s="522"/>
      <c r="DW168" s="522"/>
      <c r="DX168" s="522"/>
      <c r="DY168" s="522"/>
      <c r="DZ168" s="522"/>
      <c r="EA168" s="522"/>
      <c r="EB168" s="522"/>
      <c r="EC168" s="522"/>
      <c r="ED168" s="522"/>
      <c r="EE168" s="522"/>
      <c r="EF168" s="522"/>
      <c r="EG168" s="522"/>
      <c r="EH168" s="522"/>
      <c r="EI168" s="522"/>
      <c r="EJ168" s="522"/>
      <c r="EK168" s="522"/>
      <c r="EL168" s="522"/>
      <c r="EM168" s="522"/>
      <c r="EN168" s="522"/>
      <c r="EO168" s="522"/>
      <c r="EP168" s="522"/>
      <c r="EQ168" s="522"/>
      <c r="ER168" s="522"/>
      <c r="ES168" s="522"/>
      <c r="ET168" s="522"/>
      <c r="EU168" s="522"/>
      <c r="EV168" s="522"/>
      <c r="EW168" s="522"/>
      <c r="EX168" s="522"/>
      <c r="EY168" s="522"/>
      <c r="EZ168" s="522"/>
      <c r="FA168" s="522"/>
      <c r="FB168" s="522"/>
      <c r="FC168" s="522"/>
      <c r="FD168" s="522"/>
      <c r="FE168" s="522"/>
      <c r="FF168" s="522"/>
      <c r="FG168" s="522"/>
      <c r="FH168" s="522"/>
      <c r="FI168" s="522"/>
      <c r="FJ168" s="522"/>
      <c r="FK168" s="522"/>
      <c r="FL168" s="522"/>
      <c r="FM168" s="522"/>
      <c r="FN168" s="522"/>
      <c r="FO168" s="522"/>
      <c r="FP168" s="522"/>
      <c r="FQ168" s="522"/>
      <c r="FR168" s="522"/>
      <c r="FS168" s="522"/>
      <c r="FT168" s="522"/>
      <c r="FU168" s="522"/>
      <c r="FV168" s="522"/>
      <c r="FW168" s="522"/>
      <c r="FX168" s="522"/>
      <c r="FY168" s="522"/>
      <c r="FZ168" s="522"/>
      <c r="GA168" s="522"/>
      <c r="GB168" s="522"/>
      <c r="GC168" s="522"/>
      <c r="GD168" s="522"/>
      <c r="GE168" s="522"/>
      <c r="GF168" s="522"/>
      <c r="GG168" s="522"/>
      <c r="GH168" s="522"/>
      <c r="GI168" s="522"/>
      <c r="GJ168" s="522"/>
      <c r="GK168" s="522"/>
      <c r="GL168" s="522"/>
      <c r="GM168" s="522"/>
      <c r="GN168" s="522"/>
      <c r="GO168" s="130"/>
      <c r="GP168" s="130"/>
      <c r="GQ168" s="130"/>
      <c r="GR168" s="130"/>
      <c r="GS168" s="130"/>
      <c r="GT168" s="130"/>
      <c r="GU168" s="130"/>
      <c r="GV168" s="130"/>
      <c r="GW168" s="130"/>
      <c r="GX168" s="130"/>
      <c r="GY168" s="130"/>
      <c r="GZ168" s="130"/>
      <c r="HA168" s="130"/>
      <c r="HB168" s="130"/>
      <c r="HC168" s="130"/>
      <c r="HD168" s="130"/>
      <c r="HE168" s="130"/>
      <c r="HF168" s="130"/>
      <c r="HG168" s="73"/>
      <c r="HH168" s="73"/>
      <c r="HI168" s="73"/>
      <c r="HJ168" s="73"/>
      <c r="HK168" s="73"/>
      <c r="HL168" s="73"/>
      <c r="HM168" s="73"/>
      <c r="HN168" s="73"/>
      <c r="HO168" s="73"/>
      <c r="HP168" s="73"/>
      <c r="HQ168" s="73"/>
      <c r="HR168" s="73"/>
      <c r="HS168" s="73"/>
      <c r="HT168" s="73"/>
      <c r="HU168" s="73"/>
      <c r="HV168" s="73"/>
      <c r="HW168" s="73"/>
      <c r="HX168" s="73"/>
      <c r="HY168" s="73"/>
    </row>
    <row r="169" spans="3:233" ht="3.75" customHeight="1">
      <c r="C169" s="258"/>
      <c r="D169" s="73"/>
      <c r="E169" s="258"/>
      <c r="F169" s="258"/>
      <c r="G169" s="258"/>
      <c r="H169" s="258"/>
      <c r="I169" s="258"/>
      <c r="J169" s="258"/>
      <c r="L169" s="516"/>
      <c r="M169" s="517"/>
      <c r="N169" s="517"/>
      <c r="O169" s="517"/>
      <c r="P169" s="517"/>
      <c r="Q169" s="517"/>
      <c r="R169" s="517"/>
      <c r="S169" s="517"/>
      <c r="T169" s="517"/>
      <c r="U169" s="517"/>
      <c r="V169" s="517"/>
      <c r="W169" s="517"/>
      <c r="X169" s="517"/>
      <c r="Y169" s="517"/>
      <c r="Z169" s="517"/>
      <c r="AA169" s="517"/>
      <c r="AB169" s="517"/>
      <c r="AC169" s="517"/>
      <c r="AD169" s="517"/>
      <c r="AE169" s="517"/>
      <c r="AF169" s="517"/>
      <c r="AG169" s="517"/>
      <c r="AH169" s="517"/>
      <c r="AI169" s="517"/>
      <c r="AJ169" s="517"/>
      <c r="AK169" s="517"/>
      <c r="AL169" s="517"/>
      <c r="AM169" s="517"/>
      <c r="AN169" s="517"/>
      <c r="AO169" s="517"/>
      <c r="AP169" s="517"/>
      <c r="AQ169" s="517"/>
      <c r="AR169" s="517"/>
      <c r="AS169" s="517"/>
      <c r="AT169" s="517"/>
      <c r="AU169" s="517"/>
      <c r="AV169" s="517"/>
      <c r="AW169" s="517"/>
      <c r="AX169" s="517"/>
      <c r="AY169" s="517"/>
      <c r="AZ169" s="517"/>
      <c r="BA169" s="517"/>
      <c r="BB169" s="517"/>
      <c r="BC169" s="517"/>
      <c r="BD169" s="517"/>
      <c r="BE169" s="517"/>
      <c r="BF169" s="517"/>
      <c r="BG169" s="517"/>
      <c r="BH169" s="517"/>
      <c r="BI169" s="517"/>
      <c r="BJ169" s="518"/>
      <c r="BK169" s="66"/>
      <c r="BL169" s="66"/>
      <c r="BM169" s="522"/>
      <c r="BN169" s="522"/>
      <c r="BO169" s="522"/>
      <c r="BP169" s="522"/>
      <c r="BQ169" s="522"/>
      <c r="BR169" s="522"/>
      <c r="BS169" s="522"/>
      <c r="BT169" s="522"/>
      <c r="BU169" s="522"/>
      <c r="BV169" s="522"/>
      <c r="BW169" s="522"/>
      <c r="BX169" s="522"/>
      <c r="BY169" s="522"/>
      <c r="BZ169" s="522"/>
      <c r="CA169" s="522"/>
      <c r="CB169" s="522"/>
      <c r="CC169" s="522"/>
      <c r="CD169" s="522"/>
      <c r="CE169" s="522"/>
      <c r="CF169" s="522"/>
      <c r="CG169" s="522"/>
      <c r="CH169" s="522"/>
      <c r="CI169" s="522"/>
      <c r="CJ169" s="522"/>
      <c r="CK169" s="522"/>
      <c r="CL169" s="522"/>
      <c r="CM169" s="522"/>
      <c r="CN169" s="522"/>
      <c r="CO169" s="522"/>
      <c r="CP169" s="522"/>
      <c r="CQ169" s="522"/>
      <c r="CR169" s="522"/>
      <c r="CS169" s="522"/>
      <c r="CT169" s="522"/>
      <c r="CU169" s="522"/>
      <c r="CV169" s="522"/>
      <c r="CW169" s="522"/>
      <c r="CX169" s="522"/>
      <c r="CY169" s="522"/>
      <c r="CZ169" s="522"/>
      <c r="DA169" s="522"/>
      <c r="DB169" s="522"/>
      <c r="DC169" s="522"/>
      <c r="DD169" s="522"/>
      <c r="DE169" s="522"/>
      <c r="DF169" s="522"/>
      <c r="DG169" s="522"/>
      <c r="DH169" s="522"/>
      <c r="DI169" s="522"/>
      <c r="DJ169" s="522"/>
      <c r="DK169" s="522"/>
      <c r="DL169" s="522"/>
      <c r="DM169" s="522"/>
      <c r="DN169" s="522"/>
      <c r="DO169" s="522"/>
      <c r="DP169" s="522"/>
      <c r="DQ169" s="522"/>
      <c r="DR169" s="522"/>
      <c r="DS169" s="522"/>
      <c r="DT169" s="522"/>
      <c r="DU169" s="522"/>
      <c r="DV169" s="522"/>
      <c r="DW169" s="522"/>
      <c r="DX169" s="522"/>
      <c r="DY169" s="522"/>
      <c r="DZ169" s="522"/>
      <c r="EA169" s="522"/>
      <c r="EB169" s="522"/>
      <c r="EC169" s="522"/>
      <c r="ED169" s="522"/>
      <c r="EE169" s="522"/>
      <c r="EF169" s="522"/>
      <c r="EG169" s="522"/>
      <c r="EH169" s="522"/>
      <c r="EI169" s="522"/>
      <c r="EJ169" s="522"/>
      <c r="EK169" s="522"/>
      <c r="EL169" s="522"/>
      <c r="EM169" s="522"/>
      <c r="EN169" s="522"/>
      <c r="EO169" s="522"/>
      <c r="EP169" s="522"/>
      <c r="EQ169" s="522"/>
      <c r="ER169" s="522"/>
      <c r="ES169" s="522"/>
      <c r="ET169" s="522"/>
      <c r="EU169" s="522"/>
      <c r="EV169" s="522"/>
      <c r="EW169" s="522"/>
      <c r="EX169" s="522"/>
      <c r="EY169" s="522"/>
      <c r="EZ169" s="522"/>
      <c r="FA169" s="522"/>
      <c r="FB169" s="522"/>
      <c r="FC169" s="522"/>
      <c r="FD169" s="522"/>
      <c r="FE169" s="522"/>
      <c r="FF169" s="522"/>
      <c r="FG169" s="522"/>
      <c r="FH169" s="522"/>
      <c r="FI169" s="522"/>
      <c r="FJ169" s="522"/>
      <c r="FK169" s="522"/>
      <c r="FL169" s="522"/>
      <c r="FM169" s="522"/>
      <c r="FN169" s="522"/>
      <c r="FO169" s="522"/>
      <c r="FP169" s="522"/>
      <c r="FQ169" s="522"/>
      <c r="FR169" s="522"/>
      <c r="FS169" s="522"/>
      <c r="FT169" s="522"/>
      <c r="FU169" s="522"/>
      <c r="FV169" s="522"/>
      <c r="FW169" s="522"/>
      <c r="FX169" s="522"/>
      <c r="FY169" s="522"/>
      <c r="FZ169" s="522"/>
      <c r="GA169" s="522"/>
      <c r="GB169" s="522"/>
      <c r="GC169" s="522"/>
      <c r="GD169" s="522"/>
      <c r="GE169" s="522"/>
      <c r="GF169" s="522"/>
      <c r="GG169" s="522"/>
      <c r="GH169" s="522"/>
      <c r="GI169" s="522"/>
      <c r="GJ169" s="522"/>
      <c r="GK169" s="522"/>
      <c r="GL169" s="522"/>
      <c r="GM169" s="522"/>
      <c r="GN169" s="522"/>
      <c r="GO169" s="130"/>
      <c r="GP169" s="130"/>
      <c r="GQ169" s="130"/>
      <c r="GR169" s="130"/>
      <c r="GS169" s="130"/>
      <c r="GT169" s="130"/>
      <c r="GU169" s="130"/>
      <c r="GV169" s="130"/>
      <c r="GW169" s="130"/>
      <c r="GX169" s="130"/>
      <c r="GY169" s="130"/>
      <c r="GZ169" s="130"/>
      <c r="HA169" s="130"/>
      <c r="HB169" s="130"/>
      <c r="HC169" s="130"/>
      <c r="HD169" s="130"/>
      <c r="HE169" s="130"/>
      <c r="HF169" s="130"/>
      <c r="HG169" s="73"/>
      <c r="HH169" s="73"/>
      <c r="HI169" s="73"/>
      <c r="HJ169" s="73"/>
      <c r="HK169" s="73"/>
      <c r="HL169" s="73"/>
      <c r="HM169" s="73"/>
      <c r="HN169" s="73"/>
      <c r="HO169" s="73"/>
      <c r="HP169" s="73"/>
      <c r="HQ169" s="73"/>
      <c r="HR169" s="73"/>
      <c r="HS169" s="73"/>
      <c r="HT169" s="73"/>
      <c r="HU169" s="73"/>
      <c r="HV169" s="73"/>
      <c r="HW169" s="73"/>
      <c r="HX169" s="73"/>
      <c r="HY169" s="73"/>
    </row>
    <row r="170" spans="3:233" ht="3.75" customHeight="1" thickBot="1">
      <c r="C170" s="258"/>
      <c r="D170" s="73"/>
      <c r="E170" s="258"/>
      <c r="F170" s="258"/>
      <c r="G170" s="258"/>
      <c r="H170" s="258"/>
      <c r="I170" s="258"/>
      <c r="J170" s="258"/>
      <c r="L170" s="519"/>
      <c r="M170" s="520"/>
      <c r="N170" s="520"/>
      <c r="O170" s="520"/>
      <c r="P170" s="520"/>
      <c r="Q170" s="520"/>
      <c r="R170" s="520"/>
      <c r="S170" s="520"/>
      <c r="T170" s="520"/>
      <c r="U170" s="520"/>
      <c r="V170" s="520"/>
      <c r="W170" s="520"/>
      <c r="X170" s="520"/>
      <c r="Y170" s="520"/>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1"/>
      <c r="BK170" s="66"/>
      <c r="BL170" s="66"/>
      <c r="BM170" s="522"/>
      <c r="BN170" s="522"/>
      <c r="BO170" s="522"/>
      <c r="BP170" s="522"/>
      <c r="BQ170" s="522"/>
      <c r="BR170" s="522"/>
      <c r="BS170" s="522"/>
      <c r="BT170" s="522"/>
      <c r="BU170" s="522"/>
      <c r="BV170" s="522"/>
      <c r="BW170" s="522"/>
      <c r="BX170" s="522"/>
      <c r="BY170" s="522"/>
      <c r="BZ170" s="522"/>
      <c r="CA170" s="522"/>
      <c r="CB170" s="522"/>
      <c r="CC170" s="522"/>
      <c r="CD170" s="522"/>
      <c r="CE170" s="522"/>
      <c r="CF170" s="522"/>
      <c r="CG170" s="522"/>
      <c r="CH170" s="522"/>
      <c r="CI170" s="522"/>
      <c r="CJ170" s="522"/>
      <c r="CK170" s="522"/>
      <c r="CL170" s="522"/>
      <c r="CM170" s="522"/>
      <c r="CN170" s="522"/>
      <c r="CO170" s="522"/>
      <c r="CP170" s="522"/>
      <c r="CQ170" s="522"/>
      <c r="CR170" s="522"/>
      <c r="CS170" s="522"/>
      <c r="CT170" s="522"/>
      <c r="CU170" s="522"/>
      <c r="CV170" s="522"/>
      <c r="CW170" s="522"/>
      <c r="CX170" s="522"/>
      <c r="CY170" s="522"/>
      <c r="CZ170" s="522"/>
      <c r="DA170" s="522"/>
      <c r="DB170" s="522"/>
      <c r="DC170" s="522"/>
      <c r="DD170" s="522"/>
      <c r="DE170" s="522"/>
      <c r="DF170" s="522"/>
      <c r="DG170" s="522"/>
      <c r="DH170" s="522"/>
      <c r="DI170" s="522"/>
      <c r="DJ170" s="522"/>
      <c r="DK170" s="522"/>
      <c r="DL170" s="522"/>
      <c r="DM170" s="522"/>
      <c r="DN170" s="522"/>
      <c r="DO170" s="522"/>
      <c r="DP170" s="522"/>
      <c r="DQ170" s="522"/>
      <c r="DR170" s="522"/>
      <c r="DS170" s="522"/>
      <c r="DT170" s="522"/>
      <c r="DU170" s="522"/>
      <c r="DV170" s="522"/>
      <c r="DW170" s="522"/>
      <c r="DX170" s="522"/>
      <c r="DY170" s="522"/>
      <c r="DZ170" s="522"/>
      <c r="EA170" s="522"/>
      <c r="EB170" s="522"/>
      <c r="EC170" s="522"/>
      <c r="ED170" s="522"/>
      <c r="EE170" s="522"/>
      <c r="EF170" s="522"/>
      <c r="EG170" s="522"/>
      <c r="EH170" s="522"/>
      <c r="EI170" s="522"/>
      <c r="EJ170" s="522"/>
      <c r="EK170" s="522"/>
      <c r="EL170" s="522"/>
      <c r="EM170" s="522"/>
      <c r="EN170" s="522"/>
      <c r="EO170" s="522"/>
      <c r="EP170" s="522"/>
      <c r="EQ170" s="522"/>
      <c r="ER170" s="522"/>
      <c r="ES170" s="522"/>
      <c r="ET170" s="522"/>
      <c r="EU170" s="522"/>
      <c r="EV170" s="522"/>
      <c r="EW170" s="522"/>
      <c r="EX170" s="522"/>
      <c r="EY170" s="522"/>
      <c r="EZ170" s="522"/>
      <c r="FA170" s="522"/>
      <c r="FB170" s="522"/>
      <c r="FC170" s="522"/>
      <c r="FD170" s="522"/>
      <c r="FE170" s="522"/>
      <c r="FF170" s="522"/>
      <c r="FG170" s="522"/>
      <c r="FH170" s="522"/>
      <c r="FI170" s="522"/>
      <c r="FJ170" s="522"/>
      <c r="FK170" s="522"/>
      <c r="FL170" s="522"/>
      <c r="FM170" s="522"/>
      <c r="FN170" s="522"/>
      <c r="FO170" s="522"/>
      <c r="FP170" s="522"/>
      <c r="FQ170" s="522"/>
      <c r="FR170" s="522"/>
      <c r="FS170" s="522"/>
      <c r="FT170" s="522"/>
      <c r="FU170" s="522"/>
      <c r="FV170" s="522"/>
      <c r="FW170" s="522"/>
      <c r="FX170" s="522"/>
      <c r="FY170" s="522"/>
      <c r="FZ170" s="522"/>
      <c r="GA170" s="522"/>
      <c r="GB170" s="522"/>
      <c r="GC170" s="522"/>
      <c r="GD170" s="522"/>
      <c r="GE170" s="522"/>
      <c r="GF170" s="522"/>
      <c r="GG170" s="522"/>
      <c r="GH170" s="522"/>
      <c r="GI170" s="522"/>
      <c r="GJ170" s="522"/>
      <c r="GK170" s="522"/>
      <c r="GL170" s="522"/>
      <c r="GM170" s="522"/>
      <c r="GN170" s="522"/>
      <c r="GO170" s="130"/>
      <c r="GP170" s="130"/>
      <c r="GQ170" s="130"/>
      <c r="GR170" s="130"/>
      <c r="GS170" s="130"/>
      <c r="GT170" s="130"/>
      <c r="GU170" s="130"/>
      <c r="GV170" s="130"/>
      <c r="GW170" s="130"/>
      <c r="GX170" s="130"/>
      <c r="GY170" s="130"/>
      <c r="GZ170" s="130"/>
      <c r="HA170" s="130"/>
      <c r="HB170" s="130"/>
      <c r="HC170" s="130"/>
      <c r="HD170" s="130"/>
      <c r="HE170" s="130"/>
      <c r="HF170" s="130"/>
      <c r="HG170" s="73"/>
      <c r="HH170" s="73"/>
      <c r="HI170" s="73"/>
      <c r="HJ170" s="73"/>
      <c r="HK170" s="73"/>
      <c r="HL170" s="73"/>
      <c r="HM170" s="73"/>
      <c r="HN170" s="73"/>
      <c r="HO170" s="73"/>
      <c r="HP170" s="73"/>
      <c r="HQ170" s="73"/>
      <c r="HR170" s="73"/>
      <c r="HS170" s="73"/>
      <c r="HT170" s="73"/>
      <c r="HU170" s="73"/>
      <c r="HV170" s="73"/>
      <c r="HW170" s="73"/>
      <c r="HX170" s="73"/>
      <c r="HY170" s="73"/>
    </row>
    <row r="171" spans="3:233" ht="3.75" customHeight="1" thickTop="1">
      <c r="C171" s="258"/>
      <c r="D171" s="73"/>
      <c r="E171" s="258"/>
      <c r="F171" s="258"/>
      <c r="G171" s="258"/>
      <c r="H171" s="258"/>
      <c r="I171" s="258"/>
      <c r="J171" s="258"/>
      <c r="L171" s="258"/>
      <c r="M171" s="258"/>
      <c r="N171" s="258"/>
      <c r="O171" s="258"/>
      <c r="P171" s="258"/>
      <c r="Q171" s="258"/>
      <c r="R171" s="258"/>
      <c r="S171" s="258"/>
      <c r="T171" s="258"/>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c r="FB171" s="130"/>
      <c r="FC171" s="130"/>
      <c r="FD171" s="130"/>
      <c r="FE171" s="130"/>
      <c r="FF171" s="130"/>
      <c r="FG171" s="130"/>
      <c r="FH171" s="130"/>
      <c r="FI171" s="130"/>
      <c r="FJ171" s="130"/>
      <c r="FK171" s="130"/>
      <c r="FL171" s="130"/>
      <c r="FM171" s="130"/>
      <c r="FN171" s="130"/>
      <c r="FO171" s="130"/>
      <c r="FP171" s="130"/>
      <c r="FQ171" s="130"/>
      <c r="FR171" s="130"/>
      <c r="FS171" s="130"/>
      <c r="FT171" s="130"/>
      <c r="FU171" s="130"/>
      <c r="FV171" s="130"/>
      <c r="FW171" s="130"/>
      <c r="FX171" s="130"/>
      <c r="FY171" s="130"/>
      <c r="FZ171" s="130"/>
      <c r="GA171" s="130"/>
      <c r="GB171" s="130"/>
      <c r="GC171" s="130"/>
      <c r="GD171" s="130"/>
      <c r="GE171" s="130"/>
      <c r="GF171" s="130"/>
      <c r="GG171" s="130"/>
      <c r="GH171" s="130"/>
      <c r="GI171" s="130"/>
      <c r="GJ171" s="130"/>
      <c r="GK171" s="130"/>
      <c r="GL171" s="130"/>
      <c r="GM171" s="130"/>
      <c r="GN171" s="130"/>
      <c r="GO171" s="130"/>
      <c r="GP171" s="130"/>
      <c r="GQ171" s="130"/>
      <c r="GR171" s="130"/>
      <c r="GS171" s="130"/>
      <c r="GT171" s="130"/>
      <c r="GU171" s="130"/>
      <c r="GV171" s="130"/>
      <c r="GW171" s="130"/>
      <c r="GX171" s="130"/>
      <c r="GY171" s="130"/>
      <c r="GZ171" s="130"/>
      <c r="HA171" s="130"/>
      <c r="HB171" s="130"/>
      <c r="HC171" s="130"/>
      <c r="HD171" s="130"/>
      <c r="HE171" s="130"/>
      <c r="HF171" s="130"/>
      <c r="HG171" s="73"/>
      <c r="HH171" s="73"/>
      <c r="HI171" s="73"/>
      <c r="HJ171" s="73"/>
      <c r="HK171" s="73"/>
      <c r="HL171" s="73"/>
      <c r="HM171" s="73"/>
      <c r="HN171" s="73"/>
      <c r="HO171" s="73"/>
      <c r="HP171" s="73"/>
      <c r="HQ171" s="73"/>
      <c r="HR171" s="73"/>
      <c r="HS171" s="73"/>
      <c r="HT171" s="73"/>
      <c r="HU171" s="73"/>
      <c r="HV171" s="73"/>
      <c r="HW171" s="73"/>
      <c r="HX171" s="73"/>
      <c r="HY171" s="73"/>
    </row>
    <row r="172" spans="3:233" ht="15" customHeight="1">
      <c r="C172" s="258"/>
      <c r="D172" s="73"/>
      <c r="E172" s="258"/>
      <c r="F172" s="258"/>
      <c r="G172" s="258"/>
      <c r="H172" s="258"/>
      <c r="I172" s="258"/>
      <c r="J172" s="258"/>
      <c r="L172" s="523" t="s">
        <v>151</v>
      </c>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4"/>
      <c r="AO172" s="524"/>
      <c r="AP172" s="524"/>
      <c r="AQ172" s="524"/>
      <c r="AR172" s="524"/>
      <c r="AS172" s="524"/>
      <c r="AT172" s="525"/>
      <c r="AU172" s="526" t="s">
        <v>152</v>
      </c>
      <c r="AV172" s="527"/>
      <c r="AW172" s="527"/>
      <c r="AX172" s="527"/>
      <c r="AY172" s="527"/>
      <c r="AZ172" s="527"/>
      <c r="BA172" s="527"/>
      <c r="BB172" s="527"/>
      <c r="BC172" s="527"/>
      <c r="BD172" s="527"/>
      <c r="BE172" s="527"/>
      <c r="BF172" s="527"/>
      <c r="BG172" s="527"/>
      <c r="BH172" s="527"/>
      <c r="BI172" s="527"/>
      <c r="BJ172" s="527"/>
      <c r="BK172" s="527"/>
      <c r="BL172" s="527"/>
      <c r="BM172" s="527"/>
      <c r="BN172" s="527"/>
      <c r="BO172" s="527"/>
      <c r="BP172" s="527"/>
      <c r="BQ172" s="527"/>
      <c r="BR172" s="527"/>
      <c r="BS172" s="527"/>
      <c r="BT172" s="527"/>
      <c r="BU172" s="527"/>
      <c r="BV172" s="527"/>
      <c r="BW172" s="527"/>
      <c r="BX172" s="527"/>
      <c r="BY172" s="527"/>
      <c r="BZ172" s="527"/>
      <c r="CA172" s="527"/>
      <c r="CB172" s="527"/>
      <c r="CC172" s="527"/>
      <c r="CD172" s="527"/>
      <c r="CE172" s="527"/>
      <c r="CF172" s="527"/>
      <c r="CG172" s="527"/>
      <c r="CH172" s="527"/>
      <c r="CI172" s="527"/>
      <c r="CJ172" s="527"/>
      <c r="CK172" s="527"/>
      <c r="CL172" s="527"/>
      <c r="CM172" s="527"/>
      <c r="CN172" s="527"/>
      <c r="CO172" s="527"/>
      <c r="CP172" s="527"/>
      <c r="CQ172" s="527"/>
      <c r="CR172" s="527"/>
      <c r="CS172" s="527"/>
      <c r="CT172" s="527"/>
      <c r="CU172" s="527"/>
      <c r="CV172" s="527"/>
      <c r="CW172" s="527"/>
      <c r="CX172" s="527"/>
      <c r="CY172" s="527"/>
      <c r="CZ172" s="527"/>
      <c r="DA172" s="527"/>
      <c r="DB172" s="527"/>
      <c r="DC172" s="527"/>
      <c r="DD172" s="527"/>
      <c r="DE172" s="527"/>
      <c r="DF172" s="527"/>
      <c r="DG172" s="527"/>
      <c r="DH172" s="527"/>
      <c r="DI172" s="527"/>
      <c r="DJ172" s="527"/>
      <c r="DK172" s="527"/>
      <c r="DL172" s="527"/>
      <c r="DM172" s="527"/>
      <c r="DN172" s="527"/>
      <c r="DO172" s="527"/>
      <c r="DP172" s="527"/>
      <c r="DQ172" s="527"/>
      <c r="DR172" s="527"/>
      <c r="DS172" s="528"/>
      <c r="DT172" s="529" t="s">
        <v>153</v>
      </c>
      <c r="DU172" s="529"/>
      <c r="DV172" s="529"/>
      <c r="DW172" s="529"/>
      <c r="DX172" s="529"/>
      <c r="DY172" s="529"/>
      <c r="DZ172" s="529"/>
      <c r="EA172" s="529"/>
      <c r="EB172" s="529"/>
      <c r="EC172" s="529"/>
      <c r="ED172" s="529"/>
      <c r="EE172" s="529"/>
      <c r="EF172" s="529"/>
      <c r="EG172" s="529"/>
      <c r="EH172" s="529"/>
      <c r="EI172" s="529"/>
      <c r="EJ172" s="529"/>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t="s">
        <v>154</v>
      </c>
      <c r="FF172" s="529"/>
      <c r="FG172" s="529"/>
      <c r="FH172" s="529"/>
      <c r="FI172" s="529"/>
      <c r="FJ172" s="529"/>
      <c r="FK172" s="529"/>
      <c r="FL172" s="529"/>
      <c r="FM172" s="529"/>
      <c r="FN172" s="529"/>
      <c r="FO172" s="529"/>
      <c r="FP172" s="529"/>
      <c r="FQ172" s="529"/>
      <c r="FR172" s="529"/>
      <c r="FS172" s="529"/>
      <c r="FT172" s="529"/>
      <c r="FU172" s="529"/>
      <c r="FV172" s="529"/>
      <c r="FW172" s="529"/>
      <c r="FX172" s="529"/>
      <c r="FY172" s="529"/>
      <c r="FZ172" s="529"/>
      <c r="GA172" s="529"/>
      <c r="GB172" s="529"/>
      <c r="GC172" s="529"/>
      <c r="GD172" s="529"/>
      <c r="GE172" s="529"/>
      <c r="GF172" s="529"/>
      <c r="GG172" s="529"/>
      <c r="GH172" s="529"/>
      <c r="GI172" s="529"/>
      <c r="GJ172" s="529"/>
      <c r="GK172" s="529"/>
      <c r="GL172" s="529"/>
      <c r="GM172" s="529"/>
      <c r="GN172" s="529"/>
      <c r="GO172" s="529"/>
      <c r="GP172" s="106"/>
      <c r="GQ172" s="106"/>
      <c r="GR172" s="106"/>
      <c r="GS172" s="106"/>
      <c r="GT172" s="106"/>
      <c r="GU172" s="106"/>
      <c r="GV172" s="106"/>
      <c r="GW172" s="106"/>
      <c r="GX172" s="106"/>
      <c r="GY172" s="106"/>
      <c r="GZ172" s="106"/>
      <c r="HA172" s="106"/>
      <c r="HB172" s="106"/>
      <c r="HC172" s="106"/>
      <c r="HD172" s="106"/>
      <c r="HE172" s="106"/>
      <c r="HF172" s="106"/>
      <c r="HG172" s="73"/>
      <c r="HH172" s="73"/>
      <c r="HI172" s="73"/>
      <c r="HJ172" s="73"/>
      <c r="HK172" s="73"/>
      <c r="HL172" s="73"/>
      <c r="HM172" s="73"/>
      <c r="HN172" s="73"/>
      <c r="HO172" s="73"/>
      <c r="HP172" s="73"/>
      <c r="HQ172" s="73"/>
      <c r="HR172" s="73"/>
      <c r="HS172" s="73"/>
      <c r="HT172" s="73"/>
      <c r="HU172" s="73"/>
      <c r="HV172" s="73"/>
      <c r="HW172" s="73"/>
      <c r="HX172" s="73"/>
      <c r="HY172" s="73"/>
    </row>
    <row r="173" spans="3:233" ht="15" customHeight="1">
      <c r="C173" s="258"/>
      <c r="D173" s="258"/>
      <c r="E173" s="258"/>
      <c r="F173" s="258"/>
      <c r="G173" s="258"/>
      <c r="H173" s="258"/>
      <c r="I173" s="258"/>
      <c r="J173" s="258"/>
      <c r="L173" s="530">
        <v>1</v>
      </c>
      <c r="M173" s="531"/>
      <c r="N173" s="531"/>
      <c r="O173" s="531"/>
      <c r="P173" s="531"/>
      <c r="Q173" s="531"/>
      <c r="R173" s="531"/>
      <c r="S173" s="531"/>
      <c r="T173" s="532"/>
      <c r="U173" s="536" t="s">
        <v>5</v>
      </c>
      <c r="V173" s="537"/>
      <c r="W173" s="537"/>
      <c r="X173" s="537"/>
      <c r="Y173" s="537"/>
      <c r="Z173" s="537"/>
      <c r="AA173" s="537"/>
      <c r="AB173" s="537"/>
      <c r="AC173" s="537"/>
      <c r="AD173" s="537"/>
      <c r="AE173" s="537"/>
      <c r="AF173" s="537"/>
      <c r="AG173" s="537"/>
      <c r="AH173" s="537"/>
      <c r="AI173" s="537"/>
      <c r="AJ173" s="537"/>
      <c r="AK173" s="537"/>
      <c r="AL173" s="537"/>
      <c r="AM173" s="537"/>
      <c r="AN173" s="537"/>
      <c r="AO173" s="537"/>
      <c r="AP173" s="537"/>
      <c r="AQ173" s="537"/>
      <c r="AR173" s="537"/>
      <c r="AS173" s="537"/>
      <c r="AT173" s="538"/>
      <c r="AU173" s="542" t="s">
        <v>146</v>
      </c>
      <c r="AV173" s="543"/>
      <c r="AW173" s="543"/>
      <c r="AX173" s="543"/>
      <c r="AY173" s="543"/>
      <c r="AZ173" s="543"/>
      <c r="BA173" s="543"/>
      <c r="BB173" s="543"/>
      <c r="BC173" s="543"/>
      <c r="BD173" s="543"/>
      <c r="BE173" s="543"/>
      <c r="BF173" s="543"/>
      <c r="BG173" s="543"/>
      <c r="BH173" s="543"/>
      <c r="BI173" s="543"/>
      <c r="BJ173" s="543"/>
      <c r="BK173" s="543"/>
      <c r="BL173" s="543"/>
      <c r="BM173" s="543"/>
      <c r="BN173" s="543"/>
      <c r="BO173" s="543"/>
      <c r="BP173" s="543"/>
      <c r="BQ173" s="543"/>
      <c r="BR173" s="543"/>
      <c r="BS173" s="543"/>
      <c r="BT173" s="543"/>
      <c r="BU173" s="543"/>
      <c r="BV173" s="543"/>
      <c r="BW173" s="543"/>
      <c r="BX173" s="543"/>
      <c r="BY173" s="543"/>
      <c r="BZ173" s="543"/>
      <c r="CA173" s="543"/>
      <c r="CB173" s="543"/>
      <c r="CC173" s="543"/>
      <c r="CD173" s="543"/>
      <c r="CE173" s="543"/>
      <c r="CF173" s="543"/>
      <c r="CG173" s="543"/>
      <c r="CH173" s="543"/>
      <c r="CI173" s="543"/>
      <c r="CJ173" s="543"/>
      <c r="CK173" s="543"/>
      <c r="CL173" s="543"/>
      <c r="CM173" s="543"/>
      <c r="CN173" s="543"/>
      <c r="CO173" s="543"/>
      <c r="CP173" s="543"/>
      <c r="CQ173" s="543"/>
      <c r="CR173" s="543"/>
      <c r="CS173" s="543"/>
      <c r="CT173" s="543"/>
      <c r="CU173" s="543"/>
      <c r="CV173" s="543"/>
      <c r="CW173" s="543"/>
      <c r="CX173" s="543"/>
      <c r="CY173" s="543"/>
      <c r="CZ173" s="543"/>
      <c r="DA173" s="543"/>
      <c r="DB173" s="543"/>
      <c r="DC173" s="543"/>
      <c r="DD173" s="543"/>
      <c r="DE173" s="543"/>
      <c r="DF173" s="543"/>
      <c r="DG173" s="543"/>
      <c r="DH173" s="543"/>
      <c r="DI173" s="543"/>
      <c r="DJ173" s="543"/>
      <c r="DK173" s="543"/>
      <c r="DL173" s="543"/>
      <c r="DM173" s="543"/>
      <c r="DN173" s="543"/>
      <c r="DO173" s="543"/>
      <c r="DP173" s="543"/>
      <c r="DQ173" s="543"/>
      <c r="DR173" s="543"/>
      <c r="DS173" s="544"/>
      <c r="DT173" s="503" t="s">
        <v>26</v>
      </c>
      <c r="DU173" s="503"/>
      <c r="DV173" s="503"/>
      <c r="DW173" s="503"/>
      <c r="DX173" s="503"/>
      <c r="DY173" s="503"/>
      <c r="DZ173" s="503"/>
      <c r="EA173" s="503"/>
      <c r="EB173" s="503"/>
      <c r="EC173" s="503"/>
      <c r="ED173" s="503"/>
      <c r="EE173" s="503"/>
      <c r="EF173" s="503"/>
      <c r="EG173" s="503"/>
      <c r="EH173" s="503"/>
      <c r="EI173" s="503"/>
      <c r="EJ173" s="503"/>
      <c r="EK173" s="503"/>
      <c r="EL173" s="503"/>
      <c r="EM173" s="503"/>
      <c r="EN173" s="503"/>
      <c r="EO173" s="503"/>
      <c r="EP173" s="503"/>
      <c r="EQ173" s="503"/>
      <c r="ER173" s="503"/>
      <c r="ES173" s="503"/>
      <c r="ET173" s="503"/>
      <c r="EU173" s="503"/>
      <c r="EV173" s="503"/>
      <c r="EW173" s="503"/>
      <c r="EX173" s="503"/>
      <c r="EY173" s="503"/>
      <c r="EZ173" s="503"/>
      <c r="FA173" s="503"/>
      <c r="FB173" s="503"/>
      <c r="FC173" s="503"/>
      <c r="FD173" s="503"/>
      <c r="FE173" s="503" t="s">
        <v>159</v>
      </c>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258"/>
      <c r="GQ173" s="258"/>
      <c r="GR173" s="258"/>
      <c r="GS173" s="258"/>
      <c r="GT173" s="258"/>
      <c r="GU173" s="258"/>
      <c r="GV173" s="258"/>
      <c r="GW173" s="258"/>
      <c r="GX173" s="258"/>
      <c r="GY173" s="258"/>
      <c r="GZ173" s="258"/>
      <c r="HA173" s="258"/>
      <c r="HB173" s="258"/>
      <c r="HC173" s="258"/>
      <c r="HD173" s="258"/>
      <c r="HE173" s="258"/>
      <c r="HF173" s="258"/>
      <c r="HG173" s="258"/>
      <c r="HH173" s="258"/>
      <c r="HI173" s="258"/>
      <c r="HJ173" s="258"/>
      <c r="HK173" s="258"/>
      <c r="HL173" s="258"/>
      <c r="HM173" s="258"/>
      <c r="HN173" s="258"/>
      <c r="HO173" s="258"/>
    </row>
    <row r="174" spans="3:233" ht="15" customHeight="1">
      <c r="C174" s="258"/>
      <c r="D174" s="258"/>
      <c r="E174" s="258"/>
      <c r="F174" s="258"/>
      <c r="G174" s="258"/>
      <c r="H174" s="258"/>
      <c r="I174" s="258"/>
      <c r="J174" s="258"/>
      <c r="L174" s="533"/>
      <c r="M174" s="534"/>
      <c r="N174" s="534"/>
      <c r="O174" s="534"/>
      <c r="P174" s="534"/>
      <c r="Q174" s="534"/>
      <c r="R174" s="534"/>
      <c r="S174" s="534"/>
      <c r="T174" s="535"/>
      <c r="U174" s="539"/>
      <c r="V174" s="540"/>
      <c r="W174" s="540"/>
      <c r="X174" s="540"/>
      <c r="Y174" s="540"/>
      <c r="Z174" s="540"/>
      <c r="AA174" s="540"/>
      <c r="AB174" s="540"/>
      <c r="AC174" s="540"/>
      <c r="AD174" s="540"/>
      <c r="AE174" s="540"/>
      <c r="AF174" s="540"/>
      <c r="AG174" s="540"/>
      <c r="AH174" s="540"/>
      <c r="AI174" s="540"/>
      <c r="AJ174" s="540"/>
      <c r="AK174" s="540"/>
      <c r="AL174" s="540"/>
      <c r="AM174" s="540"/>
      <c r="AN174" s="540"/>
      <c r="AO174" s="540"/>
      <c r="AP174" s="540"/>
      <c r="AQ174" s="540"/>
      <c r="AR174" s="540"/>
      <c r="AS174" s="540"/>
      <c r="AT174" s="541"/>
      <c r="AU174" s="545"/>
      <c r="AV174" s="546"/>
      <c r="AW174" s="546"/>
      <c r="AX174" s="546"/>
      <c r="AY174" s="546"/>
      <c r="AZ174" s="546"/>
      <c r="BA174" s="546"/>
      <c r="BB174" s="546"/>
      <c r="BC174" s="546"/>
      <c r="BD174" s="546"/>
      <c r="BE174" s="546"/>
      <c r="BF174" s="546"/>
      <c r="BG174" s="546"/>
      <c r="BH174" s="546"/>
      <c r="BI174" s="546"/>
      <c r="BJ174" s="546"/>
      <c r="BK174" s="546"/>
      <c r="BL174" s="546"/>
      <c r="BM174" s="546"/>
      <c r="BN174" s="546"/>
      <c r="BO174" s="546"/>
      <c r="BP174" s="546"/>
      <c r="BQ174" s="546"/>
      <c r="BR174" s="546"/>
      <c r="BS174" s="546"/>
      <c r="BT174" s="546"/>
      <c r="BU174" s="546"/>
      <c r="BV174" s="546"/>
      <c r="BW174" s="546"/>
      <c r="BX174" s="546"/>
      <c r="BY174" s="546"/>
      <c r="BZ174" s="546"/>
      <c r="CA174" s="546"/>
      <c r="CB174" s="546"/>
      <c r="CC174" s="546"/>
      <c r="CD174" s="546"/>
      <c r="CE174" s="546"/>
      <c r="CF174" s="546"/>
      <c r="CG174" s="546"/>
      <c r="CH174" s="546"/>
      <c r="CI174" s="546"/>
      <c r="CJ174" s="546"/>
      <c r="CK174" s="546"/>
      <c r="CL174" s="546"/>
      <c r="CM174" s="546"/>
      <c r="CN174" s="546"/>
      <c r="CO174" s="546"/>
      <c r="CP174" s="546"/>
      <c r="CQ174" s="546"/>
      <c r="CR174" s="546"/>
      <c r="CS174" s="546"/>
      <c r="CT174" s="546"/>
      <c r="CU174" s="546"/>
      <c r="CV174" s="546"/>
      <c r="CW174" s="546"/>
      <c r="CX174" s="546"/>
      <c r="CY174" s="546"/>
      <c r="CZ174" s="546"/>
      <c r="DA174" s="546"/>
      <c r="DB174" s="546"/>
      <c r="DC174" s="546"/>
      <c r="DD174" s="546"/>
      <c r="DE174" s="546"/>
      <c r="DF174" s="546"/>
      <c r="DG174" s="546"/>
      <c r="DH174" s="546"/>
      <c r="DI174" s="546"/>
      <c r="DJ174" s="546"/>
      <c r="DK174" s="546"/>
      <c r="DL174" s="546"/>
      <c r="DM174" s="546"/>
      <c r="DN174" s="546"/>
      <c r="DO174" s="546"/>
      <c r="DP174" s="546"/>
      <c r="DQ174" s="546"/>
      <c r="DR174" s="546"/>
      <c r="DS174" s="547"/>
      <c r="DT174" s="503"/>
      <c r="DU174" s="503"/>
      <c r="DV174" s="503"/>
      <c r="DW174" s="503"/>
      <c r="DX174" s="503"/>
      <c r="DY174" s="503"/>
      <c r="DZ174" s="503"/>
      <c r="EA174" s="503"/>
      <c r="EB174" s="503"/>
      <c r="EC174" s="503"/>
      <c r="ED174" s="503"/>
      <c r="EE174" s="503"/>
      <c r="EF174" s="503"/>
      <c r="EG174" s="503"/>
      <c r="EH174" s="503"/>
      <c r="EI174" s="503"/>
      <c r="EJ174" s="503"/>
      <c r="EK174" s="503"/>
      <c r="EL174" s="503"/>
      <c r="EM174" s="503"/>
      <c r="EN174" s="503"/>
      <c r="EO174" s="503"/>
      <c r="EP174" s="503"/>
      <c r="EQ174" s="503"/>
      <c r="ER174" s="503"/>
      <c r="ES174" s="503"/>
      <c r="ET174" s="503"/>
      <c r="EU174" s="503"/>
      <c r="EV174" s="503"/>
      <c r="EW174" s="503"/>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258"/>
      <c r="GQ174" s="258"/>
      <c r="GR174" s="258"/>
      <c r="GS174" s="258"/>
      <c r="GT174" s="258"/>
      <c r="GU174" s="258"/>
      <c r="GV174" s="258"/>
      <c r="GW174" s="258"/>
      <c r="GX174" s="258"/>
      <c r="GY174" s="258"/>
      <c r="GZ174" s="258"/>
      <c r="HA174" s="258"/>
      <c r="HB174" s="258"/>
      <c r="HC174" s="258"/>
      <c r="HD174" s="258"/>
      <c r="HE174" s="258"/>
      <c r="HF174" s="258"/>
      <c r="HG174" s="258"/>
      <c r="HH174" s="258"/>
      <c r="HI174" s="258"/>
      <c r="HJ174" s="258"/>
      <c r="HK174" s="258"/>
      <c r="HL174" s="258"/>
      <c r="HM174" s="258"/>
      <c r="HN174" s="258"/>
      <c r="HO174" s="258"/>
    </row>
    <row r="175" spans="3:233" ht="15" customHeight="1">
      <c r="C175" s="258"/>
      <c r="D175" s="258"/>
      <c r="E175" s="258"/>
      <c r="F175" s="258"/>
      <c r="G175" s="258"/>
      <c r="H175" s="258"/>
      <c r="I175" s="258"/>
      <c r="J175" s="258"/>
      <c r="L175" s="530">
        <v>2</v>
      </c>
      <c r="M175" s="531"/>
      <c r="N175" s="531"/>
      <c r="O175" s="531"/>
      <c r="P175" s="531"/>
      <c r="Q175" s="531"/>
      <c r="R175" s="531"/>
      <c r="S175" s="531"/>
      <c r="T175" s="532"/>
      <c r="U175" s="536" t="s">
        <v>124</v>
      </c>
      <c r="V175" s="537"/>
      <c r="W175" s="537"/>
      <c r="X175" s="537"/>
      <c r="Y175" s="537"/>
      <c r="Z175" s="537"/>
      <c r="AA175" s="537"/>
      <c r="AB175" s="537"/>
      <c r="AC175" s="537"/>
      <c r="AD175" s="537"/>
      <c r="AE175" s="537"/>
      <c r="AF175" s="537"/>
      <c r="AG175" s="537"/>
      <c r="AH175" s="537"/>
      <c r="AI175" s="537"/>
      <c r="AJ175" s="537"/>
      <c r="AK175" s="537"/>
      <c r="AL175" s="537"/>
      <c r="AM175" s="537"/>
      <c r="AN175" s="537"/>
      <c r="AO175" s="537"/>
      <c r="AP175" s="537"/>
      <c r="AQ175" s="537"/>
      <c r="AR175" s="537"/>
      <c r="AS175" s="537"/>
      <c r="AT175" s="538"/>
      <c r="AU175" s="497" t="s">
        <v>147</v>
      </c>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498"/>
      <c r="CO175" s="498"/>
      <c r="CP175" s="498"/>
      <c r="CQ175" s="498"/>
      <c r="CR175" s="498"/>
      <c r="CS175" s="498"/>
      <c r="CT175" s="498"/>
      <c r="CU175" s="498"/>
      <c r="CV175" s="498"/>
      <c r="CW175" s="498"/>
      <c r="CX175" s="498"/>
      <c r="CY175" s="498"/>
      <c r="CZ175" s="498"/>
      <c r="DA175" s="498"/>
      <c r="DB175" s="498"/>
      <c r="DC175" s="498"/>
      <c r="DD175" s="498"/>
      <c r="DE175" s="498"/>
      <c r="DF175" s="498"/>
      <c r="DG175" s="498"/>
      <c r="DH175" s="498"/>
      <c r="DI175" s="498"/>
      <c r="DJ175" s="498"/>
      <c r="DK175" s="498"/>
      <c r="DL175" s="498"/>
      <c r="DM175" s="498"/>
      <c r="DN175" s="498"/>
      <c r="DO175" s="498"/>
      <c r="DP175" s="498"/>
      <c r="DQ175" s="498"/>
      <c r="DR175" s="498"/>
      <c r="DS175" s="499"/>
      <c r="DT175" s="548" t="s">
        <v>155</v>
      </c>
      <c r="DU175" s="548"/>
      <c r="DV175" s="548"/>
      <c r="DW175" s="548"/>
      <c r="DX175" s="548"/>
      <c r="DY175" s="548"/>
      <c r="DZ175" s="548"/>
      <c r="EA175" s="548"/>
      <c r="EB175" s="548"/>
      <c r="EC175" s="548"/>
      <c r="ED175" s="548"/>
      <c r="EE175" s="548"/>
      <c r="EF175" s="548"/>
      <c r="EG175" s="548"/>
      <c r="EH175" s="548"/>
      <c r="EI175" s="548"/>
      <c r="EJ175" s="548"/>
      <c r="EK175" s="548"/>
      <c r="EL175" s="548"/>
      <c r="EM175" s="548"/>
      <c r="EN175" s="548"/>
      <c r="EO175" s="548"/>
      <c r="EP175" s="548"/>
      <c r="EQ175" s="548"/>
      <c r="ER175" s="548"/>
      <c r="ES175" s="548"/>
      <c r="ET175" s="548"/>
      <c r="EU175" s="548"/>
      <c r="EV175" s="548"/>
      <c r="EW175" s="548"/>
      <c r="EX175" s="548"/>
      <c r="EY175" s="548"/>
      <c r="EZ175" s="548"/>
      <c r="FA175" s="548"/>
      <c r="FB175" s="548"/>
      <c r="FC175" s="548"/>
      <c r="FD175" s="548"/>
      <c r="FE175" s="549" t="s">
        <v>157</v>
      </c>
      <c r="FF175" s="549"/>
      <c r="FG175" s="549"/>
      <c r="FH175" s="549"/>
      <c r="FI175" s="549"/>
      <c r="FJ175" s="549"/>
      <c r="FK175" s="549"/>
      <c r="FL175" s="549"/>
      <c r="FM175" s="549"/>
      <c r="FN175" s="549"/>
      <c r="FO175" s="549"/>
      <c r="FP175" s="549"/>
      <c r="FQ175" s="549"/>
      <c r="FR175" s="549"/>
      <c r="FS175" s="549"/>
      <c r="FT175" s="549"/>
      <c r="FU175" s="549"/>
      <c r="FV175" s="549"/>
      <c r="FW175" s="549"/>
      <c r="FX175" s="549"/>
      <c r="FY175" s="549"/>
      <c r="FZ175" s="549"/>
      <c r="GA175" s="549"/>
      <c r="GB175" s="549"/>
      <c r="GC175" s="549"/>
      <c r="GD175" s="549"/>
      <c r="GE175" s="549"/>
      <c r="GF175" s="549"/>
      <c r="GG175" s="549"/>
      <c r="GH175" s="549"/>
      <c r="GI175" s="549"/>
      <c r="GJ175" s="549"/>
      <c r="GK175" s="549"/>
      <c r="GL175" s="549"/>
      <c r="GM175" s="549"/>
      <c r="GN175" s="549"/>
      <c r="GO175" s="549"/>
      <c r="GP175" s="258"/>
      <c r="GQ175" s="258"/>
      <c r="GR175" s="258"/>
      <c r="GS175" s="258"/>
      <c r="GT175" s="258"/>
      <c r="GU175" s="258"/>
      <c r="GV175" s="258"/>
      <c r="GW175" s="258"/>
      <c r="GX175" s="258"/>
      <c r="GY175" s="258"/>
      <c r="GZ175" s="258"/>
      <c r="HA175" s="258"/>
      <c r="HB175" s="258"/>
      <c r="HC175" s="258"/>
      <c r="HD175" s="258"/>
      <c r="HE175" s="258"/>
      <c r="HF175" s="258"/>
      <c r="HG175" s="258"/>
      <c r="HH175" s="258"/>
      <c r="HI175" s="258"/>
      <c r="HJ175" s="258"/>
      <c r="HK175" s="258"/>
      <c r="HL175" s="258"/>
      <c r="HM175" s="258"/>
      <c r="HN175" s="258"/>
      <c r="HO175" s="258"/>
    </row>
    <row r="176" spans="3:233" ht="15" customHeight="1">
      <c r="C176" s="258"/>
      <c r="D176" s="258"/>
      <c r="E176" s="258"/>
      <c r="F176" s="258"/>
      <c r="G176" s="258"/>
      <c r="H176" s="258"/>
      <c r="I176" s="258"/>
      <c r="J176" s="258"/>
      <c r="L176" s="533"/>
      <c r="M176" s="534"/>
      <c r="N176" s="534"/>
      <c r="O176" s="534"/>
      <c r="P176" s="534"/>
      <c r="Q176" s="534"/>
      <c r="R176" s="534"/>
      <c r="S176" s="534"/>
      <c r="T176" s="535"/>
      <c r="U176" s="539"/>
      <c r="V176" s="540"/>
      <c r="W176" s="540"/>
      <c r="X176" s="540"/>
      <c r="Y176" s="540"/>
      <c r="Z176" s="540"/>
      <c r="AA176" s="540"/>
      <c r="AB176" s="540"/>
      <c r="AC176" s="540"/>
      <c r="AD176" s="540"/>
      <c r="AE176" s="540"/>
      <c r="AF176" s="540"/>
      <c r="AG176" s="540"/>
      <c r="AH176" s="540"/>
      <c r="AI176" s="540"/>
      <c r="AJ176" s="540"/>
      <c r="AK176" s="540"/>
      <c r="AL176" s="540"/>
      <c r="AM176" s="540"/>
      <c r="AN176" s="540"/>
      <c r="AO176" s="540"/>
      <c r="AP176" s="540"/>
      <c r="AQ176" s="540"/>
      <c r="AR176" s="540"/>
      <c r="AS176" s="540"/>
      <c r="AT176" s="541"/>
      <c r="AU176" s="500"/>
      <c r="AV176" s="501"/>
      <c r="AW176" s="501"/>
      <c r="AX176" s="501"/>
      <c r="AY176" s="501"/>
      <c r="AZ176" s="501"/>
      <c r="BA176" s="501"/>
      <c r="BB176" s="501"/>
      <c r="BC176" s="501"/>
      <c r="BD176" s="501"/>
      <c r="BE176" s="501"/>
      <c r="BF176" s="501"/>
      <c r="BG176" s="501"/>
      <c r="BH176" s="501"/>
      <c r="BI176" s="501"/>
      <c r="BJ176" s="501"/>
      <c r="BK176" s="501"/>
      <c r="BL176" s="501"/>
      <c r="BM176" s="501"/>
      <c r="BN176" s="501"/>
      <c r="BO176" s="501"/>
      <c r="BP176" s="501"/>
      <c r="BQ176" s="501"/>
      <c r="BR176" s="501"/>
      <c r="BS176" s="501"/>
      <c r="BT176" s="501"/>
      <c r="BU176" s="501"/>
      <c r="BV176" s="501"/>
      <c r="BW176" s="501"/>
      <c r="BX176" s="501"/>
      <c r="BY176" s="501"/>
      <c r="BZ176" s="501"/>
      <c r="CA176" s="501"/>
      <c r="CB176" s="501"/>
      <c r="CC176" s="501"/>
      <c r="CD176" s="501"/>
      <c r="CE176" s="501"/>
      <c r="CF176" s="501"/>
      <c r="CG176" s="501"/>
      <c r="CH176" s="501"/>
      <c r="CI176" s="501"/>
      <c r="CJ176" s="501"/>
      <c r="CK176" s="501"/>
      <c r="CL176" s="501"/>
      <c r="CM176" s="501"/>
      <c r="CN176" s="501"/>
      <c r="CO176" s="501"/>
      <c r="CP176" s="501"/>
      <c r="CQ176" s="501"/>
      <c r="CR176" s="501"/>
      <c r="CS176" s="501"/>
      <c r="CT176" s="501"/>
      <c r="CU176" s="501"/>
      <c r="CV176" s="501"/>
      <c r="CW176" s="501"/>
      <c r="CX176" s="501"/>
      <c r="CY176" s="501"/>
      <c r="CZ176" s="501"/>
      <c r="DA176" s="501"/>
      <c r="DB176" s="501"/>
      <c r="DC176" s="501"/>
      <c r="DD176" s="501"/>
      <c r="DE176" s="501"/>
      <c r="DF176" s="501"/>
      <c r="DG176" s="501"/>
      <c r="DH176" s="501"/>
      <c r="DI176" s="501"/>
      <c r="DJ176" s="501"/>
      <c r="DK176" s="501"/>
      <c r="DL176" s="501"/>
      <c r="DM176" s="501"/>
      <c r="DN176" s="501"/>
      <c r="DO176" s="501"/>
      <c r="DP176" s="501"/>
      <c r="DQ176" s="501"/>
      <c r="DR176" s="501"/>
      <c r="DS176" s="502"/>
      <c r="DT176" s="551" t="s">
        <v>156</v>
      </c>
      <c r="DU176" s="551"/>
      <c r="DV176" s="551"/>
      <c r="DW176" s="551"/>
      <c r="DX176" s="551"/>
      <c r="DY176" s="551"/>
      <c r="DZ176" s="551"/>
      <c r="EA176" s="551"/>
      <c r="EB176" s="551"/>
      <c r="EC176" s="551"/>
      <c r="ED176" s="551"/>
      <c r="EE176" s="551"/>
      <c r="EF176" s="551"/>
      <c r="EG176" s="551"/>
      <c r="EH176" s="551"/>
      <c r="EI176" s="551"/>
      <c r="EJ176" s="551"/>
      <c r="EK176" s="551"/>
      <c r="EL176" s="551"/>
      <c r="EM176" s="551"/>
      <c r="EN176" s="551"/>
      <c r="EO176" s="551"/>
      <c r="EP176" s="551"/>
      <c r="EQ176" s="551"/>
      <c r="ER176" s="551"/>
      <c r="ES176" s="551"/>
      <c r="ET176" s="551"/>
      <c r="EU176" s="551"/>
      <c r="EV176" s="551"/>
      <c r="EW176" s="551"/>
      <c r="EX176" s="551"/>
      <c r="EY176" s="551"/>
      <c r="EZ176" s="551"/>
      <c r="FA176" s="551"/>
      <c r="FB176" s="551"/>
      <c r="FC176" s="551"/>
      <c r="FD176" s="551"/>
      <c r="FE176" s="550" t="s">
        <v>158</v>
      </c>
      <c r="FF176" s="550"/>
      <c r="FG176" s="550"/>
      <c r="FH176" s="550"/>
      <c r="FI176" s="550"/>
      <c r="FJ176" s="550"/>
      <c r="FK176" s="550"/>
      <c r="FL176" s="550"/>
      <c r="FM176" s="550"/>
      <c r="FN176" s="550"/>
      <c r="FO176" s="550"/>
      <c r="FP176" s="550"/>
      <c r="FQ176" s="550"/>
      <c r="FR176" s="550"/>
      <c r="FS176" s="550"/>
      <c r="FT176" s="550"/>
      <c r="FU176" s="550"/>
      <c r="FV176" s="550"/>
      <c r="FW176" s="550"/>
      <c r="FX176" s="550"/>
      <c r="FY176" s="550"/>
      <c r="FZ176" s="550"/>
      <c r="GA176" s="550"/>
      <c r="GB176" s="550"/>
      <c r="GC176" s="550"/>
      <c r="GD176" s="550"/>
      <c r="GE176" s="550"/>
      <c r="GF176" s="550"/>
      <c r="GG176" s="550"/>
      <c r="GH176" s="550"/>
      <c r="GI176" s="550"/>
      <c r="GJ176" s="550"/>
      <c r="GK176" s="550"/>
      <c r="GL176" s="550"/>
      <c r="GM176" s="550"/>
      <c r="GN176" s="550"/>
      <c r="GO176" s="550"/>
      <c r="GP176" s="258"/>
      <c r="GQ176" s="258"/>
      <c r="GR176" s="258"/>
      <c r="GS176" s="258"/>
      <c r="GT176" s="258"/>
      <c r="GU176" s="258"/>
      <c r="GV176" s="258"/>
      <c r="GW176" s="258"/>
      <c r="GX176" s="258"/>
      <c r="GY176" s="258"/>
      <c r="GZ176" s="258"/>
      <c r="HA176" s="258"/>
      <c r="HB176" s="258"/>
      <c r="HC176" s="258"/>
      <c r="HD176" s="258"/>
      <c r="HE176" s="258"/>
      <c r="HF176" s="258"/>
      <c r="HG176" s="258"/>
      <c r="HH176" s="258"/>
      <c r="HI176" s="258"/>
      <c r="HJ176" s="258"/>
      <c r="HK176" s="258"/>
      <c r="HL176" s="258"/>
      <c r="HM176" s="258"/>
      <c r="HN176" s="258"/>
      <c r="HO176" s="258"/>
    </row>
    <row r="177" spans="3:223" ht="15" customHeight="1">
      <c r="C177" s="258"/>
      <c r="D177" s="258"/>
      <c r="E177" s="258"/>
      <c r="F177" s="258"/>
      <c r="G177" s="258"/>
      <c r="H177" s="258"/>
      <c r="I177" s="258"/>
      <c r="J177" s="258"/>
      <c r="L177" s="530">
        <v>3</v>
      </c>
      <c r="M177" s="531"/>
      <c r="N177" s="531"/>
      <c r="O177" s="531"/>
      <c r="P177" s="531"/>
      <c r="Q177" s="531"/>
      <c r="R177" s="531"/>
      <c r="S177" s="531"/>
      <c r="T177" s="532"/>
      <c r="U177" s="536" t="s">
        <v>6</v>
      </c>
      <c r="V177" s="537"/>
      <c r="W177" s="537"/>
      <c r="X177" s="537"/>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7"/>
      <c r="AT177" s="538"/>
      <c r="AU177" s="497" t="s">
        <v>148</v>
      </c>
      <c r="AV177" s="498"/>
      <c r="AW177" s="498"/>
      <c r="AX177" s="498"/>
      <c r="AY177" s="498"/>
      <c r="AZ177" s="498"/>
      <c r="BA177" s="498"/>
      <c r="BB177" s="498"/>
      <c r="BC177" s="498"/>
      <c r="BD177" s="498"/>
      <c r="BE177" s="498"/>
      <c r="BF177" s="498"/>
      <c r="BG177" s="498"/>
      <c r="BH177" s="498"/>
      <c r="BI177" s="498"/>
      <c r="BJ177" s="498"/>
      <c r="BK177" s="498"/>
      <c r="BL177" s="498"/>
      <c r="BM177" s="498"/>
      <c r="BN177" s="498"/>
      <c r="BO177" s="498"/>
      <c r="BP177" s="498"/>
      <c r="BQ177" s="498"/>
      <c r="BR177" s="498"/>
      <c r="BS177" s="498"/>
      <c r="BT177" s="498"/>
      <c r="BU177" s="498"/>
      <c r="BV177" s="498"/>
      <c r="BW177" s="498"/>
      <c r="BX177" s="498"/>
      <c r="BY177" s="498"/>
      <c r="BZ177" s="498"/>
      <c r="CA177" s="498"/>
      <c r="CB177" s="498"/>
      <c r="CC177" s="498"/>
      <c r="CD177" s="498"/>
      <c r="CE177" s="498"/>
      <c r="CF177" s="498"/>
      <c r="CG177" s="498"/>
      <c r="CH177" s="498"/>
      <c r="CI177" s="498"/>
      <c r="CJ177" s="498"/>
      <c r="CK177" s="498"/>
      <c r="CL177" s="498"/>
      <c r="CM177" s="498"/>
      <c r="CN177" s="498"/>
      <c r="CO177" s="498"/>
      <c r="CP177" s="498"/>
      <c r="CQ177" s="498"/>
      <c r="CR177" s="498"/>
      <c r="CS177" s="498"/>
      <c r="CT177" s="498"/>
      <c r="CU177" s="498"/>
      <c r="CV177" s="498"/>
      <c r="CW177" s="498"/>
      <c r="CX177" s="498"/>
      <c r="CY177" s="498"/>
      <c r="CZ177" s="498"/>
      <c r="DA177" s="498"/>
      <c r="DB177" s="498"/>
      <c r="DC177" s="498"/>
      <c r="DD177" s="498"/>
      <c r="DE177" s="498"/>
      <c r="DF177" s="498"/>
      <c r="DG177" s="498"/>
      <c r="DH177" s="498"/>
      <c r="DI177" s="498"/>
      <c r="DJ177" s="498"/>
      <c r="DK177" s="498"/>
      <c r="DL177" s="498"/>
      <c r="DM177" s="498"/>
      <c r="DN177" s="498"/>
      <c r="DO177" s="498"/>
      <c r="DP177" s="498"/>
      <c r="DQ177" s="498"/>
      <c r="DR177" s="498"/>
      <c r="DS177" s="499"/>
      <c r="DT177" s="503" t="s">
        <v>161</v>
      </c>
      <c r="DU177" s="503"/>
      <c r="DV177" s="503"/>
      <c r="DW177" s="503"/>
      <c r="DX177" s="503"/>
      <c r="DY177" s="503"/>
      <c r="DZ177" s="503"/>
      <c r="EA177" s="503"/>
      <c r="EB177" s="503"/>
      <c r="EC177" s="503"/>
      <c r="ED177" s="503"/>
      <c r="EE177" s="503"/>
      <c r="EF177" s="503"/>
      <c r="EG177" s="503"/>
      <c r="EH177" s="503"/>
      <c r="EI177" s="503"/>
      <c r="EJ177" s="503"/>
      <c r="EK177" s="503"/>
      <c r="EL177" s="503"/>
      <c r="EM177" s="503"/>
      <c r="EN177" s="503"/>
      <c r="EO177" s="503"/>
      <c r="EP177" s="503"/>
      <c r="EQ177" s="503"/>
      <c r="ER177" s="503"/>
      <c r="ES177" s="503"/>
      <c r="ET177" s="503"/>
      <c r="EU177" s="503"/>
      <c r="EV177" s="503"/>
      <c r="EW177" s="503"/>
      <c r="EX177" s="503"/>
      <c r="EY177" s="503"/>
      <c r="EZ177" s="503"/>
      <c r="FA177" s="503"/>
      <c r="FB177" s="503"/>
      <c r="FC177" s="503"/>
      <c r="FD177" s="503"/>
      <c r="FE177" s="503" t="s">
        <v>162</v>
      </c>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258"/>
      <c r="GQ177" s="258"/>
      <c r="GR177" s="258"/>
      <c r="GS177" s="258"/>
      <c r="GT177" s="258"/>
      <c r="GU177" s="258"/>
      <c r="GV177" s="258"/>
      <c r="GW177" s="258"/>
      <c r="GX177" s="258"/>
      <c r="GY177" s="258"/>
      <c r="GZ177" s="258"/>
      <c r="HA177" s="258"/>
      <c r="HB177" s="258"/>
      <c r="HC177" s="258"/>
      <c r="HD177" s="258"/>
      <c r="HE177" s="258"/>
      <c r="HF177" s="258"/>
      <c r="HG177" s="258"/>
      <c r="HH177" s="258"/>
      <c r="HI177" s="258"/>
      <c r="HJ177" s="258"/>
      <c r="HK177" s="258"/>
      <c r="HL177" s="258"/>
      <c r="HM177" s="258"/>
      <c r="HN177" s="258"/>
      <c r="HO177" s="258"/>
    </row>
    <row r="178" spans="3:223" ht="15" customHeight="1">
      <c r="C178" s="258"/>
      <c r="D178" s="258"/>
      <c r="E178" s="258"/>
      <c r="F178" s="258"/>
      <c r="G178" s="258"/>
      <c r="H178" s="258"/>
      <c r="I178" s="258"/>
      <c r="J178" s="258"/>
      <c r="L178" s="533"/>
      <c r="M178" s="534"/>
      <c r="N178" s="534"/>
      <c r="O178" s="534"/>
      <c r="P178" s="534"/>
      <c r="Q178" s="534"/>
      <c r="R178" s="534"/>
      <c r="S178" s="534"/>
      <c r="T178" s="535"/>
      <c r="U178" s="539"/>
      <c r="V178" s="540"/>
      <c r="W178" s="540"/>
      <c r="X178" s="540"/>
      <c r="Y178" s="540"/>
      <c r="Z178" s="540"/>
      <c r="AA178" s="540"/>
      <c r="AB178" s="540"/>
      <c r="AC178" s="540"/>
      <c r="AD178" s="540"/>
      <c r="AE178" s="540"/>
      <c r="AF178" s="540"/>
      <c r="AG178" s="540"/>
      <c r="AH178" s="540"/>
      <c r="AI178" s="540"/>
      <c r="AJ178" s="540"/>
      <c r="AK178" s="540"/>
      <c r="AL178" s="540"/>
      <c r="AM178" s="540"/>
      <c r="AN178" s="540"/>
      <c r="AO178" s="540"/>
      <c r="AP178" s="540"/>
      <c r="AQ178" s="540"/>
      <c r="AR178" s="540"/>
      <c r="AS178" s="540"/>
      <c r="AT178" s="541"/>
      <c r="AU178" s="500"/>
      <c r="AV178" s="501"/>
      <c r="AW178" s="501"/>
      <c r="AX178" s="501"/>
      <c r="AY178" s="501"/>
      <c r="AZ178" s="501"/>
      <c r="BA178" s="501"/>
      <c r="BB178" s="501"/>
      <c r="BC178" s="501"/>
      <c r="BD178" s="501"/>
      <c r="BE178" s="501"/>
      <c r="BF178" s="501"/>
      <c r="BG178" s="501"/>
      <c r="BH178" s="501"/>
      <c r="BI178" s="501"/>
      <c r="BJ178" s="501"/>
      <c r="BK178" s="501"/>
      <c r="BL178" s="501"/>
      <c r="BM178" s="501"/>
      <c r="BN178" s="501"/>
      <c r="BO178" s="501"/>
      <c r="BP178" s="501"/>
      <c r="BQ178" s="501"/>
      <c r="BR178" s="501"/>
      <c r="BS178" s="501"/>
      <c r="BT178" s="501"/>
      <c r="BU178" s="501"/>
      <c r="BV178" s="501"/>
      <c r="BW178" s="501"/>
      <c r="BX178" s="501"/>
      <c r="BY178" s="501"/>
      <c r="BZ178" s="501"/>
      <c r="CA178" s="501"/>
      <c r="CB178" s="501"/>
      <c r="CC178" s="501"/>
      <c r="CD178" s="501"/>
      <c r="CE178" s="501"/>
      <c r="CF178" s="501"/>
      <c r="CG178" s="501"/>
      <c r="CH178" s="501"/>
      <c r="CI178" s="501"/>
      <c r="CJ178" s="501"/>
      <c r="CK178" s="501"/>
      <c r="CL178" s="501"/>
      <c r="CM178" s="501"/>
      <c r="CN178" s="501"/>
      <c r="CO178" s="501"/>
      <c r="CP178" s="501"/>
      <c r="CQ178" s="501"/>
      <c r="CR178" s="501"/>
      <c r="CS178" s="501"/>
      <c r="CT178" s="501"/>
      <c r="CU178" s="501"/>
      <c r="CV178" s="501"/>
      <c r="CW178" s="501"/>
      <c r="CX178" s="501"/>
      <c r="CY178" s="501"/>
      <c r="CZ178" s="501"/>
      <c r="DA178" s="501"/>
      <c r="DB178" s="501"/>
      <c r="DC178" s="501"/>
      <c r="DD178" s="501"/>
      <c r="DE178" s="501"/>
      <c r="DF178" s="501"/>
      <c r="DG178" s="501"/>
      <c r="DH178" s="501"/>
      <c r="DI178" s="501"/>
      <c r="DJ178" s="501"/>
      <c r="DK178" s="501"/>
      <c r="DL178" s="501"/>
      <c r="DM178" s="501"/>
      <c r="DN178" s="501"/>
      <c r="DO178" s="501"/>
      <c r="DP178" s="501"/>
      <c r="DQ178" s="501"/>
      <c r="DR178" s="501"/>
      <c r="DS178" s="502"/>
      <c r="DT178" s="503"/>
      <c r="DU178" s="503"/>
      <c r="DV178" s="503"/>
      <c r="DW178" s="503"/>
      <c r="DX178" s="503"/>
      <c r="DY178" s="503"/>
      <c r="DZ178" s="503"/>
      <c r="EA178" s="503"/>
      <c r="EB178" s="503"/>
      <c r="EC178" s="503"/>
      <c r="ED178" s="503"/>
      <c r="EE178" s="503"/>
      <c r="EF178" s="503"/>
      <c r="EG178" s="503"/>
      <c r="EH178" s="503"/>
      <c r="EI178" s="503"/>
      <c r="EJ178" s="503"/>
      <c r="EK178" s="503"/>
      <c r="EL178" s="503"/>
      <c r="EM178" s="503"/>
      <c r="EN178" s="503"/>
      <c r="EO178" s="503"/>
      <c r="EP178" s="503"/>
      <c r="EQ178" s="503"/>
      <c r="ER178" s="503"/>
      <c r="ES178" s="503"/>
      <c r="ET178" s="503"/>
      <c r="EU178" s="503"/>
      <c r="EV178" s="503"/>
      <c r="EW178" s="503"/>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258"/>
      <c r="GQ178" s="258"/>
      <c r="GR178" s="258"/>
      <c r="GS178" s="258"/>
      <c r="GT178" s="258"/>
      <c r="GU178" s="258"/>
      <c r="GV178" s="258"/>
      <c r="GW178" s="258"/>
      <c r="GX178" s="258"/>
      <c r="GY178" s="258"/>
      <c r="GZ178" s="258"/>
      <c r="HA178" s="258"/>
      <c r="HB178" s="258"/>
      <c r="HC178" s="258"/>
      <c r="HD178" s="258"/>
      <c r="HE178" s="258"/>
      <c r="HF178" s="258"/>
      <c r="HG178" s="258"/>
      <c r="HH178" s="258"/>
      <c r="HI178" s="258"/>
      <c r="HJ178" s="258"/>
      <c r="HK178" s="258"/>
      <c r="HL178" s="258"/>
      <c r="HM178" s="258"/>
      <c r="HN178" s="258"/>
      <c r="HO178" s="258"/>
    </row>
    <row r="179" spans="3:223" ht="15" customHeight="1">
      <c r="C179" s="258"/>
      <c r="D179" s="258"/>
      <c r="E179" s="258"/>
      <c r="F179" s="258"/>
      <c r="G179" s="258"/>
      <c r="H179" s="258"/>
      <c r="I179" s="258"/>
      <c r="J179" s="258"/>
      <c r="L179" s="530">
        <v>4</v>
      </c>
      <c r="M179" s="531"/>
      <c r="N179" s="531"/>
      <c r="O179" s="531"/>
      <c r="P179" s="531"/>
      <c r="Q179" s="531"/>
      <c r="R179" s="531"/>
      <c r="S179" s="531"/>
      <c r="T179" s="532"/>
      <c r="U179" s="491" t="s">
        <v>7</v>
      </c>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2"/>
      <c r="AR179" s="492"/>
      <c r="AS179" s="492"/>
      <c r="AT179" s="493"/>
      <c r="AU179" s="497" t="s">
        <v>149</v>
      </c>
      <c r="AV179" s="498"/>
      <c r="AW179" s="498"/>
      <c r="AX179" s="498"/>
      <c r="AY179" s="498"/>
      <c r="AZ179" s="498"/>
      <c r="BA179" s="498"/>
      <c r="BB179" s="498"/>
      <c r="BC179" s="498"/>
      <c r="BD179" s="498"/>
      <c r="BE179" s="498"/>
      <c r="BF179" s="498"/>
      <c r="BG179" s="498"/>
      <c r="BH179" s="498"/>
      <c r="BI179" s="498"/>
      <c r="BJ179" s="498"/>
      <c r="BK179" s="498"/>
      <c r="BL179" s="498"/>
      <c r="BM179" s="498"/>
      <c r="BN179" s="498"/>
      <c r="BO179" s="498"/>
      <c r="BP179" s="498"/>
      <c r="BQ179" s="498"/>
      <c r="BR179" s="498"/>
      <c r="BS179" s="498"/>
      <c r="BT179" s="498"/>
      <c r="BU179" s="498"/>
      <c r="BV179" s="498"/>
      <c r="BW179" s="498"/>
      <c r="BX179" s="498"/>
      <c r="BY179" s="498"/>
      <c r="BZ179" s="498"/>
      <c r="CA179" s="498"/>
      <c r="CB179" s="498"/>
      <c r="CC179" s="498"/>
      <c r="CD179" s="498"/>
      <c r="CE179" s="498"/>
      <c r="CF179" s="498"/>
      <c r="CG179" s="498"/>
      <c r="CH179" s="498"/>
      <c r="CI179" s="498"/>
      <c r="CJ179" s="498"/>
      <c r="CK179" s="498"/>
      <c r="CL179" s="498"/>
      <c r="CM179" s="498"/>
      <c r="CN179" s="498"/>
      <c r="CO179" s="498"/>
      <c r="CP179" s="498"/>
      <c r="CQ179" s="498"/>
      <c r="CR179" s="498"/>
      <c r="CS179" s="498"/>
      <c r="CT179" s="498"/>
      <c r="CU179" s="498"/>
      <c r="CV179" s="498"/>
      <c r="CW179" s="498"/>
      <c r="CX179" s="498"/>
      <c r="CY179" s="498"/>
      <c r="CZ179" s="498"/>
      <c r="DA179" s="498"/>
      <c r="DB179" s="498"/>
      <c r="DC179" s="498"/>
      <c r="DD179" s="498"/>
      <c r="DE179" s="498"/>
      <c r="DF179" s="498"/>
      <c r="DG179" s="498"/>
      <c r="DH179" s="498"/>
      <c r="DI179" s="498"/>
      <c r="DJ179" s="498"/>
      <c r="DK179" s="498"/>
      <c r="DL179" s="498"/>
      <c r="DM179" s="498"/>
      <c r="DN179" s="498"/>
      <c r="DO179" s="498"/>
      <c r="DP179" s="498"/>
      <c r="DQ179" s="498"/>
      <c r="DR179" s="498"/>
      <c r="DS179" s="499"/>
      <c r="DT179" s="503" t="s">
        <v>26</v>
      </c>
      <c r="DU179" s="503"/>
      <c r="DV179" s="503"/>
      <c r="DW179" s="503"/>
      <c r="DX179" s="503"/>
      <c r="DY179" s="503"/>
      <c r="DZ179" s="503"/>
      <c r="EA179" s="503"/>
      <c r="EB179" s="503"/>
      <c r="EC179" s="503"/>
      <c r="ED179" s="503"/>
      <c r="EE179" s="503"/>
      <c r="EF179" s="503"/>
      <c r="EG179" s="503"/>
      <c r="EH179" s="503"/>
      <c r="EI179" s="503"/>
      <c r="EJ179" s="503"/>
      <c r="EK179" s="503"/>
      <c r="EL179" s="503"/>
      <c r="EM179" s="503"/>
      <c r="EN179" s="503"/>
      <c r="EO179" s="503"/>
      <c r="EP179" s="503"/>
      <c r="EQ179" s="503"/>
      <c r="ER179" s="503"/>
      <c r="ES179" s="503"/>
      <c r="ET179" s="503"/>
      <c r="EU179" s="503"/>
      <c r="EV179" s="503"/>
      <c r="EW179" s="503"/>
      <c r="EX179" s="503"/>
      <c r="EY179" s="503"/>
      <c r="EZ179" s="503"/>
      <c r="FA179" s="503"/>
      <c r="FB179" s="503"/>
      <c r="FC179" s="503"/>
      <c r="FD179" s="503"/>
      <c r="FE179" s="503" t="s">
        <v>164</v>
      </c>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258"/>
      <c r="GQ179" s="258"/>
      <c r="GR179" s="258"/>
      <c r="GS179" s="258"/>
      <c r="GT179" s="258"/>
      <c r="GU179" s="258"/>
      <c r="GV179" s="258"/>
      <c r="GW179" s="258"/>
      <c r="GX179" s="258"/>
      <c r="GY179" s="258"/>
      <c r="GZ179" s="258"/>
      <c r="HA179" s="258"/>
      <c r="HB179" s="258"/>
      <c r="HC179" s="258"/>
      <c r="HD179" s="258"/>
      <c r="HE179" s="258"/>
      <c r="HF179" s="258"/>
      <c r="HG179" s="258"/>
      <c r="HH179" s="258"/>
      <c r="HI179" s="258"/>
      <c r="HJ179" s="258"/>
      <c r="HK179" s="258"/>
      <c r="HL179" s="258"/>
      <c r="HM179" s="258"/>
      <c r="HN179" s="258"/>
      <c r="HO179" s="258"/>
    </row>
    <row r="180" spans="3:223" ht="17.100000000000001" customHeight="1">
      <c r="C180" s="258"/>
      <c r="D180" s="258"/>
      <c r="E180" s="258"/>
      <c r="F180" s="258"/>
      <c r="G180" s="258"/>
      <c r="H180" s="258"/>
      <c r="I180" s="258"/>
      <c r="J180" s="258"/>
      <c r="L180" s="533"/>
      <c r="M180" s="534"/>
      <c r="N180" s="534"/>
      <c r="O180" s="534"/>
      <c r="P180" s="534"/>
      <c r="Q180" s="534"/>
      <c r="R180" s="534"/>
      <c r="S180" s="534"/>
      <c r="T180" s="535"/>
      <c r="U180" s="494"/>
      <c r="V180" s="495"/>
      <c r="W180" s="495"/>
      <c r="X180" s="495"/>
      <c r="Y180" s="495"/>
      <c r="Z180" s="495"/>
      <c r="AA180" s="495"/>
      <c r="AB180" s="495"/>
      <c r="AC180" s="495"/>
      <c r="AD180" s="495"/>
      <c r="AE180" s="495"/>
      <c r="AF180" s="495"/>
      <c r="AG180" s="495"/>
      <c r="AH180" s="495"/>
      <c r="AI180" s="495"/>
      <c r="AJ180" s="495"/>
      <c r="AK180" s="495"/>
      <c r="AL180" s="495"/>
      <c r="AM180" s="495"/>
      <c r="AN180" s="495"/>
      <c r="AO180" s="495"/>
      <c r="AP180" s="495"/>
      <c r="AQ180" s="495"/>
      <c r="AR180" s="495"/>
      <c r="AS180" s="495"/>
      <c r="AT180" s="496"/>
      <c r="AU180" s="500"/>
      <c r="AV180" s="501"/>
      <c r="AW180" s="501"/>
      <c r="AX180" s="501"/>
      <c r="AY180" s="501"/>
      <c r="AZ180" s="501"/>
      <c r="BA180" s="501"/>
      <c r="BB180" s="501"/>
      <c r="BC180" s="501"/>
      <c r="BD180" s="501"/>
      <c r="BE180" s="501"/>
      <c r="BF180" s="501"/>
      <c r="BG180" s="501"/>
      <c r="BH180" s="501"/>
      <c r="BI180" s="501"/>
      <c r="BJ180" s="501"/>
      <c r="BK180" s="501"/>
      <c r="BL180" s="501"/>
      <c r="BM180" s="501"/>
      <c r="BN180" s="501"/>
      <c r="BO180" s="501"/>
      <c r="BP180" s="501"/>
      <c r="BQ180" s="501"/>
      <c r="BR180" s="501"/>
      <c r="BS180" s="501"/>
      <c r="BT180" s="501"/>
      <c r="BU180" s="501"/>
      <c r="BV180" s="501"/>
      <c r="BW180" s="501"/>
      <c r="BX180" s="501"/>
      <c r="BY180" s="501"/>
      <c r="BZ180" s="501"/>
      <c r="CA180" s="501"/>
      <c r="CB180" s="501"/>
      <c r="CC180" s="501"/>
      <c r="CD180" s="501"/>
      <c r="CE180" s="501"/>
      <c r="CF180" s="501"/>
      <c r="CG180" s="501"/>
      <c r="CH180" s="501"/>
      <c r="CI180" s="501"/>
      <c r="CJ180" s="501"/>
      <c r="CK180" s="501"/>
      <c r="CL180" s="501"/>
      <c r="CM180" s="501"/>
      <c r="CN180" s="501"/>
      <c r="CO180" s="501"/>
      <c r="CP180" s="501"/>
      <c r="CQ180" s="501"/>
      <c r="CR180" s="501"/>
      <c r="CS180" s="501"/>
      <c r="CT180" s="501"/>
      <c r="CU180" s="501"/>
      <c r="CV180" s="501"/>
      <c r="CW180" s="501"/>
      <c r="CX180" s="501"/>
      <c r="CY180" s="501"/>
      <c r="CZ180" s="501"/>
      <c r="DA180" s="501"/>
      <c r="DB180" s="501"/>
      <c r="DC180" s="501"/>
      <c r="DD180" s="501"/>
      <c r="DE180" s="501"/>
      <c r="DF180" s="501"/>
      <c r="DG180" s="501"/>
      <c r="DH180" s="501"/>
      <c r="DI180" s="501"/>
      <c r="DJ180" s="501"/>
      <c r="DK180" s="501"/>
      <c r="DL180" s="501"/>
      <c r="DM180" s="501"/>
      <c r="DN180" s="501"/>
      <c r="DO180" s="501"/>
      <c r="DP180" s="501"/>
      <c r="DQ180" s="501"/>
      <c r="DR180" s="501"/>
      <c r="DS180" s="502"/>
      <c r="DT180" s="503"/>
      <c r="DU180" s="503"/>
      <c r="DV180" s="503"/>
      <c r="DW180" s="503"/>
      <c r="DX180" s="503"/>
      <c r="DY180" s="503"/>
      <c r="DZ180" s="503"/>
      <c r="EA180" s="503"/>
      <c r="EB180" s="503"/>
      <c r="EC180" s="503"/>
      <c r="ED180" s="503"/>
      <c r="EE180" s="503"/>
      <c r="EF180" s="503"/>
      <c r="EG180" s="503"/>
      <c r="EH180" s="503"/>
      <c r="EI180" s="503"/>
      <c r="EJ180" s="503"/>
      <c r="EK180" s="503"/>
      <c r="EL180" s="503"/>
      <c r="EM180" s="503"/>
      <c r="EN180" s="503"/>
      <c r="EO180" s="503"/>
      <c r="EP180" s="503"/>
      <c r="EQ180" s="503"/>
      <c r="ER180" s="503"/>
      <c r="ES180" s="503"/>
      <c r="ET180" s="503"/>
      <c r="EU180" s="503"/>
      <c r="EV180" s="503"/>
      <c r="EW180" s="503"/>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258"/>
      <c r="GQ180" s="258"/>
      <c r="GR180" s="258"/>
      <c r="GS180" s="258"/>
      <c r="GT180" s="258"/>
      <c r="GU180" s="258"/>
      <c r="GV180" s="258"/>
      <c r="GW180" s="258"/>
      <c r="GX180" s="258"/>
      <c r="GY180" s="258"/>
      <c r="GZ180" s="258"/>
      <c r="HA180" s="258"/>
      <c r="HB180" s="258"/>
      <c r="HC180" s="258"/>
      <c r="HD180" s="258"/>
      <c r="HE180" s="258"/>
      <c r="HF180" s="258"/>
      <c r="HG180" s="258"/>
      <c r="HH180" s="258"/>
      <c r="HI180" s="258"/>
      <c r="HJ180" s="258"/>
      <c r="HK180" s="258"/>
      <c r="HL180" s="258"/>
      <c r="HM180" s="258"/>
      <c r="HN180" s="258"/>
      <c r="HO180" s="258"/>
    </row>
    <row r="181" spans="3:223" ht="15" customHeight="1">
      <c r="C181" s="275"/>
      <c r="D181" s="275"/>
      <c r="E181" s="275"/>
      <c r="F181" s="275"/>
      <c r="G181" s="275"/>
      <c r="H181" s="275"/>
      <c r="I181" s="275"/>
      <c r="J181" s="275"/>
      <c r="K181" s="275"/>
      <c r="L181" s="530">
        <v>5</v>
      </c>
      <c r="M181" s="531"/>
      <c r="N181" s="531"/>
      <c r="O181" s="531"/>
      <c r="P181" s="531"/>
      <c r="Q181" s="531"/>
      <c r="R181" s="531"/>
      <c r="S181" s="531"/>
      <c r="T181" s="532"/>
      <c r="U181" s="536" t="s">
        <v>8</v>
      </c>
      <c r="V181" s="537"/>
      <c r="W181" s="537"/>
      <c r="X181" s="537"/>
      <c r="Y181" s="537"/>
      <c r="Z181" s="537"/>
      <c r="AA181" s="537"/>
      <c r="AB181" s="537"/>
      <c r="AC181" s="537"/>
      <c r="AD181" s="537"/>
      <c r="AE181" s="537"/>
      <c r="AF181" s="537"/>
      <c r="AG181" s="537"/>
      <c r="AH181" s="537"/>
      <c r="AI181" s="537"/>
      <c r="AJ181" s="537"/>
      <c r="AK181" s="537"/>
      <c r="AL181" s="537"/>
      <c r="AM181" s="537"/>
      <c r="AN181" s="537"/>
      <c r="AO181" s="537"/>
      <c r="AP181" s="537"/>
      <c r="AQ181" s="537"/>
      <c r="AR181" s="537"/>
      <c r="AS181" s="537"/>
      <c r="AT181" s="538"/>
      <c r="AU181" s="497" t="s">
        <v>150</v>
      </c>
      <c r="AV181" s="498"/>
      <c r="AW181" s="498"/>
      <c r="AX181" s="498"/>
      <c r="AY181" s="498"/>
      <c r="AZ181" s="498"/>
      <c r="BA181" s="498"/>
      <c r="BB181" s="498"/>
      <c r="BC181" s="498"/>
      <c r="BD181" s="498"/>
      <c r="BE181" s="498"/>
      <c r="BF181" s="498"/>
      <c r="BG181" s="498"/>
      <c r="BH181" s="498"/>
      <c r="BI181" s="498"/>
      <c r="BJ181" s="498"/>
      <c r="BK181" s="498"/>
      <c r="BL181" s="498"/>
      <c r="BM181" s="498"/>
      <c r="BN181" s="498"/>
      <c r="BO181" s="498"/>
      <c r="BP181" s="498"/>
      <c r="BQ181" s="498"/>
      <c r="BR181" s="498"/>
      <c r="BS181" s="498"/>
      <c r="BT181" s="498"/>
      <c r="BU181" s="498"/>
      <c r="BV181" s="498"/>
      <c r="BW181" s="498"/>
      <c r="BX181" s="498"/>
      <c r="BY181" s="498"/>
      <c r="BZ181" s="498"/>
      <c r="CA181" s="498"/>
      <c r="CB181" s="498"/>
      <c r="CC181" s="498"/>
      <c r="CD181" s="498"/>
      <c r="CE181" s="498"/>
      <c r="CF181" s="498"/>
      <c r="CG181" s="498"/>
      <c r="CH181" s="498"/>
      <c r="CI181" s="498"/>
      <c r="CJ181" s="498"/>
      <c r="CK181" s="498"/>
      <c r="CL181" s="498"/>
      <c r="CM181" s="498"/>
      <c r="CN181" s="498"/>
      <c r="CO181" s="498"/>
      <c r="CP181" s="498"/>
      <c r="CQ181" s="498"/>
      <c r="CR181" s="498"/>
      <c r="CS181" s="498"/>
      <c r="CT181" s="498"/>
      <c r="CU181" s="498"/>
      <c r="CV181" s="498"/>
      <c r="CW181" s="498"/>
      <c r="CX181" s="498"/>
      <c r="CY181" s="498"/>
      <c r="CZ181" s="498"/>
      <c r="DA181" s="498"/>
      <c r="DB181" s="498"/>
      <c r="DC181" s="498"/>
      <c r="DD181" s="498"/>
      <c r="DE181" s="498"/>
      <c r="DF181" s="498"/>
      <c r="DG181" s="498"/>
      <c r="DH181" s="498"/>
      <c r="DI181" s="498"/>
      <c r="DJ181" s="498"/>
      <c r="DK181" s="498"/>
      <c r="DL181" s="498"/>
      <c r="DM181" s="498"/>
      <c r="DN181" s="498"/>
      <c r="DO181" s="498"/>
      <c r="DP181" s="498"/>
      <c r="DQ181" s="498"/>
      <c r="DR181" s="498"/>
      <c r="DS181" s="499"/>
      <c r="DT181" s="542" t="s">
        <v>163</v>
      </c>
      <c r="DU181" s="543"/>
      <c r="DV181" s="543"/>
      <c r="DW181" s="543"/>
      <c r="DX181" s="543"/>
      <c r="DY181" s="543"/>
      <c r="DZ181" s="543"/>
      <c r="EA181" s="543"/>
      <c r="EB181" s="543"/>
      <c r="EC181" s="543"/>
      <c r="ED181" s="543"/>
      <c r="EE181" s="543"/>
      <c r="EF181" s="543"/>
      <c r="EG181" s="543"/>
      <c r="EH181" s="543"/>
      <c r="EI181" s="543"/>
      <c r="EJ181" s="543"/>
      <c r="EK181" s="543"/>
      <c r="EL181" s="543"/>
      <c r="EM181" s="543"/>
      <c r="EN181" s="543"/>
      <c r="EO181" s="543"/>
      <c r="EP181" s="543"/>
      <c r="EQ181" s="543"/>
      <c r="ER181" s="543"/>
      <c r="ES181" s="543"/>
      <c r="ET181" s="543"/>
      <c r="EU181" s="543"/>
      <c r="EV181" s="543"/>
      <c r="EW181" s="543"/>
      <c r="EX181" s="543"/>
      <c r="EY181" s="543"/>
      <c r="EZ181" s="543"/>
      <c r="FA181" s="543"/>
      <c r="FB181" s="543"/>
      <c r="FC181" s="543"/>
      <c r="FD181" s="544"/>
      <c r="FE181" s="542" t="s">
        <v>162</v>
      </c>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4"/>
      <c r="GP181" s="275"/>
      <c r="GQ181" s="275"/>
      <c r="GR181" s="275"/>
      <c r="GS181" s="275"/>
      <c r="GT181" s="275"/>
      <c r="GU181" s="275"/>
      <c r="GV181" s="275"/>
      <c r="GW181" s="275"/>
      <c r="GX181" s="275"/>
      <c r="GY181" s="275"/>
      <c r="GZ181" s="275"/>
      <c r="HA181" s="275"/>
      <c r="HB181" s="275"/>
      <c r="HC181" s="275"/>
      <c r="HD181" s="275"/>
      <c r="HE181" s="275"/>
      <c r="HF181" s="275"/>
      <c r="HG181" s="275"/>
      <c r="HH181" s="275"/>
      <c r="HI181" s="275"/>
      <c r="HJ181" s="275"/>
      <c r="HK181" s="275"/>
      <c r="HL181" s="275"/>
      <c r="HM181" s="275"/>
      <c r="HN181" s="275"/>
      <c r="HO181" s="275"/>
    </row>
    <row r="182" spans="3:223" ht="15" customHeight="1">
      <c r="C182" s="275"/>
      <c r="D182" s="275"/>
      <c r="E182" s="275"/>
      <c r="F182" s="275"/>
      <c r="G182" s="275"/>
      <c r="H182" s="275"/>
      <c r="I182" s="275"/>
      <c r="J182" s="275"/>
      <c r="K182" s="275"/>
      <c r="L182" s="533"/>
      <c r="M182" s="534"/>
      <c r="N182" s="534"/>
      <c r="O182" s="534"/>
      <c r="P182" s="534"/>
      <c r="Q182" s="534"/>
      <c r="R182" s="534"/>
      <c r="S182" s="534"/>
      <c r="T182" s="535"/>
      <c r="U182" s="539"/>
      <c r="V182" s="540"/>
      <c r="W182" s="540"/>
      <c r="X182" s="540"/>
      <c r="Y182" s="540"/>
      <c r="Z182" s="540"/>
      <c r="AA182" s="540"/>
      <c r="AB182" s="540"/>
      <c r="AC182" s="540"/>
      <c r="AD182" s="540"/>
      <c r="AE182" s="540"/>
      <c r="AF182" s="540"/>
      <c r="AG182" s="540"/>
      <c r="AH182" s="540"/>
      <c r="AI182" s="540"/>
      <c r="AJ182" s="540"/>
      <c r="AK182" s="540"/>
      <c r="AL182" s="540"/>
      <c r="AM182" s="540"/>
      <c r="AN182" s="540"/>
      <c r="AO182" s="540"/>
      <c r="AP182" s="540"/>
      <c r="AQ182" s="540"/>
      <c r="AR182" s="540"/>
      <c r="AS182" s="540"/>
      <c r="AT182" s="541"/>
      <c r="AU182" s="500"/>
      <c r="AV182" s="501"/>
      <c r="AW182" s="501"/>
      <c r="AX182" s="501"/>
      <c r="AY182" s="501"/>
      <c r="AZ182" s="501"/>
      <c r="BA182" s="501"/>
      <c r="BB182" s="501"/>
      <c r="BC182" s="501"/>
      <c r="BD182" s="501"/>
      <c r="BE182" s="501"/>
      <c r="BF182" s="501"/>
      <c r="BG182" s="501"/>
      <c r="BH182" s="501"/>
      <c r="BI182" s="501"/>
      <c r="BJ182" s="501"/>
      <c r="BK182" s="501"/>
      <c r="BL182" s="501"/>
      <c r="BM182" s="501"/>
      <c r="BN182" s="501"/>
      <c r="BO182" s="501"/>
      <c r="BP182" s="501"/>
      <c r="BQ182" s="501"/>
      <c r="BR182" s="501"/>
      <c r="BS182" s="501"/>
      <c r="BT182" s="501"/>
      <c r="BU182" s="501"/>
      <c r="BV182" s="501"/>
      <c r="BW182" s="501"/>
      <c r="BX182" s="501"/>
      <c r="BY182" s="501"/>
      <c r="BZ182" s="501"/>
      <c r="CA182" s="501"/>
      <c r="CB182" s="501"/>
      <c r="CC182" s="501"/>
      <c r="CD182" s="501"/>
      <c r="CE182" s="501"/>
      <c r="CF182" s="501"/>
      <c r="CG182" s="501"/>
      <c r="CH182" s="501"/>
      <c r="CI182" s="501"/>
      <c r="CJ182" s="501"/>
      <c r="CK182" s="501"/>
      <c r="CL182" s="501"/>
      <c r="CM182" s="501"/>
      <c r="CN182" s="501"/>
      <c r="CO182" s="501"/>
      <c r="CP182" s="501"/>
      <c r="CQ182" s="501"/>
      <c r="CR182" s="501"/>
      <c r="CS182" s="501"/>
      <c r="CT182" s="501"/>
      <c r="CU182" s="501"/>
      <c r="CV182" s="501"/>
      <c r="CW182" s="501"/>
      <c r="CX182" s="501"/>
      <c r="CY182" s="501"/>
      <c r="CZ182" s="501"/>
      <c r="DA182" s="501"/>
      <c r="DB182" s="501"/>
      <c r="DC182" s="501"/>
      <c r="DD182" s="501"/>
      <c r="DE182" s="501"/>
      <c r="DF182" s="501"/>
      <c r="DG182" s="501"/>
      <c r="DH182" s="501"/>
      <c r="DI182" s="501"/>
      <c r="DJ182" s="501"/>
      <c r="DK182" s="501"/>
      <c r="DL182" s="501"/>
      <c r="DM182" s="501"/>
      <c r="DN182" s="501"/>
      <c r="DO182" s="501"/>
      <c r="DP182" s="501"/>
      <c r="DQ182" s="501"/>
      <c r="DR182" s="501"/>
      <c r="DS182" s="502"/>
      <c r="DT182" s="574"/>
      <c r="DU182" s="575"/>
      <c r="DV182" s="575"/>
      <c r="DW182" s="575"/>
      <c r="DX182" s="575"/>
      <c r="DY182" s="575"/>
      <c r="DZ182" s="575"/>
      <c r="EA182" s="575"/>
      <c r="EB182" s="575"/>
      <c r="EC182" s="575"/>
      <c r="ED182" s="575"/>
      <c r="EE182" s="575"/>
      <c r="EF182" s="575"/>
      <c r="EG182" s="575"/>
      <c r="EH182" s="575"/>
      <c r="EI182" s="575"/>
      <c r="EJ182" s="575"/>
      <c r="EK182" s="575"/>
      <c r="EL182" s="575"/>
      <c r="EM182" s="575"/>
      <c r="EN182" s="575"/>
      <c r="EO182" s="575"/>
      <c r="EP182" s="575"/>
      <c r="EQ182" s="575"/>
      <c r="ER182" s="575"/>
      <c r="ES182" s="575"/>
      <c r="ET182" s="575"/>
      <c r="EU182" s="575"/>
      <c r="EV182" s="575"/>
      <c r="EW182" s="575"/>
      <c r="EX182" s="575"/>
      <c r="EY182" s="575"/>
      <c r="EZ182" s="575"/>
      <c r="FA182" s="575"/>
      <c r="FB182" s="575"/>
      <c r="FC182" s="575"/>
      <c r="FD182" s="576"/>
      <c r="FE182" s="574"/>
      <c r="FF182" s="575"/>
      <c r="FG182" s="575"/>
      <c r="FH182" s="575"/>
      <c r="FI182" s="575"/>
      <c r="FJ182" s="575"/>
      <c r="FK182" s="575"/>
      <c r="FL182" s="575"/>
      <c r="FM182" s="575"/>
      <c r="FN182" s="575"/>
      <c r="FO182" s="575"/>
      <c r="FP182" s="575"/>
      <c r="FQ182" s="575"/>
      <c r="FR182" s="575"/>
      <c r="FS182" s="575"/>
      <c r="FT182" s="575"/>
      <c r="FU182" s="575"/>
      <c r="FV182" s="575"/>
      <c r="FW182" s="575"/>
      <c r="FX182" s="575"/>
      <c r="FY182" s="575"/>
      <c r="FZ182" s="575"/>
      <c r="GA182" s="575"/>
      <c r="GB182" s="575"/>
      <c r="GC182" s="575"/>
      <c r="GD182" s="575"/>
      <c r="GE182" s="575"/>
      <c r="GF182" s="575"/>
      <c r="GG182" s="575"/>
      <c r="GH182" s="575"/>
      <c r="GI182" s="575"/>
      <c r="GJ182" s="575"/>
      <c r="GK182" s="575"/>
      <c r="GL182" s="575"/>
      <c r="GM182" s="575"/>
      <c r="GN182" s="575"/>
      <c r="GO182" s="576"/>
      <c r="GP182" s="275"/>
      <c r="GQ182" s="275"/>
      <c r="GR182" s="275"/>
      <c r="GS182" s="275"/>
      <c r="GT182" s="275"/>
      <c r="GU182" s="275"/>
      <c r="GV182" s="275"/>
      <c r="GW182" s="275"/>
      <c r="GX182" s="275"/>
      <c r="GY182" s="275"/>
      <c r="GZ182" s="275"/>
      <c r="HA182" s="275"/>
      <c r="HB182" s="275"/>
      <c r="HC182" s="275"/>
      <c r="HD182" s="275"/>
      <c r="HE182" s="275"/>
      <c r="HF182" s="275"/>
      <c r="HG182" s="275"/>
      <c r="HH182" s="275"/>
      <c r="HI182" s="275"/>
      <c r="HJ182" s="275"/>
      <c r="HK182" s="275"/>
      <c r="HL182" s="275"/>
      <c r="HM182" s="275"/>
      <c r="HN182" s="275"/>
      <c r="HO182" s="275"/>
    </row>
    <row r="183" spans="3:223" ht="18" customHeight="1">
      <c r="C183" s="258"/>
      <c r="D183" s="258"/>
      <c r="E183" s="258"/>
      <c r="F183" s="258"/>
      <c r="G183" s="258"/>
      <c r="H183" s="258"/>
      <c r="I183" s="258"/>
      <c r="J183" s="258"/>
      <c r="L183" s="530">
        <v>6</v>
      </c>
      <c r="M183" s="531"/>
      <c r="N183" s="531"/>
      <c r="O183" s="531"/>
      <c r="P183" s="531"/>
      <c r="Q183" s="531"/>
      <c r="R183" s="531"/>
      <c r="S183" s="531"/>
      <c r="T183" s="532"/>
      <c r="U183" s="491" t="s">
        <v>213</v>
      </c>
      <c r="V183" s="537"/>
      <c r="W183" s="537"/>
      <c r="X183" s="537"/>
      <c r="Y183" s="537"/>
      <c r="Z183" s="537"/>
      <c r="AA183" s="537"/>
      <c r="AB183" s="537"/>
      <c r="AC183" s="537"/>
      <c r="AD183" s="537"/>
      <c r="AE183" s="537"/>
      <c r="AF183" s="537"/>
      <c r="AG183" s="537"/>
      <c r="AH183" s="537"/>
      <c r="AI183" s="537"/>
      <c r="AJ183" s="537"/>
      <c r="AK183" s="537"/>
      <c r="AL183" s="537"/>
      <c r="AM183" s="537"/>
      <c r="AN183" s="537"/>
      <c r="AO183" s="537"/>
      <c r="AP183" s="537"/>
      <c r="AQ183" s="537"/>
      <c r="AR183" s="537"/>
      <c r="AS183" s="537"/>
      <c r="AT183" s="538"/>
      <c r="AU183" s="497" t="s">
        <v>150</v>
      </c>
      <c r="AV183" s="498"/>
      <c r="AW183" s="498"/>
      <c r="AX183" s="498"/>
      <c r="AY183" s="498"/>
      <c r="AZ183" s="498"/>
      <c r="BA183" s="498"/>
      <c r="BB183" s="498"/>
      <c r="BC183" s="498"/>
      <c r="BD183" s="498"/>
      <c r="BE183" s="498"/>
      <c r="BF183" s="498"/>
      <c r="BG183" s="498"/>
      <c r="BH183" s="498"/>
      <c r="BI183" s="498"/>
      <c r="BJ183" s="498"/>
      <c r="BK183" s="498"/>
      <c r="BL183" s="498"/>
      <c r="BM183" s="498"/>
      <c r="BN183" s="498"/>
      <c r="BO183" s="498"/>
      <c r="BP183" s="498"/>
      <c r="BQ183" s="498"/>
      <c r="BR183" s="498"/>
      <c r="BS183" s="498"/>
      <c r="BT183" s="498"/>
      <c r="BU183" s="498"/>
      <c r="BV183" s="498"/>
      <c r="BW183" s="498"/>
      <c r="BX183" s="498"/>
      <c r="BY183" s="498"/>
      <c r="BZ183" s="498"/>
      <c r="CA183" s="498"/>
      <c r="CB183" s="498"/>
      <c r="CC183" s="498"/>
      <c r="CD183" s="498"/>
      <c r="CE183" s="498"/>
      <c r="CF183" s="498"/>
      <c r="CG183" s="498"/>
      <c r="CH183" s="498"/>
      <c r="CI183" s="498"/>
      <c r="CJ183" s="498"/>
      <c r="CK183" s="498"/>
      <c r="CL183" s="498"/>
      <c r="CM183" s="498"/>
      <c r="CN183" s="498"/>
      <c r="CO183" s="498"/>
      <c r="CP183" s="498"/>
      <c r="CQ183" s="498"/>
      <c r="CR183" s="498"/>
      <c r="CS183" s="498"/>
      <c r="CT183" s="498"/>
      <c r="CU183" s="498"/>
      <c r="CV183" s="498"/>
      <c r="CW183" s="498"/>
      <c r="CX183" s="498"/>
      <c r="CY183" s="498"/>
      <c r="CZ183" s="498"/>
      <c r="DA183" s="498"/>
      <c r="DB183" s="498"/>
      <c r="DC183" s="498"/>
      <c r="DD183" s="498"/>
      <c r="DE183" s="498"/>
      <c r="DF183" s="498"/>
      <c r="DG183" s="498"/>
      <c r="DH183" s="498"/>
      <c r="DI183" s="498"/>
      <c r="DJ183" s="498"/>
      <c r="DK183" s="498"/>
      <c r="DL183" s="498"/>
      <c r="DM183" s="498"/>
      <c r="DN183" s="498"/>
      <c r="DO183" s="498"/>
      <c r="DP183" s="498"/>
      <c r="DQ183" s="498"/>
      <c r="DR183" s="498"/>
      <c r="DS183" s="499"/>
      <c r="DT183" s="574"/>
      <c r="DU183" s="575"/>
      <c r="DV183" s="575"/>
      <c r="DW183" s="575"/>
      <c r="DX183" s="575"/>
      <c r="DY183" s="575"/>
      <c r="DZ183" s="575"/>
      <c r="EA183" s="575"/>
      <c r="EB183" s="575"/>
      <c r="EC183" s="575"/>
      <c r="ED183" s="575"/>
      <c r="EE183" s="575"/>
      <c r="EF183" s="575"/>
      <c r="EG183" s="575"/>
      <c r="EH183" s="575"/>
      <c r="EI183" s="575"/>
      <c r="EJ183" s="575"/>
      <c r="EK183" s="575"/>
      <c r="EL183" s="575"/>
      <c r="EM183" s="575"/>
      <c r="EN183" s="575"/>
      <c r="EO183" s="575"/>
      <c r="EP183" s="575"/>
      <c r="EQ183" s="575"/>
      <c r="ER183" s="575"/>
      <c r="ES183" s="575"/>
      <c r="ET183" s="575"/>
      <c r="EU183" s="575"/>
      <c r="EV183" s="575"/>
      <c r="EW183" s="575"/>
      <c r="EX183" s="575"/>
      <c r="EY183" s="575"/>
      <c r="EZ183" s="575"/>
      <c r="FA183" s="575"/>
      <c r="FB183" s="575"/>
      <c r="FC183" s="575"/>
      <c r="FD183" s="576"/>
      <c r="FE183" s="574"/>
      <c r="FF183" s="575"/>
      <c r="FG183" s="575"/>
      <c r="FH183" s="575"/>
      <c r="FI183" s="575"/>
      <c r="FJ183" s="575"/>
      <c r="FK183" s="575"/>
      <c r="FL183" s="575"/>
      <c r="FM183" s="575"/>
      <c r="FN183" s="575"/>
      <c r="FO183" s="575"/>
      <c r="FP183" s="575"/>
      <c r="FQ183" s="575"/>
      <c r="FR183" s="575"/>
      <c r="FS183" s="575"/>
      <c r="FT183" s="575"/>
      <c r="FU183" s="575"/>
      <c r="FV183" s="575"/>
      <c r="FW183" s="575"/>
      <c r="FX183" s="575"/>
      <c r="FY183" s="575"/>
      <c r="FZ183" s="575"/>
      <c r="GA183" s="575"/>
      <c r="GB183" s="575"/>
      <c r="GC183" s="575"/>
      <c r="GD183" s="575"/>
      <c r="GE183" s="575"/>
      <c r="GF183" s="575"/>
      <c r="GG183" s="575"/>
      <c r="GH183" s="575"/>
      <c r="GI183" s="575"/>
      <c r="GJ183" s="575"/>
      <c r="GK183" s="575"/>
      <c r="GL183" s="575"/>
      <c r="GM183" s="575"/>
      <c r="GN183" s="575"/>
      <c r="GO183" s="576"/>
      <c r="GP183" s="258"/>
      <c r="GQ183" s="258"/>
      <c r="GR183" s="258"/>
      <c r="GS183" s="258"/>
      <c r="GT183" s="258"/>
      <c r="GU183" s="258"/>
      <c r="GV183" s="258"/>
      <c r="GW183" s="258"/>
      <c r="GX183" s="258"/>
      <c r="GY183" s="258"/>
      <c r="GZ183" s="258"/>
      <c r="HA183" s="258"/>
      <c r="HB183" s="258"/>
      <c r="HC183" s="258"/>
      <c r="HD183" s="258"/>
      <c r="HE183" s="258"/>
      <c r="HF183" s="258"/>
      <c r="HG183" s="258"/>
      <c r="HH183" s="258"/>
      <c r="HI183" s="258"/>
      <c r="HJ183" s="258"/>
      <c r="HK183" s="258"/>
      <c r="HL183" s="258"/>
      <c r="HM183" s="258"/>
      <c r="HN183" s="258"/>
      <c r="HO183" s="258"/>
    </row>
    <row r="184" spans="3:223" ht="18" customHeight="1">
      <c r="C184" s="258"/>
      <c r="D184" s="258"/>
      <c r="E184" s="258"/>
      <c r="F184" s="258"/>
      <c r="G184" s="258"/>
      <c r="H184" s="258"/>
      <c r="I184" s="258"/>
      <c r="J184" s="258"/>
      <c r="L184" s="533"/>
      <c r="M184" s="534"/>
      <c r="N184" s="534"/>
      <c r="O184" s="534"/>
      <c r="P184" s="534"/>
      <c r="Q184" s="534"/>
      <c r="R184" s="534"/>
      <c r="S184" s="534"/>
      <c r="T184" s="535"/>
      <c r="U184" s="539"/>
      <c r="V184" s="540"/>
      <c r="W184" s="540"/>
      <c r="X184" s="540"/>
      <c r="Y184" s="540"/>
      <c r="Z184" s="540"/>
      <c r="AA184" s="540"/>
      <c r="AB184" s="540"/>
      <c r="AC184" s="540"/>
      <c r="AD184" s="540"/>
      <c r="AE184" s="540"/>
      <c r="AF184" s="540"/>
      <c r="AG184" s="540"/>
      <c r="AH184" s="540"/>
      <c r="AI184" s="540"/>
      <c r="AJ184" s="540"/>
      <c r="AK184" s="540"/>
      <c r="AL184" s="540"/>
      <c r="AM184" s="540"/>
      <c r="AN184" s="540"/>
      <c r="AO184" s="540"/>
      <c r="AP184" s="540"/>
      <c r="AQ184" s="540"/>
      <c r="AR184" s="540"/>
      <c r="AS184" s="540"/>
      <c r="AT184" s="541"/>
      <c r="AU184" s="500"/>
      <c r="AV184" s="501"/>
      <c r="AW184" s="501"/>
      <c r="AX184" s="501"/>
      <c r="AY184" s="501"/>
      <c r="AZ184" s="501"/>
      <c r="BA184" s="501"/>
      <c r="BB184" s="501"/>
      <c r="BC184" s="501"/>
      <c r="BD184" s="501"/>
      <c r="BE184" s="501"/>
      <c r="BF184" s="501"/>
      <c r="BG184" s="501"/>
      <c r="BH184" s="501"/>
      <c r="BI184" s="501"/>
      <c r="BJ184" s="501"/>
      <c r="BK184" s="501"/>
      <c r="BL184" s="501"/>
      <c r="BM184" s="501"/>
      <c r="BN184" s="501"/>
      <c r="BO184" s="501"/>
      <c r="BP184" s="501"/>
      <c r="BQ184" s="501"/>
      <c r="BR184" s="501"/>
      <c r="BS184" s="501"/>
      <c r="BT184" s="501"/>
      <c r="BU184" s="501"/>
      <c r="BV184" s="501"/>
      <c r="BW184" s="501"/>
      <c r="BX184" s="501"/>
      <c r="BY184" s="501"/>
      <c r="BZ184" s="501"/>
      <c r="CA184" s="501"/>
      <c r="CB184" s="501"/>
      <c r="CC184" s="501"/>
      <c r="CD184" s="501"/>
      <c r="CE184" s="501"/>
      <c r="CF184" s="501"/>
      <c r="CG184" s="501"/>
      <c r="CH184" s="501"/>
      <c r="CI184" s="501"/>
      <c r="CJ184" s="501"/>
      <c r="CK184" s="501"/>
      <c r="CL184" s="501"/>
      <c r="CM184" s="501"/>
      <c r="CN184" s="501"/>
      <c r="CO184" s="501"/>
      <c r="CP184" s="501"/>
      <c r="CQ184" s="501"/>
      <c r="CR184" s="501"/>
      <c r="CS184" s="501"/>
      <c r="CT184" s="501"/>
      <c r="CU184" s="501"/>
      <c r="CV184" s="501"/>
      <c r="CW184" s="501"/>
      <c r="CX184" s="501"/>
      <c r="CY184" s="501"/>
      <c r="CZ184" s="501"/>
      <c r="DA184" s="501"/>
      <c r="DB184" s="501"/>
      <c r="DC184" s="501"/>
      <c r="DD184" s="501"/>
      <c r="DE184" s="501"/>
      <c r="DF184" s="501"/>
      <c r="DG184" s="501"/>
      <c r="DH184" s="501"/>
      <c r="DI184" s="501"/>
      <c r="DJ184" s="501"/>
      <c r="DK184" s="501"/>
      <c r="DL184" s="501"/>
      <c r="DM184" s="501"/>
      <c r="DN184" s="501"/>
      <c r="DO184" s="501"/>
      <c r="DP184" s="501"/>
      <c r="DQ184" s="501"/>
      <c r="DR184" s="501"/>
      <c r="DS184" s="502"/>
      <c r="DT184" s="545"/>
      <c r="DU184" s="546"/>
      <c r="DV184" s="546"/>
      <c r="DW184" s="546"/>
      <c r="DX184" s="546"/>
      <c r="DY184" s="546"/>
      <c r="DZ184" s="546"/>
      <c r="EA184" s="546"/>
      <c r="EB184" s="546"/>
      <c r="EC184" s="546"/>
      <c r="ED184" s="546"/>
      <c r="EE184" s="546"/>
      <c r="EF184" s="546"/>
      <c r="EG184" s="546"/>
      <c r="EH184" s="546"/>
      <c r="EI184" s="546"/>
      <c r="EJ184" s="546"/>
      <c r="EK184" s="546"/>
      <c r="EL184" s="546"/>
      <c r="EM184" s="546"/>
      <c r="EN184" s="546"/>
      <c r="EO184" s="546"/>
      <c r="EP184" s="546"/>
      <c r="EQ184" s="546"/>
      <c r="ER184" s="546"/>
      <c r="ES184" s="546"/>
      <c r="ET184" s="546"/>
      <c r="EU184" s="546"/>
      <c r="EV184" s="546"/>
      <c r="EW184" s="546"/>
      <c r="EX184" s="546"/>
      <c r="EY184" s="546"/>
      <c r="EZ184" s="546"/>
      <c r="FA184" s="546"/>
      <c r="FB184" s="546"/>
      <c r="FC184" s="546"/>
      <c r="FD184" s="547"/>
      <c r="FE184" s="545"/>
      <c r="FF184" s="546"/>
      <c r="FG184" s="546"/>
      <c r="FH184" s="546"/>
      <c r="FI184" s="546"/>
      <c r="FJ184" s="546"/>
      <c r="FK184" s="546"/>
      <c r="FL184" s="546"/>
      <c r="FM184" s="546"/>
      <c r="FN184" s="546"/>
      <c r="FO184" s="546"/>
      <c r="FP184" s="546"/>
      <c r="FQ184" s="546"/>
      <c r="FR184" s="546"/>
      <c r="FS184" s="546"/>
      <c r="FT184" s="546"/>
      <c r="FU184" s="546"/>
      <c r="FV184" s="546"/>
      <c r="FW184" s="546"/>
      <c r="FX184" s="546"/>
      <c r="FY184" s="546"/>
      <c r="FZ184" s="546"/>
      <c r="GA184" s="546"/>
      <c r="GB184" s="546"/>
      <c r="GC184" s="546"/>
      <c r="GD184" s="546"/>
      <c r="GE184" s="546"/>
      <c r="GF184" s="546"/>
      <c r="GG184" s="546"/>
      <c r="GH184" s="546"/>
      <c r="GI184" s="546"/>
      <c r="GJ184" s="546"/>
      <c r="GK184" s="546"/>
      <c r="GL184" s="546"/>
      <c r="GM184" s="546"/>
      <c r="GN184" s="546"/>
      <c r="GO184" s="547"/>
      <c r="GP184" s="258"/>
      <c r="GQ184" s="258"/>
      <c r="GR184" s="258"/>
      <c r="GS184" s="258"/>
      <c r="GT184" s="258"/>
      <c r="GU184" s="258"/>
      <c r="GV184" s="258"/>
      <c r="GW184" s="258"/>
      <c r="GX184" s="258"/>
      <c r="GY184" s="258"/>
      <c r="GZ184" s="258"/>
      <c r="HA184" s="258"/>
      <c r="HB184" s="258"/>
      <c r="HC184" s="258"/>
      <c r="HD184" s="258"/>
      <c r="HE184" s="258"/>
      <c r="HF184" s="258"/>
      <c r="HG184" s="258"/>
      <c r="HH184" s="258"/>
      <c r="HI184" s="258"/>
      <c r="HJ184" s="258"/>
      <c r="HK184" s="258"/>
      <c r="HL184" s="258"/>
      <c r="HM184" s="258"/>
      <c r="HN184" s="258"/>
      <c r="HO184" s="258"/>
    </row>
    <row r="185" spans="3:223" ht="16.5" customHeight="1">
      <c r="C185" s="275"/>
      <c r="D185" s="275"/>
      <c r="E185" s="275"/>
      <c r="F185" s="275"/>
      <c r="G185" s="275"/>
      <c r="H185" s="275"/>
      <c r="I185" s="275"/>
      <c r="J185" s="275"/>
      <c r="K185" s="275"/>
      <c r="L185" s="580" t="s">
        <v>197</v>
      </c>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0"/>
      <c r="AL185" s="580"/>
      <c r="AM185" s="580"/>
      <c r="AN185" s="580"/>
      <c r="AO185" s="580"/>
      <c r="AP185" s="580"/>
      <c r="AQ185" s="580"/>
      <c r="AR185" s="580"/>
      <c r="AS185" s="580"/>
      <c r="AT185" s="580"/>
      <c r="AU185" s="580"/>
      <c r="AV185" s="580"/>
      <c r="AW185" s="580"/>
      <c r="AX185" s="580"/>
      <c r="AY185" s="580"/>
      <c r="AZ185" s="580"/>
      <c r="BA185" s="580"/>
      <c r="BB185" s="580"/>
      <c r="BC185" s="580"/>
      <c r="BD185" s="580"/>
      <c r="BE185" s="580"/>
      <c r="BF185" s="580"/>
      <c r="BG185" s="580"/>
      <c r="BH185" s="580"/>
      <c r="BI185" s="580"/>
      <c r="BJ185" s="580"/>
      <c r="BK185" s="580"/>
      <c r="BL185" s="580"/>
      <c r="BM185" s="580"/>
      <c r="BN185" s="580"/>
      <c r="BO185" s="580"/>
      <c r="BP185" s="580"/>
      <c r="BQ185" s="580"/>
      <c r="BR185" s="580"/>
      <c r="BS185" s="580"/>
      <c r="BT185" s="580"/>
      <c r="BU185" s="580"/>
      <c r="BV185" s="580"/>
      <c r="BW185" s="580"/>
      <c r="BX185" s="580"/>
      <c r="BY185" s="580"/>
      <c r="BZ185" s="580"/>
      <c r="CA185" s="580"/>
      <c r="CB185" s="580"/>
      <c r="CC185" s="580"/>
      <c r="CD185" s="580"/>
      <c r="CE185" s="580"/>
      <c r="CF185" s="580"/>
      <c r="CG185" s="580"/>
      <c r="CH185" s="580"/>
      <c r="CI185" s="580"/>
      <c r="CJ185" s="580"/>
      <c r="CK185" s="580"/>
      <c r="CL185" s="580"/>
      <c r="CM185" s="580"/>
      <c r="CN185" s="580"/>
      <c r="CO185" s="580"/>
      <c r="CP185" s="580"/>
      <c r="CQ185" s="580"/>
      <c r="CR185" s="580"/>
      <c r="CS185" s="580"/>
      <c r="CT185" s="580"/>
      <c r="CU185" s="580"/>
      <c r="CV185" s="580"/>
      <c r="CW185" s="580"/>
      <c r="CX185" s="580"/>
      <c r="CY185" s="580"/>
      <c r="CZ185" s="580"/>
      <c r="DA185" s="580"/>
      <c r="DB185" s="580"/>
      <c r="DC185" s="580"/>
      <c r="DD185" s="580"/>
      <c r="DE185" s="580"/>
      <c r="DF185" s="580"/>
      <c r="DG185" s="580"/>
      <c r="DH185" s="580"/>
      <c r="DI185" s="580"/>
      <c r="DJ185" s="580"/>
      <c r="DK185" s="580"/>
      <c r="DL185" s="580"/>
      <c r="DM185" s="580"/>
      <c r="DN185" s="580"/>
      <c r="DO185" s="580"/>
      <c r="DP185" s="580"/>
      <c r="DQ185" s="580"/>
      <c r="DR185" s="580"/>
      <c r="DS185" s="580"/>
      <c r="DT185" s="580"/>
      <c r="DU185" s="580"/>
      <c r="DV185" s="580"/>
      <c r="DW185" s="580"/>
      <c r="DX185" s="580"/>
      <c r="DY185" s="580"/>
      <c r="DZ185" s="580"/>
      <c r="EA185" s="580"/>
      <c r="EB185" s="580"/>
      <c r="EC185" s="580"/>
      <c r="ED185" s="580"/>
      <c r="EE185" s="580"/>
      <c r="EF185" s="580"/>
      <c r="EG185" s="580"/>
      <c r="EH185" s="580"/>
      <c r="EI185" s="580"/>
      <c r="EJ185" s="580"/>
      <c r="EK185" s="580"/>
      <c r="EL185" s="580"/>
      <c r="EM185" s="580"/>
      <c r="EN185" s="580"/>
      <c r="EO185" s="580"/>
      <c r="EP185" s="580"/>
      <c r="EQ185" s="580"/>
      <c r="ER185" s="580"/>
      <c r="ES185" s="580"/>
      <c r="ET185" s="580"/>
      <c r="EU185" s="580"/>
      <c r="EV185" s="580"/>
      <c r="EW185" s="580"/>
      <c r="EX185" s="580"/>
      <c r="EY185" s="580"/>
      <c r="EZ185" s="580"/>
      <c r="FA185" s="580"/>
      <c r="FB185" s="580"/>
      <c r="FC185" s="580"/>
      <c r="FD185" s="580"/>
      <c r="FE185" s="580"/>
      <c r="FF185" s="580"/>
      <c r="FG185" s="580"/>
      <c r="FH185" s="580"/>
      <c r="FI185" s="580"/>
      <c r="FJ185" s="580"/>
      <c r="FK185" s="580"/>
      <c r="FL185" s="580"/>
      <c r="FM185" s="580"/>
      <c r="FN185" s="580"/>
      <c r="FO185" s="580"/>
      <c r="FP185" s="580"/>
      <c r="FQ185" s="580"/>
      <c r="FR185" s="580"/>
      <c r="FS185" s="580"/>
      <c r="FT185" s="580"/>
      <c r="FU185" s="580"/>
      <c r="FV185" s="580"/>
      <c r="FW185" s="580"/>
      <c r="FX185" s="580"/>
      <c r="FY185" s="580"/>
      <c r="FZ185" s="580"/>
      <c r="GA185" s="580"/>
      <c r="GB185" s="580"/>
      <c r="GC185" s="580"/>
      <c r="GD185" s="580"/>
      <c r="GE185" s="580"/>
      <c r="GF185" s="580"/>
      <c r="GG185" s="580"/>
      <c r="GH185" s="580"/>
      <c r="GI185" s="580"/>
      <c r="GJ185" s="580"/>
      <c r="GK185" s="580"/>
      <c r="GL185" s="580"/>
      <c r="GM185" s="580"/>
      <c r="GN185" s="580"/>
      <c r="GO185" s="580"/>
      <c r="GP185" s="580"/>
      <c r="GQ185" s="580"/>
      <c r="GR185" s="580"/>
      <c r="GS185" s="580"/>
      <c r="GT185" s="580"/>
      <c r="GU185" s="580"/>
      <c r="GV185" s="580"/>
      <c r="GW185" s="580"/>
      <c r="GX185" s="580"/>
      <c r="GY185" s="580"/>
      <c r="GZ185" s="580"/>
      <c r="HA185" s="275"/>
      <c r="HB185" s="275"/>
      <c r="HC185" s="275"/>
      <c r="HD185" s="275"/>
      <c r="HE185" s="275"/>
      <c r="HF185" s="275"/>
      <c r="HG185" s="275"/>
      <c r="HH185" s="275"/>
      <c r="HI185" s="275"/>
      <c r="HJ185" s="275"/>
      <c r="HK185" s="275"/>
      <c r="HL185" s="275"/>
      <c r="HM185" s="275"/>
      <c r="HN185" s="275"/>
      <c r="HO185" s="275"/>
    </row>
    <row r="186" spans="3:223" ht="16.5" customHeight="1">
      <c r="C186" s="275"/>
      <c r="D186" s="275"/>
      <c r="E186" s="275"/>
      <c r="F186" s="275"/>
      <c r="G186" s="275"/>
      <c r="H186" s="275"/>
      <c r="I186" s="275"/>
      <c r="J186" s="275"/>
      <c r="K186" s="275"/>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0"/>
      <c r="AL186" s="580"/>
      <c r="AM186" s="580"/>
      <c r="AN186" s="580"/>
      <c r="AO186" s="580"/>
      <c r="AP186" s="580"/>
      <c r="AQ186" s="580"/>
      <c r="AR186" s="580"/>
      <c r="AS186" s="580"/>
      <c r="AT186" s="580"/>
      <c r="AU186" s="580"/>
      <c r="AV186" s="580"/>
      <c r="AW186" s="580"/>
      <c r="AX186" s="580"/>
      <c r="AY186" s="580"/>
      <c r="AZ186" s="580"/>
      <c r="BA186" s="580"/>
      <c r="BB186" s="580"/>
      <c r="BC186" s="580"/>
      <c r="BD186" s="580"/>
      <c r="BE186" s="580"/>
      <c r="BF186" s="580"/>
      <c r="BG186" s="580"/>
      <c r="BH186" s="580"/>
      <c r="BI186" s="580"/>
      <c r="BJ186" s="580"/>
      <c r="BK186" s="580"/>
      <c r="BL186" s="580"/>
      <c r="BM186" s="580"/>
      <c r="BN186" s="580"/>
      <c r="BO186" s="580"/>
      <c r="BP186" s="580"/>
      <c r="BQ186" s="580"/>
      <c r="BR186" s="580"/>
      <c r="BS186" s="580"/>
      <c r="BT186" s="580"/>
      <c r="BU186" s="580"/>
      <c r="BV186" s="580"/>
      <c r="BW186" s="580"/>
      <c r="BX186" s="580"/>
      <c r="BY186" s="580"/>
      <c r="BZ186" s="580"/>
      <c r="CA186" s="580"/>
      <c r="CB186" s="580"/>
      <c r="CC186" s="580"/>
      <c r="CD186" s="580"/>
      <c r="CE186" s="580"/>
      <c r="CF186" s="580"/>
      <c r="CG186" s="580"/>
      <c r="CH186" s="580"/>
      <c r="CI186" s="580"/>
      <c r="CJ186" s="580"/>
      <c r="CK186" s="580"/>
      <c r="CL186" s="580"/>
      <c r="CM186" s="580"/>
      <c r="CN186" s="580"/>
      <c r="CO186" s="580"/>
      <c r="CP186" s="580"/>
      <c r="CQ186" s="580"/>
      <c r="CR186" s="580"/>
      <c r="CS186" s="580"/>
      <c r="CT186" s="580"/>
      <c r="CU186" s="580"/>
      <c r="CV186" s="580"/>
      <c r="CW186" s="580"/>
      <c r="CX186" s="580"/>
      <c r="CY186" s="580"/>
      <c r="CZ186" s="580"/>
      <c r="DA186" s="580"/>
      <c r="DB186" s="580"/>
      <c r="DC186" s="580"/>
      <c r="DD186" s="580"/>
      <c r="DE186" s="580"/>
      <c r="DF186" s="580"/>
      <c r="DG186" s="580"/>
      <c r="DH186" s="580"/>
      <c r="DI186" s="580"/>
      <c r="DJ186" s="580"/>
      <c r="DK186" s="580"/>
      <c r="DL186" s="580"/>
      <c r="DM186" s="580"/>
      <c r="DN186" s="580"/>
      <c r="DO186" s="580"/>
      <c r="DP186" s="580"/>
      <c r="DQ186" s="580"/>
      <c r="DR186" s="580"/>
      <c r="DS186" s="580"/>
      <c r="DT186" s="580"/>
      <c r="DU186" s="580"/>
      <c r="DV186" s="580"/>
      <c r="DW186" s="580"/>
      <c r="DX186" s="580"/>
      <c r="DY186" s="580"/>
      <c r="DZ186" s="580"/>
      <c r="EA186" s="580"/>
      <c r="EB186" s="580"/>
      <c r="EC186" s="580"/>
      <c r="ED186" s="580"/>
      <c r="EE186" s="580"/>
      <c r="EF186" s="580"/>
      <c r="EG186" s="580"/>
      <c r="EH186" s="580"/>
      <c r="EI186" s="580"/>
      <c r="EJ186" s="580"/>
      <c r="EK186" s="580"/>
      <c r="EL186" s="580"/>
      <c r="EM186" s="580"/>
      <c r="EN186" s="580"/>
      <c r="EO186" s="580"/>
      <c r="EP186" s="580"/>
      <c r="EQ186" s="580"/>
      <c r="ER186" s="580"/>
      <c r="ES186" s="580"/>
      <c r="ET186" s="580"/>
      <c r="EU186" s="580"/>
      <c r="EV186" s="580"/>
      <c r="EW186" s="580"/>
      <c r="EX186" s="580"/>
      <c r="EY186" s="580"/>
      <c r="EZ186" s="580"/>
      <c r="FA186" s="580"/>
      <c r="FB186" s="580"/>
      <c r="FC186" s="580"/>
      <c r="FD186" s="580"/>
      <c r="FE186" s="580"/>
      <c r="FF186" s="580"/>
      <c r="FG186" s="580"/>
      <c r="FH186" s="580"/>
      <c r="FI186" s="580"/>
      <c r="FJ186" s="580"/>
      <c r="FK186" s="580"/>
      <c r="FL186" s="580"/>
      <c r="FM186" s="580"/>
      <c r="FN186" s="580"/>
      <c r="FO186" s="580"/>
      <c r="FP186" s="580"/>
      <c r="FQ186" s="580"/>
      <c r="FR186" s="580"/>
      <c r="FS186" s="580"/>
      <c r="FT186" s="580"/>
      <c r="FU186" s="580"/>
      <c r="FV186" s="580"/>
      <c r="FW186" s="580"/>
      <c r="FX186" s="580"/>
      <c r="FY186" s="580"/>
      <c r="FZ186" s="580"/>
      <c r="GA186" s="580"/>
      <c r="GB186" s="580"/>
      <c r="GC186" s="580"/>
      <c r="GD186" s="580"/>
      <c r="GE186" s="580"/>
      <c r="GF186" s="580"/>
      <c r="GG186" s="580"/>
      <c r="GH186" s="580"/>
      <c r="GI186" s="580"/>
      <c r="GJ186" s="580"/>
      <c r="GK186" s="580"/>
      <c r="GL186" s="580"/>
      <c r="GM186" s="580"/>
      <c r="GN186" s="580"/>
      <c r="GO186" s="580"/>
      <c r="GP186" s="580"/>
      <c r="GQ186" s="580"/>
      <c r="GR186" s="580"/>
      <c r="GS186" s="580"/>
      <c r="GT186" s="580"/>
      <c r="GU186" s="580"/>
      <c r="GV186" s="580"/>
      <c r="GW186" s="580"/>
      <c r="GX186" s="580"/>
      <c r="GY186" s="580"/>
      <c r="GZ186" s="580"/>
      <c r="HA186" s="275"/>
      <c r="HB186" s="275"/>
      <c r="HC186" s="275"/>
      <c r="HD186" s="275"/>
      <c r="HE186" s="275"/>
      <c r="HF186" s="275"/>
      <c r="HG186" s="275"/>
      <c r="HH186" s="275"/>
      <c r="HI186" s="275"/>
      <c r="HJ186" s="275"/>
      <c r="HK186" s="275"/>
      <c r="HL186" s="275"/>
      <c r="HM186" s="275"/>
      <c r="HN186" s="275"/>
      <c r="HO186" s="275"/>
    </row>
    <row r="187" spans="3:223" ht="16.5" customHeight="1">
      <c r="C187" s="258"/>
      <c r="D187" s="258"/>
      <c r="E187" s="258"/>
      <c r="F187" s="258"/>
      <c r="G187" s="258"/>
      <c r="H187" s="258"/>
      <c r="I187" s="258"/>
      <c r="J187" s="258"/>
      <c r="L187" s="580" t="s">
        <v>236</v>
      </c>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580"/>
      <c r="AY187" s="580"/>
      <c r="AZ187" s="580"/>
      <c r="BA187" s="580"/>
      <c r="BB187" s="580"/>
      <c r="BC187" s="580"/>
      <c r="BD187" s="580"/>
      <c r="BE187" s="580"/>
      <c r="BF187" s="580"/>
      <c r="BG187" s="580"/>
      <c r="BH187" s="580"/>
      <c r="BI187" s="580"/>
      <c r="BJ187" s="580"/>
      <c r="BK187" s="580"/>
      <c r="BL187" s="580"/>
      <c r="BM187" s="580"/>
      <c r="BN187" s="580"/>
      <c r="BO187" s="580"/>
      <c r="BP187" s="580"/>
      <c r="BQ187" s="580"/>
      <c r="BR187" s="580"/>
      <c r="BS187" s="580"/>
      <c r="BT187" s="580"/>
      <c r="BU187" s="580"/>
      <c r="BV187" s="580"/>
      <c r="BW187" s="580"/>
      <c r="BX187" s="580"/>
      <c r="BY187" s="580"/>
      <c r="BZ187" s="580"/>
      <c r="CA187" s="580"/>
      <c r="CB187" s="580"/>
      <c r="CC187" s="580"/>
      <c r="CD187" s="580"/>
      <c r="CE187" s="580"/>
      <c r="CF187" s="580"/>
      <c r="CG187" s="580"/>
      <c r="CH187" s="580"/>
      <c r="CI187" s="580"/>
      <c r="CJ187" s="580"/>
      <c r="CK187" s="580"/>
      <c r="CL187" s="580"/>
      <c r="CM187" s="580"/>
      <c r="CN187" s="580"/>
      <c r="CO187" s="580"/>
      <c r="CP187" s="580"/>
      <c r="CQ187" s="580"/>
      <c r="CR187" s="580"/>
      <c r="CS187" s="580"/>
      <c r="CT187" s="580"/>
      <c r="CU187" s="580"/>
      <c r="CV187" s="580"/>
      <c r="CW187" s="580"/>
      <c r="CX187" s="580"/>
      <c r="CY187" s="580"/>
      <c r="CZ187" s="580"/>
      <c r="DA187" s="580"/>
      <c r="DB187" s="580"/>
      <c r="DC187" s="580"/>
      <c r="DD187" s="580"/>
      <c r="DE187" s="580"/>
      <c r="DF187" s="580"/>
      <c r="DG187" s="580"/>
      <c r="DH187" s="580"/>
      <c r="DI187" s="580"/>
      <c r="DJ187" s="580"/>
      <c r="DK187" s="580"/>
      <c r="DL187" s="580"/>
      <c r="DM187" s="580"/>
      <c r="DN187" s="580"/>
      <c r="DO187" s="580"/>
      <c r="DP187" s="580"/>
      <c r="DQ187" s="580"/>
      <c r="DR187" s="580"/>
      <c r="DS187" s="580"/>
      <c r="DT187" s="580"/>
      <c r="DU187" s="580"/>
      <c r="DV187" s="580"/>
      <c r="DW187" s="580"/>
      <c r="DX187" s="580"/>
      <c r="DY187" s="580"/>
      <c r="DZ187" s="580"/>
      <c r="EA187" s="580"/>
      <c r="EB187" s="580"/>
      <c r="EC187" s="580"/>
      <c r="ED187" s="580"/>
      <c r="EE187" s="580"/>
      <c r="EF187" s="580"/>
      <c r="EG187" s="580"/>
      <c r="EH187" s="580"/>
      <c r="EI187" s="580"/>
      <c r="EJ187" s="580"/>
      <c r="EK187" s="580"/>
      <c r="EL187" s="580"/>
      <c r="EM187" s="580"/>
      <c r="EN187" s="580"/>
      <c r="EO187" s="580"/>
      <c r="EP187" s="580"/>
      <c r="EQ187" s="580"/>
      <c r="ER187" s="580"/>
      <c r="ES187" s="580"/>
      <c r="ET187" s="580"/>
      <c r="EU187" s="580"/>
      <c r="EV187" s="580"/>
      <c r="EW187" s="580"/>
      <c r="EX187" s="580"/>
      <c r="EY187" s="580"/>
      <c r="EZ187" s="580"/>
      <c r="FA187" s="580"/>
      <c r="FB187" s="580"/>
      <c r="FC187" s="580"/>
      <c r="FD187" s="580"/>
      <c r="FE187" s="580"/>
      <c r="FF187" s="580"/>
      <c r="FG187" s="580"/>
      <c r="FH187" s="580"/>
      <c r="FI187" s="580"/>
      <c r="FJ187" s="580"/>
      <c r="FK187" s="580"/>
      <c r="FL187" s="580"/>
      <c r="FM187" s="580"/>
      <c r="FN187" s="580"/>
      <c r="FO187" s="580"/>
      <c r="FP187" s="580"/>
      <c r="FQ187" s="580"/>
      <c r="FR187" s="580"/>
      <c r="FS187" s="580"/>
      <c r="FT187" s="580"/>
      <c r="FU187" s="580"/>
      <c r="FV187" s="580"/>
      <c r="FW187" s="580"/>
      <c r="FX187" s="580"/>
      <c r="FY187" s="580"/>
      <c r="FZ187" s="580"/>
      <c r="GA187" s="580"/>
      <c r="GB187" s="580"/>
      <c r="GC187" s="580"/>
      <c r="GD187" s="580"/>
      <c r="GE187" s="580"/>
      <c r="GF187" s="580"/>
      <c r="GG187" s="580"/>
      <c r="GH187" s="580"/>
      <c r="GI187" s="580"/>
      <c r="GJ187" s="580"/>
      <c r="GK187" s="580"/>
      <c r="GL187" s="580"/>
      <c r="GM187" s="580"/>
      <c r="GN187" s="580"/>
      <c r="GO187" s="580"/>
      <c r="GP187" s="580"/>
      <c r="GQ187" s="580"/>
      <c r="GR187" s="580"/>
      <c r="GS187" s="580"/>
      <c r="GT187" s="580"/>
      <c r="GU187" s="580"/>
      <c r="GV187" s="580"/>
      <c r="GW187" s="580"/>
      <c r="GX187" s="580"/>
      <c r="GY187" s="580"/>
      <c r="GZ187" s="580"/>
      <c r="HA187" s="258"/>
      <c r="HB187" s="258"/>
      <c r="HC187" s="258"/>
      <c r="HD187" s="258"/>
      <c r="HE187" s="258"/>
      <c r="HF187" s="258"/>
      <c r="HG187" s="258"/>
      <c r="HH187" s="258"/>
      <c r="HI187" s="258"/>
      <c r="HJ187" s="258"/>
      <c r="HK187" s="258"/>
      <c r="HL187" s="258"/>
      <c r="HM187" s="258"/>
      <c r="HN187" s="258"/>
      <c r="HO187" s="258"/>
    </row>
    <row r="188" spans="3:223" ht="16.5" customHeight="1">
      <c r="C188" s="258"/>
      <c r="D188" s="258"/>
      <c r="E188" s="258"/>
      <c r="F188" s="258"/>
      <c r="G188" s="258"/>
      <c r="H188" s="258"/>
      <c r="I188" s="258"/>
      <c r="J188" s="258"/>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0"/>
      <c r="AL188" s="580"/>
      <c r="AM188" s="580"/>
      <c r="AN188" s="580"/>
      <c r="AO188" s="580"/>
      <c r="AP188" s="580"/>
      <c r="AQ188" s="580"/>
      <c r="AR188" s="580"/>
      <c r="AS188" s="580"/>
      <c r="AT188" s="580"/>
      <c r="AU188" s="580"/>
      <c r="AV188" s="580"/>
      <c r="AW188" s="580"/>
      <c r="AX188" s="580"/>
      <c r="AY188" s="580"/>
      <c r="AZ188" s="580"/>
      <c r="BA188" s="580"/>
      <c r="BB188" s="580"/>
      <c r="BC188" s="580"/>
      <c r="BD188" s="580"/>
      <c r="BE188" s="580"/>
      <c r="BF188" s="580"/>
      <c r="BG188" s="580"/>
      <c r="BH188" s="580"/>
      <c r="BI188" s="580"/>
      <c r="BJ188" s="580"/>
      <c r="BK188" s="580"/>
      <c r="BL188" s="580"/>
      <c r="BM188" s="580"/>
      <c r="BN188" s="580"/>
      <c r="BO188" s="580"/>
      <c r="BP188" s="580"/>
      <c r="BQ188" s="580"/>
      <c r="BR188" s="580"/>
      <c r="BS188" s="580"/>
      <c r="BT188" s="580"/>
      <c r="BU188" s="580"/>
      <c r="BV188" s="580"/>
      <c r="BW188" s="580"/>
      <c r="BX188" s="580"/>
      <c r="BY188" s="580"/>
      <c r="BZ188" s="580"/>
      <c r="CA188" s="580"/>
      <c r="CB188" s="580"/>
      <c r="CC188" s="580"/>
      <c r="CD188" s="580"/>
      <c r="CE188" s="580"/>
      <c r="CF188" s="580"/>
      <c r="CG188" s="580"/>
      <c r="CH188" s="580"/>
      <c r="CI188" s="580"/>
      <c r="CJ188" s="580"/>
      <c r="CK188" s="580"/>
      <c r="CL188" s="580"/>
      <c r="CM188" s="580"/>
      <c r="CN188" s="580"/>
      <c r="CO188" s="580"/>
      <c r="CP188" s="580"/>
      <c r="CQ188" s="580"/>
      <c r="CR188" s="580"/>
      <c r="CS188" s="580"/>
      <c r="CT188" s="580"/>
      <c r="CU188" s="580"/>
      <c r="CV188" s="580"/>
      <c r="CW188" s="580"/>
      <c r="CX188" s="580"/>
      <c r="CY188" s="580"/>
      <c r="CZ188" s="580"/>
      <c r="DA188" s="580"/>
      <c r="DB188" s="580"/>
      <c r="DC188" s="580"/>
      <c r="DD188" s="580"/>
      <c r="DE188" s="580"/>
      <c r="DF188" s="580"/>
      <c r="DG188" s="580"/>
      <c r="DH188" s="580"/>
      <c r="DI188" s="580"/>
      <c r="DJ188" s="580"/>
      <c r="DK188" s="580"/>
      <c r="DL188" s="580"/>
      <c r="DM188" s="580"/>
      <c r="DN188" s="580"/>
      <c r="DO188" s="580"/>
      <c r="DP188" s="580"/>
      <c r="DQ188" s="580"/>
      <c r="DR188" s="580"/>
      <c r="DS188" s="580"/>
      <c r="DT188" s="580"/>
      <c r="DU188" s="580"/>
      <c r="DV188" s="580"/>
      <c r="DW188" s="580"/>
      <c r="DX188" s="580"/>
      <c r="DY188" s="580"/>
      <c r="DZ188" s="580"/>
      <c r="EA188" s="580"/>
      <c r="EB188" s="580"/>
      <c r="EC188" s="580"/>
      <c r="ED188" s="580"/>
      <c r="EE188" s="580"/>
      <c r="EF188" s="580"/>
      <c r="EG188" s="580"/>
      <c r="EH188" s="580"/>
      <c r="EI188" s="580"/>
      <c r="EJ188" s="580"/>
      <c r="EK188" s="580"/>
      <c r="EL188" s="580"/>
      <c r="EM188" s="580"/>
      <c r="EN188" s="580"/>
      <c r="EO188" s="580"/>
      <c r="EP188" s="580"/>
      <c r="EQ188" s="580"/>
      <c r="ER188" s="580"/>
      <c r="ES188" s="580"/>
      <c r="ET188" s="580"/>
      <c r="EU188" s="580"/>
      <c r="EV188" s="580"/>
      <c r="EW188" s="580"/>
      <c r="EX188" s="580"/>
      <c r="EY188" s="580"/>
      <c r="EZ188" s="580"/>
      <c r="FA188" s="580"/>
      <c r="FB188" s="580"/>
      <c r="FC188" s="580"/>
      <c r="FD188" s="580"/>
      <c r="FE188" s="580"/>
      <c r="FF188" s="580"/>
      <c r="FG188" s="580"/>
      <c r="FH188" s="580"/>
      <c r="FI188" s="580"/>
      <c r="FJ188" s="580"/>
      <c r="FK188" s="580"/>
      <c r="FL188" s="580"/>
      <c r="FM188" s="580"/>
      <c r="FN188" s="580"/>
      <c r="FO188" s="580"/>
      <c r="FP188" s="580"/>
      <c r="FQ188" s="580"/>
      <c r="FR188" s="580"/>
      <c r="FS188" s="580"/>
      <c r="FT188" s="580"/>
      <c r="FU188" s="580"/>
      <c r="FV188" s="580"/>
      <c r="FW188" s="580"/>
      <c r="FX188" s="580"/>
      <c r="FY188" s="580"/>
      <c r="FZ188" s="580"/>
      <c r="GA188" s="580"/>
      <c r="GB188" s="580"/>
      <c r="GC188" s="580"/>
      <c r="GD188" s="580"/>
      <c r="GE188" s="580"/>
      <c r="GF188" s="580"/>
      <c r="GG188" s="580"/>
      <c r="GH188" s="580"/>
      <c r="GI188" s="580"/>
      <c r="GJ188" s="580"/>
      <c r="GK188" s="580"/>
      <c r="GL188" s="580"/>
      <c r="GM188" s="580"/>
      <c r="GN188" s="580"/>
      <c r="GO188" s="580"/>
      <c r="GP188" s="580"/>
      <c r="GQ188" s="580"/>
      <c r="GR188" s="580"/>
      <c r="GS188" s="580"/>
      <c r="GT188" s="580"/>
      <c r="GU188" s="580"/>
      <c r="GV188" s="580"/>
      <c r="GW188" s="580"/>
      <c r="GX188" s="580"/>
      <c r="GY188" s="580"/>
      <c r="GZ188" s="580"/>
      <c r="HA188" s="258"/>
      <c r="HB188" s="258"/>
      <c r="HC188" s="258"/>
      <c r="HD188" s="258"/>
      <c r="HE188" s="258"/>
      <c r="HF188" s="258"/>
      <c r="HG188" s="258"/>
      <c r="HH188" s="258"/>
      <c r="HI188" s="258"/>
      <c r="HJ188" s="258"/>
      <c r="HK188" s="258"/>
      <c r="HL188" s="258"/>
      <c r="HM188" s="258"/>
      <c r="HN188" s="258"/>
      <c r="HO188" s="258"/>
    </row>
    <row r="189" spans="3:223" ht="16.5" customHeight="1" thickBot="1">
      <c r="C189" s="286"/>
      <c r="D189" s="286"/>
      <c r="E189" s="286"/>
      <c r="F189" s="286"/>
      <c r="G189" s="286"/>
      <c r="H189" s="286"/>
      <c r="I189" s="286"/>
      <c r="J189" s="286"/>
      <c r="K189" s="286"/>
      <c r="L189" s="285"/>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85"/>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c r="CP189" s="285"/>
      <c r="CQ189" s="285"/>
      <c r="CR189" s="285"/>
      <c r="CS189" s="285"/>
      <c r="CT189" s="285"/>
      <c r="CU189" s="285"/>
      <c r="CV189" s="285"/>
      <c r="CW189" s="285"/>
      <c r="CX189" s="285"/>
      <c r="CY189" s="285"/>
      <c r="CZ189" s="285"/>
      <c r="DA189" s="285"/>
      <c r="DB189" s="285"/>
      <c r="DC189" s="285"/>
      <c r="DD189" s="285"/>
      <c r="DE189" s="285"/>
      <c r="DF189" s="285"/>
      <c r="DG189" s="285"/>
      <c r="DH189" s="285"/>
      <c r="DI189" s="285"/>
      <c r="DJ189" s="285"/>
      <c r="DK189" s="285"/>
      <c r="DL189" s="285"/>
      <c r="DM189" s="285"/>
      <c r="DN189" s="285"/>
      <c r="DO189" s="285"/>
      <c r="DP189" s="285"/>
      <c r="DQ189" s="285"/>
      <c r="DR189" s="285"/>
      <c r="DS189" s="285"/>
      <c r="DT189" s="285"/>
      <c r="DU189" s="285"/>
      <c r="DV189" s="285"/>
      <c r="DW189" s="285"/>
      <c r="DX189" s="285"/>
      <c r="DY189" s="285"/>
      <c r="DZ189" s="285"/>
      <c r="EA189" s="285"/>
      <c r="EB189" s="285"/>
      <c r="EC189" s="285"/>
      <c r="ED189" s="285"/>
      <c r="EE189" s="285"/>
      <c r="EF189" s="285"/>
      <c r="EG189" s="285"/>
      <c r="EH189" s="285"/>
      <c r="EI189" s="285"/>
      <c r="EJ189" s="285"/>
      <c r="EK189" s="285"/>
      <c r="EL189" s="285"/>
      <c r="EM189" s="285"/>
      <c r="EN189" s="285"/>
      <c r="EO189" s="285"/>
      <c r="EP189" s="285"/>
      <c r="EQ189" s="285"/>
      <c r="ER189" s="285"/>
      <c r="ES189" s="285"/>
      <c r="ET189" s="285"/>
      <c r="EU189" s="285"/>
      <c r="EV189" s="285"/>
      <c r="EW189" s="285"/>
      <c r="EX189" s="285"/>
      <c r="EY189" s="285"/>
      <c r="EZ189" s="285"/>
      <c r="FA189" s="285"/>
      <c r="FB189" s="285"/>
      <c r="FC189" s="285"/>
      <c r="FD189" s="285"/>
      <c r="FE189" s="285"/>
      <c r="FF189" s="285"/>
      <c r="FG189" s="285"/>
      <c r="FH189" s="285"/>
      <c r="FI189" s="285"/>
      <c r="FJ189" s="285"/>
      <c r="FK189" s="285"/>
      <c r="FL189" s="285"/>
      <c r="FM189" s="285"/>
      <c r="FN189" s="285"/>
      <c r="FO189" s="285"/>
      <c r="FP189" s="285"/>
      <c r="FQ189" s="285"/>
      <c r="FR189" s="285"/>
      <c r="FS189" s="285"/>
      <c r="FT189" s="285"/>
      <c r="FU189" s="285"/>
      <c r="FV189" s="285"/>
      <c r="FW189" s="285"/>
      <c r="FX189" s="285"/>
      <c r="FY189" s="285"/>
      <c r="FZ189" s="285"/>
      <c r="GA189" s="285"/>
      <c r="GB189" s="285"/>
      <c r="GC189" s="285"/>
      <c r="GD189" s="285"/>
      <c r="GE189" s="285"/>
      <c r="GF189" s="285"/>
      <c r="GG189" s="285"/>
      <c r="GH189" s="285"/>
      <c r="GI189" s="285"/>
      <c r="GJ189" s="285"/>
      <c r="GK189" s="285"/>
      <c r="GL189" s="285"/>
      <c r="GM189" s="285"/>
      <c r="GN189" s="285"/>
      <c r="GO189" s="285"/>
      <c r="GP189" s="285"/>
      <c r="GQ189" s="285"/>
      <c r="GR189" s="285"/>
      <c r="GS189" s="285"/>
      <c r="GT189" s="285"/>
      <c r="GU189" s="285"/>
      <c r="GV189" s="285"/>
      <c r="GW189" s="285"/>
      <c r="GX189" s="285"/>
      <c r="GY189" s="285"/>
      <c r="GZ189" s="285"/>
      <c r="HA189" s="286"/>
      <c r="HB189" s="286"/>
      <c r="HC189" s="286"/>
      <c r="HD189" s="286"/>
      <c r="HE189" s="286"/>
      <c r="HF189" s="286"/>
      <c r="HG189" s="286"/>
      <c r="HH189" s="286"/>
      <c r="HI189" s="286"/>
      <c r="HJ189" s="286"/>
      <c r="HK189" s="286"/>
      <c r="HL189" s="286"/>
      <c r="HM189" s="286"/>
      <c r="HN189" s="286"/>
      <c r="HO189" s="286"/>
    </row>
    <row r="190" spans="3:223" ht="16.5" customHeight="1" thickTop="1" thickBot="1">
      <c r="C190" s="283"/>
      <c r="D190" s="283"/>
      <c r="E190" s="283"/>
      <c r="F190" s="283"/>
      <c r="G190" s="283"/>
      <c r="H190" s="283"/>
      <c r="I190" s="283"/>
      <c r="J190" s="283"/>
      <c r="K190" s="283"/>
      <c r="L190" s="290"/>
      <c r="M190" s="552" t="s">
        <v>235</v>
      </c>
      <c r="N190" s="553"/>
      <c r="O190" s="553"/>
      <c r="P190" s="553"/>
      <c r="Q190" s="553"/>
      <c r="R190" s="553"/>
      <c r="S190" s="553"/>
      <c r="T190" s="553"/>
      <c r="U190" s="553"/>
      <c r="V190" s="553"/>
      <c r="W190" s="553"/>
      <c r="X190" s="553"/>
      <c r="Y190" s="553"/>
      <c r="Z190" s="553"/>
      <c r="AA190" s="553"/>
      <c r="AB190" s="553"/>
      <c r="AC190" s="553"/>
      <c r="AD190" s="553"/>
      <c r="AE190" s="553"/>
      <c r="AF190" s="553"/>
      <c r="AG190" s="553"/>
      <c r="AH190" s="553"/>
      <c r="AI190" s="553"/>
      <c r="AJ190" s="553"/>
      <c r="AK190" s="553"/>
      <c r="AL190" s="553"/>
      <c r="AM190" s="553"/>
      <c r="AN190" s="553"/>
      <c r="AO190" s="553"/>
      <c r="AP190" s="553"/>
      <c r="AQ190" s="553"/>
      <c r="AR190" s="553"/>
      <c r="AS190" s="553"/>
      <c r="AT190" s="553"/>
      <c r="AU190" s="553"/>
      <c r="AV190" s="553"/>
      <c r="AW190" s="553"/>
      <c r="AX190" s="553"/>
      <c r="AY190" s="553"/>
      <c r="AZ190" s="553"/>
      <c r="BA190" s="553"/>
      <c r="BB190" s="553"/>
      <c r="BC190" s="553"/>
      <c r="BD190" s="553"/>
      <c r="BE190" s="553"/>
      <c r="BF190" s="553"/>
      <c r="BG190" s="553"/>
      <c r="BH190" s="553"/>
      <c r="BI190" s="553"/>
      <c r="BJ190" s="553"/>
      <c r="BK190" s="554"/>
      <c r="BL190" s="291"/>
      <c r="BM190" s="291"/>
      <c r="BN190" s="291"/>
      <c r="BO190" s="291"/>
      <c r="BP190" s="291"/>
      <c r="BQ190" s="291"/>
      <c r="BR190" s="291"/>
      <c r="BS190" s="291"/>
      <c r="BT190" s="291"/>
      <c r="BU190" s="291"/>
      <c r="BV190" s="291"/>
      <c r="BW190" s="291"/>
      <c r="BX190" s="291"/>
      <c r="BY190" s="291"/>
      <c r="BZ190" s="291"/>
      <c r="CA190" s="291"/>
      <c r="CB190" s="291"/>
      <c r="CC190" s="291"/>
      <c r="CD190" s="291"/>
      <c r="CE190" s="291"/>
      <c r="CF190" s="291"/>
      <c r="CG190" s="291"/>
      <c r="CH190" s="291"/>
      <c r="CI190" s="291"/>
      <c r="CJ190" s="291"/>
      <c r="CK190" s="291"/>
      <c r="CL190" s="291"/>
      <c r="CM190" s="291"/>
      <c r="CN190" s="291"/>
      <c r="CO190" s="291"/>
      <c r="CP190" s="291"/>
      <c r="CQ190" s="291"/>
      <c r="CR190" s="291"/>
      <c r="CS190" s="291"/>
      <c r="CT190" s="291"/>
      <c r="CU190" s="291"/>
      <c r="CV190" s="291"/>
      <c r="CW190" s="291"/>
      <c r="CX190" s="291"/>
      <c r="CY190" s="291"/>
      <c r="CZ190" s="291"/>
      <c r="DA190" s="291"/>
      <c r="DB190" s="291"/>
      <c r="DC190" s="291"/>
      <c r="DD190" s="291"/>
      <c r="DE190" s="291"/>
      <c r="DF190" s="291"/>
      <c r="DG190" s="291"/>
      <c r="DH190" s="291"/>
      <c r="DI190" s="291"/>
      <c r="DJ190" s="291"/>
      <c r="DK190" s="291"/>
      <c r="DL190" s="291"/>
      <c r="DM190" s="291"/>
      <c r="DN190" s="291"/>
      <c r="DO190" s="291"/>
      <c r="DP190" s="291"/>
      <c r="DQ190" s="291"/>
      <c r="DR190" s="291"/>
      <c r="DS190" s="291"/>
      <c r="DT190" s="291"/>
      <c r="DU190" s="291"/>
      <c r="DV190" s="291"/>
      <c r="DW190" s="291"/>
      <c r="DX190" s="291"/>
      <c r="DY190" s="291"/>
      <c r="DZ190" s="291"/>
      <c r="EA190" s="291"/>
      <c r="EB190" s="291"/>
      <c r="EC190" s="291"/>
      <c r="ED190" s="291"/>
      <c r="EE190" s="291"/>
      <c r="EF190" s="291"/>
      <c r="EG190" s="291"/>
      <c r="EH190" s="291"/>
      <c r="EI190" s="291"/>
      <c r="EJ190" s="291"/>
      <c r="EK190" s="291"/>
      <c r="EL190" s="291"/>
      <c r="EM190" s="291"/>
      <c r="EN190" s="291"/>
      <c r="EO190" s="291"/>
      <c r="EP190" s="291"/>
      <c r="EQ190" s="291"/>
      <c r="ER190" s="291"/>
      <c r="ES190" s="291"/>
      <c r="ET190" s="291"/>
      <c r="EU190" s="291"/>
      <c r="EV190" s="291"/>
      <c r="EW190" s="291"/>
      <c r="EX190" s="291"/>
      <c r="EY190" s="291"/>
      <c r="EZ190" s="291"/>
      <c r="FA190" s="291"/>
      <c r="FB190" s="291"/>
      <c r="FC190" s="291"/>
      <c r="FD190" s="291"/>
      <c r="FE190" s="291"/>
      <c r="FF190" s="291"/>
      <c r="FG190" s="291"/>
      <c r="FH190" s="291"/>
      <c r="FI190" s="291"/>
      <c r="FJ190" s="291"/>
      <c r="FK190" s="291"/>
      <c r="FL190" s="291"/>
      <c r="FM190" s="291"/>
      <c r="FN190" s="291"/>
      <c r="FO190" s="291"/>
      <c r="FP190" s="291"/>
      <c r="FQ190" s="291"/>
      <c r="FR190" s="291"/>
      <c r="FS190" s="291"/>
      <c r="FT190" s="291"/>
      <c r="FU190" s="291"/>
      <c r="FV190" s="291"/>
      <c r="FW190" s="291"/>
      <c r="FX190" s="291"/>
      <c r="FY190" s="291"/>
      <c r="FZ190" s="291"/>
      <c r="GA190" s="291"/>
      <c r="GB190" s="291"/>
      <c r="GC190" s="291"/>
      <c r="GD190" s="291"/>
      <c r="GE190" s="291"/>
      <c r="GF190" s="292"/>
      <c r="GG190" s="292"/>
      <c r="GH190" s="292"/>
      <c r="GI190" s="292"/>
      <c r="GJ190" s="292"/>
      <c r="GK190" s="292"/>
      <c r="GL190" s="292"/>
      <c r="GM190" s="292"/>
      <c r="GN190" s="292"/>
      <c r="GO190" s="292"/>
      <c r="GP190" s="292"/>
      <c r="GQ190" s="292"/>
      <c r="GR190" s="292"/>
      <c r="GS190" s="282"/>
      <c r="GT190" s="282"/>
      <c r="GU190" s="282"/>
      <c r="GV190" s="282"/>
      <c r="GW190" s="282"/>
      <c r="GX190" s="282"/>
      <c r="GY190" s="282"/>
      <c r="GZ190" s="282"/>
      <c r="HA190" s="283"/>
      <c r="HB190" s="283"/>
      <c r="HC190" s="283"/>
      <c r="HD190" s="283"/>
      <c r="HE190" s="283"/>
      <c r="HF190" s="283"/>
      <c r="HG190" s="283"/>
      <c r="HH190" s="283"/>
      <c r="HI190" s="283"/>
      <c r="HJ190" s="283"/>
      <c r="HK190" s="283"/>
      <c r="HL190" s="283"/>
      <c r="HM190" s="283"/>
      <c r="HN190" s="283"/>
      <c r="HO190" s="283"/>
    </row>
    <row r="191" spans="3:223" ht="33.75" customHeight="1" thickTop="1">
      <c r="C191" s="283"/>
      <c r="D191" s="283"/>
      <c r="E191" s="283"/>
      <c r="F191" s="283"/>
      <c r="G191" s="283"/>
      <c r="H191" s="283"/>
      <c r="I191" s="283"/>
      <c r="J191" s="283"/>
      <c r="K191" s="283"/>
      <c r="L191" s="290"/>
      <c r="M191" s="555" t="s">
        <v>238</v>
      </c>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6"/>
      <c r="AL191" s="556"/>
      <c r="AM191" s="556"/>
      <c r="AN191" s="556"/>
      <c r="AO191" s="556"/>
      <c r="AP191" s="556"/>
      <c r="AQ191" s="556"/>
      <c r="AR191" s="556"/>
      <c r="AS191" s="556"/>
      <c r="AT191" s="556"/>
      <c r="AU191" s="556"/>
      <c r="AV191" s="556"/>
      <c r="AW191" s="556"/>
      <c r="AX191" s="556"/>
      <c r="AY191" s="556"/>
      <c r="AZ191" s="556"/>
      <c r="BA191" s="556"/>
      <c r="BB191" s="556"/>
      <c r="BC191" s="556"/>
      <c r="BD191" s="556"/>
      <c r="BE191" s="556"/>
      <c r="BF191" s="556"/>
      <c r="BG191" s="556"/>
      <c r="BH191" s="556"/>
      <c r="BI191" s="556"/>
      <c r="BJ191" s="556"/>
      <c r="BK191" s="556"/>
      <c r="BL191" s="556"/>
      <c r="BM191" s="556"/>
      <c r="BN191" s="556"/>
      <c r="BO191" s="556"/>
      <c r="BP191" s="556"/>
      <c r="BQ191" s="556"/>
      <c r="BR191" s="556"/>
      <c r="BS191" s="556"/>
      <c r="BT191" s="556"/>
      <c r="BU191" s="556"/>
      <c r="BV191" s="556"/>
      <c r="BW191" s="556"/>
      <c r="BX191" s="556"/>
      <c r="BY191" s="556"/>
      <c r="BZ191" s="556"/>
      <c r="CA191" s="556"/>
      <c r="CB191" s="556"/>
      <c r="CC191" s="556"/>
      <c r="CD191" s="556"/>
      <c r="CE191" s="556"/>
      <c r="CF191" s="556"/>
      <c r="CG191" s="556"/>
      <c r="CH191" s="556"/>
      <c r="CI191" s="556"/>
      <c r="CJ191" s="556"/>
      <c r="CK191" s="556"/>
      <c r="CL191" s="556"/>
      <c r="CM191" s="556"/>
      <c r="CN191" s="556"/>
      <c r="CO191" s="556"/>
      <c r="CP191" s="556"/>
      <c r="CQ191" s="556"/>
      <c r="CR191" s="556"/>
      <c r="CS191" s="556"/>
      <c r="CT191" s="556"/>
      <c r="CU191" s="556"/>
      <c r="CV191" s="556"/>
      <c r="CW191" s="556"/>
      <c r="CX191" s="556"/>
      <c r="CY191" s="556"/>
      <c r="CZ191" s="556"/>
      <c r="DA191" s="556"/>
      <c r="DB191" s="556"/>
      <c r="DC191" s="556"/>
      <c r="DD191" s="556"/>
      <c r="DE191" s="556"/>
      <c r="DF191" s="556"/>
      <c r="DG191" s="556"/>
      <c r="DH191" s="556"/>
      <c r="DI191" s="556"/>
      <c r="DJ191" s="556"/>
      <c r="DK191" s="556"/>
      <c r="DL191" s="556"/>
      <c r="DM191" s="556"/>
      <c r="DN191" s="556"/>
      <c r="DO191" s="556"/>
      <c r="DP191" s="556"/>
      <c r="DQ191" s="556"/>
      <c r="DR191" s="556"/>
      <c r="DS191" s="556"/>
      <c r="DT191" s="556"/>
      <c r="DU191" s="556"/>
      <c r="DV191" s="556"/>
      <c r="DW191" s="556"/>
      <c r="DX191" s="556"/>
      <c r="DY191" s="556"/>
      <c r="DZ191" s="556"/>
      <c r="EA191" s="556"/>
      <c r="EB191" s="556"/>
      <c r="EC191" s="556"/>
      <c r="ED191" s="556"/>
      <c r="EE191" s="556"/>
      <c r="EF191" s="556"/>
      <c r="EG191" s="556"/>
      <c r="EH191" s="556"/>
      <c r="EI191" s="556"/>
      <c r="EJ191" s="556"/>
      <c r="EK191" s="556"/>
      <c r="EL191" s="556"/>
      <c r="EM191" s="556"/>
      <c r="EN191" s="556"/>
      <c r="EO191" s="556"/>
      <c r="EP191" s="556"/>
      <c r="EQ191" s="556"/>
      <c r="ER191" s="556"/>
      <c r="ES191" s="556"/>
      <c r="ET191" s="556"/>
      <c r="EU191" s="556"/>
      <c r="EV191" s="556"/>
      <c r="EW191" s="556"/>
      <c r="EX191" s="556"/>
      <c r="EY191" s="556"/>
      <c r="EZ191" s="556"/>
      <c r="FA191" s="556"/>
      <c r="FB191" s="556"/>
      <c r="FC191" s="556"/>
      <c r="FD191" s="556"/>
      <c r="FE191" s="556"/>
      <c r="FF191" s="556"/>
      <c r="FG191" s="556"/>
      <c r="FH191" s="556"/>
      <c r="FI191" s="556"/>
      <c r="FJ191" s="556"/>
      <c r="FK191" s="556"/>
      <c r="FL191" s="556"/>
      <c r="FM191" s="556"/>
      <c r="FN191" s="556"/>
      <c r="FO191" s="556"/>
      <c r="FP191" s="556"/>
      <c r="FQ191" s="556"/>
      <c r="FR191" s="556"/>
      <c r="FS191" s="556"/>
      <c r="FT191" s="556"/>
      <c r="FU191" s="556"/>
      <c r="FV191" s="556"/>
      <c r="FW191" s="556"/>
      <c r="FX191" s="556"/>
      <c r="FY191" s="556"/>
      <c r="FZ191" s="556"/>
      <c r="GA191" s="556"/>
      <c r="GB191" s="556"/>
      <c r="GC191" s="556"/>
      <c r="GD191" s="556"/>
      <c r="GE191" s="556"/>
      <c r="GF191" s="556"/>
      <c r="GG191" s="556"/>
      <c r="GH191" s="556"/>
      <c r="GI191" s="556"/>
      <c r="GJ191" s="556"/>
      <c r="GK191" s="556"/>
      <c r="GL191" s="556"/>
      <c r="GM191" s="556"/>
      <c r="GN191" s="556"/>
      <c r="GO191" s="556"/>
      <c r="GP191" s="556"/>
      <c r="GQ191" s="556"/>
      <c r="GR191" s="557"/>
      <c r="GS191" s="282"/>
      <c r="GT191" s="282"/>
      <c r="GU191" s="282"/>
      <c r="GV191" s="282"/>
      <c r="GW191" s="282"/>
      <c r="GX191" s="282"/>
      <c r="GY191" s="282"/>
      <c r="GZ191" s="282"/>
      <c r="HA191" s="283"/>
      <c r="HB191" s="283"/>
      <c r="HC191" s="283"/>
      <c r="HD191" s="283"/>
      <c r="HE191" s="283"/>
      <c r="HF191" s="283"/>
      <c r="HG191" s="283"/>
      <c r="HH191" s="283"/>
      <c r="HI191" s="283"/>
      <c r="HJ191" s="283"/>
      <c r="HK191" s="283"/>
      <c r="HL191" s="283"/>
      <c r="HM191" s="283"/>
      <c r="HN191" s="283"/>
      <c r="HO191" s="283"/>
    </row>
    <row r="192" spans="3:223" ht="34.5" customHeight="1">
      <c r="C192" s="283"/>
      <c r="D192" s="283"/>
      <c r="E192" s="283"/>
      <c r="F192" s="283"/>
      <c r="G192" s="283"/>
      <c r="H192" s="283"/>
      <c r="I192" s="283"/>
      <c r="J192" s="283"/>
      <c r="K192" s="283"/>
      <c r="L192" s="290"/>
      <c r="M192" s="555" t="s">
        <v>239</v>
      </c>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6"/>
      <c r="AL192" s="556"/>
      <c r="AM192" s="556"/>
      <c r="AN192" s="556"/>
      <c r="AO192" s="556"/>
      <c r="AP192" s="556"/>
      <c r="AQ192" s="556"/>
      <c r="AR192" s="556"/>
      <c r="AS192" s="556"/>
      <c r="AT192" s="556"/>
      <c r="AU192" s="556"/>
      <c r="AV192" s="556"/>
      <c r="AW192" s="556"/>
      <c r="AX192" s="556"/>
      <c r="AY192" s="556"/>
      <c r="AZ192" s="556"/>
      <c r="BA192" s="556"/>
      <c r="BB192" s="556"/>
      <c r="BC192" s="556"/>
      <c r="BD192" s="556"/>
      <c r="BE192" s="556"/>
      <c r="BF192" s="556"/>
      <c r="BG192" s="556"/>
      <c r="BH192" s="556"/>
      <c r="BI192" s="556"/>
      <c r="BJ192" s="556"/>
      <c r="BK192" s="556"/>
      <c r="BL192" s="556"/>
      <c r="BM192" s="556"/>
      <c r="BN192" s="556"/>
      <c r="BO192" s="556"/>
      <c r="BP192" s="556"/>
      <c r="BQ192" s="556"/>
      <c r="BR192" s="556"/>
      <c r="BS192" s="556"/>
      <c r="BT192" s="556"/>
      <c r="BU192" s="556"/>
      <c r="BV192" s="556"/>
      <c r="BW192" s="556"/>
      <c r="BX192" s="556"/>
      <c r="BY192" s="556"/>
      <c r="BZ192" s="556"/>
      <c r="CA192" s="556"/>
      <c r="CB192" s="556"/>
      <c r="CC192" s="556"/>
      <c r="CD192" s="556"/>
      <c r="CE192" s="556"/>
      <c r="CF192" s="556"/>
      <c r="CG192" s="556"/>
      <c r="CH192" s="556"/>
      <c r="CI192" s="556"/>
      <c r="CJ192" s="556"/>
      <c r="CK192" s="556"/>
      <c r="CL192" s="556"/>
      <c r="CM192" s="556"/>
      <c r="CN192" s="556"/>
      <c r="CO192" s="556"/>
      <c r="CP192" s="556"/>
      <c r="CQ192" s="556"/>
      <c r="CR192" s="556"/>
      <c r="CS192" s="556"/>
      <c r="CT192" s="556"/>
      <c r="CU192" s="556"/>
      <c r="CV192" s="556"/>
      <c r="CW192" s="556"/>
      <c r="CX192" s="556"/>
      <c r="CY192" s="556"/>
      <c r="CZ192" s="556"/>
      <c r="DA192" s="556"/>
      <c r="DB192" s="556"/>
      <c r="DC192" s="556"/>
      <c r="DD192" s="556"/>
      <c r="DE192" s="556"/>
      <c r="DF192" s="556"/>
      <c r="DG192" s="556"/>
      <c r="DH192" s="556"/>
      <c r="DI192" s="556"/>
      <c r="DJ192" s="556"/>
      <c r="DK192" s="556"/>
      <c r="DL192" s="556"/>
      <c r="DM192" s="556"/>
      <c r="DN192" s="556"/>
      <c r="DO192" s="556"/>
      <c r="DP192" s="556"/>
      <c r="DQ192" s="556"/>
      <c r="DR192" s="556"/>
      <c r="DS192" s="556"/>
      <c r="DT192" s="556"/>
      <c r="DU192" s="556"/>
      <c r="DV192" s="556"/>
      <c r="DW192" s="556"/>
      <c r="DX192" s="556"/>
      <c r="DY192" s="556"/>
      <c r="DZ192" s="556"/>
      <c r="EA192" s="556"/>
      <c r="EB192" s="556"/>
      <c r="EC192" s="556"/>
      <c r="ED192" s="556"/>
      <c r="EE192" s="556"/>
      <c r="EF192" s="556"/>
      <c r="EG192" s="556"/>
      <c r="EH192" s="556"/>
      <c r="EI192" s="556"/>
      <c r="EJ192" s="556"/>
      <c r="EK192" s="556"/>
      <c r="EL192" s="556"/>
      <c r="EM192" s="556"/>
      <c r="EN192" s="556"/>
      <c r="EO192" s="556"/>
      <c r="EP192" s="556"/>
      <c r="EQ192" s="556"/>
      <c r="ER192" s="556"/>
      <c r="ES192" s="556"/>
      <c r="ET192" s="556"/>
      <c r="EU192" s="556"/>
      <c r="EV192" s="556"/>
      <c r="EW192" s="556"/>
      <c r="EX192" s="556"/>
      <c r="EY192" s="556"/>
      <c r="EZ192" s="556"/>
      <c r="FA192" s="556"/>
      <c r="FB192" s="556"/>
      <c r="FC192" s="556"/>
      <c r="FD192" s="556"/>
      <c r="FE192" s="556"/>
      <c r="FF192" s="556"/>
      <c r="FG192" s="556"/>
      <c r="FH192" s="556"/>
      <c r="FI192" s="556"/>
      <c r="FJ192" s="556"/>
      <c r="FK192" s="556"/>
      <c r="FL192" s="556"/>
      <c r="FM192" s="556"/>
      <c r="FN192" s="556"/>
      <c r="FO192" s="556"/>
      <c r="FP192" s="556"/>
      <c r="FQ192" s="556"/>
      <c r="FR192" s="556"/>
      <c r="FS192" s="556"/>
      <c r="FT192" s="556"/>
      <c r="FU192" s="556"/>
      <c r="FV192" s="556"/>
      <c r="FW192" s="556"/>
      <c r="FX192" s="556"/>
      <c r="FY192" s="556"/>
      <c r="FZ192" s="556"/>
      <c r="GA192" s="556"/>
      <c r="GB192" s="556"/>
      <c r="GC192" s="556"/>
      <c r="GD192" s="556"/>
      <c r="GE192" s="556"/>
      <c r="GF192" s="556"/>
      <c r="GG192" s="556"/>
      <c r="GH192" s="556"/>
      <c r="GI192" s="556"/>
      <c r="GJ192" s="556"/>
      <c r="GK192" s="556"/>
      <c r="GL192" s="556"/>
      <c r="GM192" s="556"/>
      <c r="GN192" s="556"/>
      <c r="GO192" s="556"/>
      <c r="GP192" s="556"/>
      <c r="GQ192" s="556"/>
      <c r="GR192" s="557"/>
      <c r="GS192" s="282"/>
      <c r="GT192" s="282"/>
      <c r="GU192" s="282"/>
      <c r="GV192" s="282"/>
      <c r="GW192" s="282"/>
      <c r="GX192" s="282"/>
      <c r="GY192" s="282"/>
      <c r="GZ192" s="282"/>
      <c r="HA192" s="283"/>
      <c r="HB192" s="283"/>
      <c r="HC192" s="283"/>
      <c r="HD192" s="283"/>
      <c r="HE192" s="283"/>
      <c r="HF192" s="283"/>
      <c r="HG192" s="283"/>
      <c r="HH192" s="283"/>
      <c r="HI192" s="283"/>
      <c r="HJ192" s="283"/>
      <c r="HK192" s="283"/>
      <c r="HL192" s="283"/>
      <c r="HM192" s="283"/>
      <c r="HN192" s="283"/>
      <c r="HO192" s="283"/>
    </row>
    <row r="193" spans="1:223" ht="27.95" customHeight="1">
      <c r="C193" s="289"/>
      <c r="D193" s="289"/>
      <c r="E193" s="289"/>
      <c r="F193" s="289"/>
      <c r="G193" s="289"/>
      <c r="H193" s="289"/>
      <c r="I193" s="289"/>
      <c r="J193" s="289"/>
      <c r="K193" s="289"/>
      <c r="L193" s="290"/>
      <c r="M193" s="555" t="s">
        <v>240</v>
      </c>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6"/>
      <c r="AL193" s="556"/>
      <c r="AM193" s="556"/>
      <c r="AN193" s="556"/>
      <c r="AO193" s="556"/>
      <c r="AP193" s="556"/>
      <c r="AQ193" s="556"/>
      <c r="AR193" s="556"/>
      <c r="AS193" s="556"/>
      <c r="AT193" s="556"/>
      <c r="AU193" s="556"/>
      <c r="AV193" s="556"/>
      <c r="AW193" s="556"/>
      <c r="AX193" s="556"/>
      <c r="AY193" s="556"/>
      <c r="AZ193" s="556"/>
      <c r="BA193" s="556"/>
      <c r="BB193" s="556"/>
      <c r="BC193" s="556"/>
      <c r="BD193" s="556"/>
      <c r="BE193" s="556"/>
      <c r="BF193" s="556"/>
      <c r="BG193" s="556"/>
      <c r="BH193" s="556"/>
      <c r="BI193" s="556"/>
      <c r="BJ193" s="556"/>
      <c r="BK193" s="556"/>
      <c r="BL193" s="556"/>
      <c r="BM193" s="556"/>
      <c r="BN193" s="556"/>
      <c r="BO193" s="556"/>
      <c r="BP193" s="556"/>
      <c r="BQ193" s="556"/>
      <c r="BR193" s="556"/>
      <c r="BS193" s="556"/>
      <c r="BT193" s="556"/>
      <c r="BU193" s="556"/>
      <c r="BV193" s="556"/>
      <c r="BW193" s="556"/>
      <c r="BX193" s="556"/>
      <c r="BY193" s="556"/>
      <c r="BZ193" s="556"/>
      <c r="CA193" s="556"/>
      <c r="CB193" s="556"/>
      <c r="CC193" s="556"/>
      <c r="CD193" s="556"/>
      <c r="CE193" s="556"/>
      <c r="CF193" s="556"/>
      <c r="CG193" s="556"/>
      <c r="CH193" s="556"/>
      <c r="CI193" s="556"/>
      <c r="CJ193" s="556"/>
      <c r="CK193" s="556"/>
      <c r="CL193" s="556"/>
      <c r="CM193" s="556"/>
      <c r="CN193" s="556"/>
      <c r="CO193" s="556"/>
      <c r="CP193" s="556"/>
      <c r="CQ193" s="556"/>
      <c r="CR193" s="556"/>
      <c r="CS193" s="556"/>
      <c r="CT193" s="556"/>
      <c r="CU193" s="556"/>
      <c r="CV193" s="556"/>
      <c r="CW193" s="556"/>
      <c r="CX193" s="556"/>
      <c r="CY193" s="556"/>
      <c r="CZ193" s="556"/>
      <c r="DA193" s="556"/>
      <c r="DB193" s="556"/>
      <c r="DC193" s="556"/>
      <c r="DD193" s="556"/>
      <c r="DE193" s="556"/>
      <c r="DF193" s="556"/>
      <c r="DG193" s="556"/>
      <c r="DH193" s="556"/>
      <c r="DI193" s="556"/>
      <c r="DJ193" s="556"/>
      <c r="DK193" s="556"/>
      <c r="DL193" s="556"/>
      <c r="DM193" s="556"/>
      <c r="DN193" s="556"/>
      <c r="DO193" s="556"/>
      <c r="DP193" s="556"/>
      <c r="DQ193" s="556"/>
      <c r="DR193" s="556"/>
      <c r="DS193" s="556"/>
      <c r="DT193" s="556"/>
      <c r="DU193" s="556"/>
      <c r="DV193" s="556"/>
      <c r="DW193" s="556"/>
      <c r="DX193" s="556"/>
      <c r="DY193" s="556"/>
      <c r="DZ193" s="556"/>
      <c r="EA193" s="556"/>
      <c r="EB193" s="556"/>
      <c r="EC193" s="556"/>
      <c r="ED193" s="556"/>
      <c r="EE193" s="556"/>
      <c r="EF193" s="556"/>
      <c r="EG193" s="556"/>
      <c r="EH193" s="556"/>
      <c r="EI193" s="556"/>
      <c r="EJ193" s="556"/>
      <c r="EK193" s="556"/>
      <c r="EL193" s="556"/>
      <c r="EM193" s="556"/>
      <c r="EN193" s="556"/>
      <c r="EO193" s="556"/>
      <c r="EP193" s="556"/>
      <c r="EQ193" s="556"/>
      <c r="ER193" s="556"/>
      <c r="ES193" s="556"/>
      <c r="ET193" s="556"/>
      <c r="EU193" s="556"/>
      <c r="EV193" s="556"/>
      <c r="EW193" s="556"/>
      <c r="EX193" s="556"/>
      <c r="EY193" s="556"/>
      <c r="EZ193" s="556"/>
      <c r="FA193" s="556"/>
      <c r="FB193" s="556"/>
      <c r="FC193" s="556"/>
      <c r="FD193" s="556"/>
      <c r="FE193" s="556"/>
      <c r="FF193" s="556"/>
      <c r="FG193" s="556"/>
      <c r="FH193" s="556"/>
      <c r="FI193" s="556"/>
      <c r="FJ193" s="556"/>
      <c r="FK193" s="556"/>
      <c r="FL193" s="556"/>
      <c r="FM193" s="556"/>
      <c r="FN193" s="556"/>
      <c r="FO193" s="556"/>
      <c r="FP193" s="556"/>
      <c r="FQ193" s="556"/>
      <c r="FR193" s="556"/>
      <c r="FS193" s="556"/>
      <c r="FT193" s="556"/>
      <c r="FU193" s="556"/>
      <c r="FV193" s="556"/>
      <c r="FW193" s="556"/>
      <c r="FX193" s="556"/>
      <c r="FY193" s="556"/>
      <c r="FZ193" s="556"/>
      <c r="GA193" s="556"/>
      <c r="GB193" s="556"/>
      <c r="GC193" s="556"/>
      <c r="GD193" s="556"/>
      <c r="GE193" s="556"/>
      <c r="GF193" s="556"/>
      <c r="GG193" s="556"/>
      <c r="GH193" s="556"/>
      <c r="GI193" s="556"/>
      <c r="GJ193" s="556"/>
      <c r="GK193" s="556"/>
      <c r="GL193" s="556"/>
      <c r="GM193" s="556"/>
      <c r="GN193" s="556"/>
      <c r="GO193" s="556"/>
      <c r="GP193" s="556"/>
      <c r="GQ193" s="556"/>
      <c r="GR193" s="557"/>
      <c r="GS193" s="288"/>
      <c r="GT193" s="288"/>
      <c r="GU193" s="288"/>
      <c r="GV193" s="288"/>
      <c r="GW193" s="288"/>
      <c r="GX193" s="288"/>
      <c r="GY193" s="288"/>
      <c r="GZ193" s="288"/>
      <c r="HA193" s="289"/>
      <c r="HB193" s="289"/>
      <c r="HC193" s="289"/>
      <c r="HD193" s="289"/>
      <c r="HE193" s="289"/>
      <c r="HF193" s="289"/>
      <c r="HG193" s="289"/>
      <c r="HH193" s="289"/>
      <c r="HI193" s="289"/>
      <c r="HJ193" s="289"/>
      <c r="HK193" s="289"/>
      <c r="HL193" s="289"/>
      <c r="HM193" s="289"/>
      <c r="HN193" s="289"/>
      <c r="HO193" s="289"/>
    </row>
    <row r="194" spans="1:223" ht="42" customHeight="1">
      <c r="C194" s="283"/>
      <c r="D194" s="283"/>
      <c r="E194" s="283"/>
      <c r="F194" s="283"/>
      <c r="G194" s="283"/>
      <c r="H194" s="283"/>
      <c r="I194" s="283"/>
      <c r="J194" s="283"/>
      <c r="K194" s="283"/>
      <c r="L194" s="290"/>
      <c r="M194" s="555" t="s">
        <v>241</v>
      </c>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6"/>
      <c r="AL194" s="556"/>
      <c r="AM194" s="556"/>
      <c r="AN194" s="556"/>
      <c r="AO194" s="556"/>
      <c r="AP194" s="556"/>
      <c r="AQ194" s="556"/>
      <c r="AR194" s="556"/>
      <c r="AS194" s="556"/>
      <c r="AT194" s="556"/>
      <c r="AU194" s="556"/>
      <c r="AV194" s="556"/>
      <c r="AW194" s="556"/>
      <c r="AX194" s="556"/>
      <c r="AY194" s="556"/>
      <c r="AZ194" s="556"/>
      <c r="BA194" s="556"/>
      <c r="BB194" s="556"/>
      <c r="BC194" s="556"/>
      <c r="BD194" s="556"/>
      <c r="BE194" s="556"/>
      <c r="BF194" s="556"/>
      <c r="BG194" s="556"/>
      <c r="BH194" s="556"/>
      <c r="BI194" s="556"/>
      <c r="BJ194" s="556"/>
      <c r="BK194" s="556"/>
      <c r="BL194" s="556"/>
      <c r="BM194" s="556"/>
      <c r="BN194" s="556"/>
      <c r="BO194" s="556"/>
      <c r="BP194" s="556"/>
      <c r="BQ194" s="556"/>
      <c r="BR194" s="556"/>
      <c r="BS194" s="556"/>
      <c r="BT194" s="556"/>
      <c r="BU194" s="556"/>
      <c r="BV194" s="556"/>
      <c r="BW194" s="556"/>
      <c r="BX194" s="556"/>
      <c r="BY194" s="556"/>
      <c r="BZ194" s="556"/>
      <c r="CA194" s="556"/>
      <c r="CB194" s="556"/>
      <c r="CC194" s="556"/>
      <c r="CD194" s="556"/>
      <c r="CE194" s="556"/>
      <c r="CF194" s="556"/>
      <c r="CG194" s="556"/>
      <c r="CH194" s="556"/>
      <c r="CI194" s="556"/>
      <c r="CJ194" s="556"/>
      <c r="CK194" s="556"/>
      <c r="CL194" s="556"/>
      <c r="CM194" s="556"/>
      <c r="CN194" s="556"/>
      <c r="CO194" s="556"/>
      <c r="CP194" s="556"/>
      <c r="CQ194" s="556"/>
      <c r="CR194" s="556"/>
      <c r="CS194" s="556"/>
      <c r="CT194" s="556"/>
      <c r="CU194" s="556"/>
      <c r="CV194" s="556"/>
      <c r="CW194" s="556"/>
      <c r="CX194" s="556"/>
      <c r="CY194" s="556"/>
      <c r="CZ194" s="556"/>
      <c r="DA194" s="556"/>
      <c r="DB194" s="556"/>
      <c r="DC194" s="556"/>
      <c r="DD194" s="556"/>
      <c r="DE194" s="556"/>
      <c r="DF194" s="556"/>
      <c r="DG194" s="556"/>
      <c r="DH194" s="556"/>
      <c r="DI194" s="556"/>
      <c r="DJ194" s="556"/>
      <c r="DK194" s="556"/>
      <c r="DL194" s="556"/>
      <c r="DM194" s="556"/>
      <c r="DN194" s="556"/>
      <c r="DO194" s="556"/>
      <c r="DP194" s="556"/>
      <c r="DQ194" s="556"/>
      <c r="DR194" s="556"/>
      <c r="DS194" s="556"/>
      <c r="DT194" s="556"/>
      <c r="DU194" s="556"/>
      <c r="DV194" s="556"/>
      <c r="DW194" s="556"/>
      <c r="DX194" s="556"/>
      <c r="DY194" s="556"/>
      <c r="DZ194" s="556"/>
      <c r="EA194" s="556"/>
      <c r="EB194" s="556"/>
      <c r="EC194" s="556"/>
      <c r="ED194" s="556"/>
      <c r="EE194" s="556"/>
      <c r="EF194" s="556"/>
      <c r="EG194" s="556"/>
      <c r="EH194" s="556"/>
      <c r="EI194" s="556"/>
      <c r="EJ194" s="556"/>
      <c r="EK194" s="556"/>
      <c r="EL194" s="556"/>
      <c r="EM194" s="556"/>
      <c r="EN194" s="556"/>
      <c r="EO194" s="556"/>
      <c r="EP194" s="556"/>
      <c r="EQ194" s="556"/>
      <c r="ER194" s="556"/>
      <c r="ES194" s="556"/>
      <c r="ET194" s="556"/>
      <c r="EU194" s="556"/>
      <c r="EV194" s="556"/>
      <c r="EW194" s="556"/>
      <c r="EX194" s="556"/>
      <c r="EY194" s="556"/>
      <c r="EZ194" s="556"/>
      <c r="FA194" s="556"/>
      <c r="FB194" s="556"/>
      <c r="FC194" s="556"/>
      <c r="FD194" s="556"/>
      <c r="FE194" s="556"/>
      <c r="FF194" s="556"/>
      <c r="FG194" s="556"/>
      <c r="FH194" s="556"/>
      <c r="FI194" s="556"/>
      <c r="FJ194" s="556"/>
      <c r="FK194" s="556"/>
      <c r="FL194" s="556"/>
      <c r="FM194" s="556"/>
      <c r="FN194" s="556"/>
      <c r="FO194" s="556"/>
      <c r="FP194" s="556"/>
      <c r="FQ194" s="556"/>
      <c r="FR194" s="556"/>
      <c r="FS194" s="556"/>
      <c r="FT194" s="556"/>
      <c r="FU194" s="556"/>
      <c r="FV194" s="556"/>
      <c r="FW194" s="556"/>
      <c r="FX194" s="556"/>
      <c r="FY194" s="556"/>
      <c r="FZ194" s="556"/>
      <c r="GA194" s="556"/>
      <c r="GB194" s="556"/>
      <c r="GC194" s="556"/>
      <c r="GD194" s="556"/>
      <c r="GE194" s="556"/>
      <c r="GF194" s="556"/>
      <c r="GG194" s="556"/>
      <c r="GH194" s="556"/>
      <c r="GI194" s="556"/>
      <c r="GJ194" s="556"/>
      <c r="GK194" s="556"/>
      <c r="GL194" s="556"/>
      <c r="GM194" s="556"/>
      <c r="GN194" s="556"/>
      <c r="GO194" s="556"/>
      <c r="GP194" s="556"/>
      <c r="GQ194" s="556"/>
      <c r="GR194" s="557"/>
      <c r="GS194" s="282"/>
      <c r="GT194" s="282"/>
      <c r="GU194" s="282"/>
      <c r="GV194" s="282"/>
      <c r="GW194" s="282"/>
      <c r="GX194" s="282"/>
      <c r="GY194" s="282"/>
      <c r="GZ194" s="282"/>
      <c r="HA194" s="283"/>
      <c r="HB194" s="283"/>
      <c r="HC194" s="283"/>
      <c r="HD194" s="283"/>
      <c r="HE194" s="283"/>
      <c r="HF194" s="283"/>
      <c r="HG194" s="283"/>
      <c r="HH194" s="283"/>
      <c r="HI194" s="283"/>
      <c r="HJ194" s="283"/>
      <c r="HK194" s="283"/>
      <c r="HL194" s="283"/>
      <c r="HM194" s="283"/>
      <c r="HN194" s="283"/>
      <c r="HO194" s="283"/>
    </row>
    <row r="195" spans="1:223" ht="31.5" customHeight="1" thickBot="1">
      <c r="C195" s="283"/>
      <c r="D195" s="283"/>
      <c r="E195" s="283"/>
      <c r="F195" s="283"/>
      <c r="G195" s="283"/>
      <c r="H195" s="283"/>
      <c r="I195" s="283"/>
      <c r="J195" s="283"/>
      <c r="K195" s="283"/>
      <c r="L195" s="290"/>
      <c r="M195" s="577" t="s">
        <v>237</v>
      </c>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8"/>
      <c r="AL195" s="578"/>
      <c r="AM195" s="578"/>
      <c r="AN195" s="578"/>
      <c r="AO195" s="578"/>
      <c r="AP195" s="578"/>
      <c r="AQ195" s="578"/>
      <c r="AR195" s="578"/>
      <c r="AS195" s="578"/>
      <c r="AT195" s="578"/>
      <c r="AU195" s="578"/>
      <c r="AV195" s="578"/>
      <c r="AW195" s="578"/>
      <c r="AX195" s="578"/>
      <c r="AY195" s="578"/>
      <c r="AZ195" s="578"/>
      <c r="BA195" s="578"/>
      <c r="BB195" s="578"/>
      <c r="BC195" s="578"/>
      <c r="BD195" s="578"/>
      <c r="BE195" s="578"/>
      <c r="BF195" s="578"/>
      <c r="BG195" s="578"/>
      <c r="BH195" s="578"/>
      <c r="BI195" s="578"/>
      <c r="BJ195" s="578"/>
      <c r="BK195" s="578"/>
      <c r="BL195" s="578"/>
      <c r="BM195" s="578"/>
      <c r="BN195" s="578"/>
      <c r="BO195" s="578"/>
      <c r="BP195" s="578"/>
      <c r="BQ195" s="578"/>
      <c r="BR195" s="578"/>
      <c r="BS195" s="578"/>
      <c r="BT195" s="578"/>
      <c r="BU195" s="578"/>
      <c r="BV195" s="578"/>
      <c r="BW195" s="578"/>
      <c r="BX195" s="578"/>
      <c r="BY195" s="578"/>
      <c r="BZ195" s="578"/>
      <c r="CA195" s="578"/>
      <c r="CB195" s="578"/>
      <c r="CC195" s="578"/>
      <c r="CD195" s="578"/>
      <c r="CE195" s="578"/>
      <c r="CF195" s="578"/>
      <c r="CG195" s="578"/>
      <c r="CH195" s="578"/>
      <c r="CI195" s="578"/>
      <c r="CJ195" s="578"/>
      <c r="CK195" s="578"/>
      <c r="CL195" s="578"/>
      <c r="CM195" s="578"/>
      <c r="CN195" s="578"/>
      <c r="CO195" s="578"/>
      <c r="CP195" s="578"/>
      <c r="CQ195" s="578"/>
      <c r="CR195" s="578"/>
      <c r="CS195" s="578"/>
      <c r="CT195" s="578"/>
      <c r="CU195" s="578"/>
      <c r="CV195" s="578"/>
      <c r="CW195" s="578"/>
      <c r="CX195" s="578"/>
      <c r="CY195" s="578"/>
      <c r="CZ195" s="578"/>
      <c r="DA195" s="578"/>
      <c r="DB195" s="578"/>
      <c r="DC195" s="578"/>
      <c r="DD195" s="578"/>
      <c r="DE195" s="578"/>
      <c r="DF195" s="578"/>
      <c r="DG195" s="578"/>
      <c r="DH195" s="578"/>
      <c r="DI195" s="578"/>
      <c r="DJ195" s="578"/>
      <c r="DK195" s="578"/>
      <c r="DL195" s="578"/>
      <c r="DM195" s="578"/>
      <c r="DN195" s="578"/>
      <c r="DO195" s="578"/>
      <c r="DP195" s="578"/>
      <c r="DQ195" s="578"/>
      <c r="DR195" s="578"/>
      <c r="DS195" s="578"/>
      <c r="DT195" s="578"/>
      <c r="DU195" s="578"/>
      <c r="DV195" s="578"/>
      <c r="DW195" s="578"/>
      <c r="DX195" s="578"/>
      <c r="DY195" s="578"/>
      <c r="DZ195" s="578"/>
      <c r="EA195" s="578"/>
      <c r="EB195" s="578"/>
      <c r="EC195" s="578"/>
      <c r="ED195" s="578"/>
      <c r="EE195" s="578"/>
      <c r="EF195" s="578"/>
      <c r="EG195" s="578"/>
      <c r="EH195" s="578"/>
      <c r="EI195" s="578"/>
      <c r="EJ195" s="578"/>
      <c r="EK195" s="578"/>
      <c r="EL195" s="578"/>
      <c r="EM195" s="578"/>
      <c r="EN195" s="578"/>
      <c r="EO195" s="578"/>
      <c r="EP195" s="578"/>
      <c r="EQ195" s="578"/>
      <c r="ER195" s="578"/>
      <c r="ES195" s="578"/>
      <c r="ET195" s="578"/>
      <c r="EU195" s="578"/>
      <c r="EV195" s="578"/>
      <c r="EW195" s="578"/>
      <c r="EX195" s="578"/>
      <c r="EY195" s="578"/>
      <c r="EZ195" s="578"/>
      <c r="FA195" s="578"/>
      <c r="FB195" s="578"/>
      <c r="FC195" s="578"/>
      <c r="FD195" s="578"/>
      <c r="FE195" s="578"/>
      <c r="FF195" s="578"/>
      <c r="FG195" s="578"/>
      <c r="FH195" s="578"/>
      <c r="FI195" s="578"/>
      <c r="FJ195" s="578"/>
      <c r="FK195" s="578"/>
      <c r="FL195" s="578"/>
      <c r="FM195" s="578"/>
      <c r="FN195" s="578"/>
      <c r="FO195" s="578"/>
      <c r="FP195" s="578"/>
      <c r="FQ195" s="578"/>
      <c r="FR195" s="578"/>
      <c r="FS195" s="578"/>
      <c r="FT195" s="578"/>
      <c r="FU195" s="578"/>
      <c r="FV195" s="578"/>
      <c r="FW195" s="578"/>
      <c r="FX195" s="578"/>
      <c r="FY195" s="578"/>
      <c r="FZ195" s="578"/>
      <c r="GA195" s="578"/>
      <c r="GB195" s="578"/>
      <c r="GC195" s="578"/>
      <c r="GD195" s="578"/>
      <c r="GE195" s="578"/>
      <c r="GF195" s="578"/>
      <c r="GG195" s="578"/>
      <c r="GH195" s="578"/>
      <c r="GI195" s="578"/>
      <c r="GJ195" s="578"/>
      <c r="GK195" s="578"/>
      <c r="GL195" s="578"/>
      <c r="GM195" s="578"/>
      <c r="GN195" s="578"/>
      <c r="GO195" s="578"/>
      <c r="GP195" s="578"/>
      <c r="GQ195" s="578"/>
      <c r="GR195" s="579"/>
      <c r="GS195" s="282"/>
      <c r="GT195" s="282"/>
      <c r="GU195" s="282"/>
      <c r="GV195" s="282"/>
      <c r="GW195" s="282"/>
      <c r="GX195" s="282"/>
      <c r="GY195" s="282"/>
      <c r="GZ195" s="282"/>
      <c r="HA195" s="283"/>
      <c r="HB195" s="283"/>
      <c r="HC195" s="283"/>
      <c r="HD195" s="283"/>
      <c r="HE195" s="283"/>
      <c r="HF195" s="283"/>
      <c r="HG195" s="283"/>
      <c r="HH195" s="283"/>
      <c r="HI195" s="283"/>
      <c r="HJ195" s="283"/>
      <c r="HK195" s="283"/>
      <c r="HL195" s="283"/>
      <c r="HM195" s="283"/>
      <c r="HN195" s="283"/>
      <c r="HO195" s="283"/>
    </row>
    <row r="196" spans="1:223" ht="16.5" customHeight="1" thickTop="1">
      <c r="C196" s="283"/>
      <c r="D196" s="283"/>
      <c r="E196" s="283"/>
      <c r="F196" s="283"/>
      <c r="G196" s="283"/>
      <c r="H196" s="283"/>
      <c r="I196" s="283"/>
      <c r="J196" s="283"/>
      <c r="K196" s="283"/>
      <c r="L196" s="282"/>
      <c r="M196" s="287"/>
      <c r="N196" s="282"/>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c r="CX196" s="287"/>
      <c r="CY196" s="287"/>
      <c r="CZ196" s="287"/>
      <c r="DA196" s="287"/>
      <c r="DB196" s="287"/>
      <c r="DC196" s="287"/>
      <c r="DD196" s="287"/>
      <c r="DE196" s="287"/>
      <c r="DF196" s="287"/>
      <c r="DG196" s="287"/>
      <c r="DH196" s="287"/>
      <c r="DI196" s="287"/>
      <c r="DJ196" s="287"/>
      <c r="DK196" s="287"/>
      <c r="DL196" s="287"/>
      <c r="DM196" s="287"/>
      <c r="DN196" s="287"/>
      <c r="DO196" s="287"/>
      <c r="DP196" s="287"/>
      <c r="DQ196" s="287"/>
      <c r="DR196" s="287"/>
      <c r="DS196" s="287"/>
      <c r="DT196" s="287"/>
      <c r="DU196" s="287"/>
      <c r="DV196" s="287"/>
      <c r="DW196" s="287"/>
      <c r="DX196" s="287"/>
      <c r="DY196" s="287"/>
      <c r="DZ196" s="287"/>
      <c r="EA196" s="287"/>
      <c r="EB196" s="287"/>
      <c r="EC196" s="287"/>
      <c r="ED196" s="287"/>
      <c r="EE196" s="287"/>
      <c r="EF196" s="287"/>
      <c r="EG196" s="287"/>
      <c r="EH196" s="287"/>
      <c r="EI196" s="287"/>
      <c r="EJ196" s="287"/>
      <c r="EK196" s="287"/>
      <c r="EL196" s="287"/>
      <c r="EM196" s="287"/>
      <c r="EN196" s="287"/>
      <c r="EO196" s="287"/>
      <c r="EP196" s="287"/>
      <c r="EQ196" s="287"/>
      <c r="ER196" s="287"/>
      <c r="ES196" s="287"/>
      <c r="ET196" s="287"/>
      <c r="EU196" s="287"/>
      <c r="EV196" s="287"/>
      <c r="EW196" s="287"/>
      <c r="EX196" s="287"/>
      <c r="EY196" s="287"/>
      <c r="EZ196" s="287"/>
      <c r="FA196" s="287"/>
      <c r="FB196" s="287"/>
      <c r="FC196" s="287"/>
      <c r="FD196" s="287"/>
      <c r="FE196" s="287"/>
      <c r="FF196" s="287"/>
      <c r="FG196" s="287"/>
      <c r="FH196" s="287"/>
      <c r="FI196" s="287"/>
      <c r="FJ196" s="287"/>
      <c r="FK196" s="287"/>
      <c r="FL196" s="287"/>
      <c r="FM196" s="287"/>
      <c r="FN196" s="287"/>
      <c r="FO196" s="287"/>
      <c r="FP196" s="287"/>
      <c r="FQ196" s="287"/>
      <c r="FR196" s="287"/>
      <c r="FS196" s="287"/>
      <c r="FT196" s="287"/>
      <c r="FU196" s="287"/>
      <c r="FV196" s="287"/>
      <c r="FW196" s="287"/>
      <c r="FX196" s="287"/>
      <c r="FY196" s="287"/>
      <c r="FZ196" s="287"/>
      <c r="GA196" s="287"/>
      <c r="GB196" s="287"/>
      <c r="GC196" s="287"/>
      <c r="GD196" s="287"/>
      <c r="GE196" s="287"/>
      <c r="GF196" s="287"/>
      <c r="GG196" s="287"/>
      <c r="GH196" s="287"/>
      <c r="GI196" s="287"/>
      <c r="GJ196" s="287"/>
      <c r="GK196" s="287"/>
      <c r="GL196" s="287"/>
      <c r="GM196" s="287"/>
      <c r="GN196" s="287"/>
      <c r="GO196" s="287"/>
      <c r="GP196" s="287"/>
      <c r="GQ196" s="287"/>
      <c r="GR196" s="287"/>
      <c r="GS196" s="282"/>
      <c r="GT196" s="282"/>
      <c r="GU196" s="282"/>
      <c r="GV196" s="282"/>
      <c r="GW196" s="282"/>
      <c r="GX196" s="282"/>
      <c r="GY196" s="282"/>
      <c r="GZ196" s="282"/>
      <c r="HA196" s="283"/>
      <c r="HB196" s="283"/>
      <c r="HC196" s="283"/>
      <c r="HD196" s="283"/>
      <c r="HE196" s="283"/>
      <c r="HF196" s="283"/>
      <c r="HG196" s="283"/>
      <c r="HH196" s="283"/>
      <c r="HI196" s="283"/>
      <c r="HJ196" s="283"/>
      <c r="HK196" s="283"/>
      <c r="HL196" s="283"/>
      <c r="HM196" s="283"/>
      <c r="HN196" s="283"/>
      <c r="HO196" s="283"/>
    </row>
    <row r="197" spans="1:223" ht="3.75" customHeight="1" thickBot="1">
      <c r="C197" s="258"/>
      <c r="D197" s="258"/>
      <c r="E197" s="258"/>
      <c r="F197" s="258"/>
      <c r="G197" s="258"/>
      <c r="H197" s="258"/>
      <c r="I197" s="258"/>
      <c r="J197" s="258"/>
      <c r="L197" s="211"/>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c r="BR197" s="259"/>
      <c r="BS197" s="259"/>
      <c r="BT197" s="259"/>
      <c r="BU197" s="259"/>
      <c r="BV197" s="259"/>
      <c r="BW197" s="259"/>
      <c r="BX197" s="259"/>
      <c r="BY197" s="259"/>
      <c r="BZ197" s="259"/>
      <c r="CA197" s="259"/>
      <c r="CB197" s="259"/>
      <c r="CC197" s="259"/>
      <c r="CD197" s="259"/>
      <c r="CE197" s="259"/>
      <c r="CF197" s="259"/>
      <c r="CG197" s="259"/>
      <c r="CH197" s="259"/>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59"/>
      <c r="DF197" s="259"/>
      <c r="DG197" s="259"/>
      <c r="DH197" s="259"/>
      <c r="DI197" s="259"/>
      <c r="DJ197" s="259"/>
      <c r="DK197" s="259"/>
      <c r="DL197" s="259"/>
      <c r="DM197" s="259"/>
      <c r="DN197" s="259"/>
      <c r="DO197" s="259"/>
      <c r="DP197" s="259"/>
      <c r="DQ197" s="259"/>
      <c r="DR197" s="259"/>
      <c r="DS197" s="259"/>
      <c r="DT197" s="259"/>
      <c r="DU197" s="259"/>
      <c r="DV197" s="259"/>
      <c r="DW197" s="259"/>
      <c r="DX197" s="259"/>
      <c r="DY197" s="259"/>
      <c r="DZ197" s="259"/>
      <c r="EA197" s="259"/>
      <c r="EB197" s="259"/>
      <c r="EC197" s="259"/>
      <c r="ED197" s="259"/>
      <c r="EE197" s="259"/>
      <c r="EF197" s="259"/>
      <c r="EG197" s="259"/>
      <c r="EH197" s="259"/>
      <c r="EI197" s="259"/>
      <c r="EJ197" s="259"/>
      <c r="EK197" s="259"/>
      <c r="EL197" s="259"/>
      <c r="EM197" s="259"/>
      <c r="EN197" s="259"/>
      <c r="EO197" s="259"/>
      <c r="EP197" s="259"/>
      <c r="EQ197" s="259"/>
      <c r="ER197" s="259"/>
      <c r="ES197" s="259"/>
      <c r="ET197" s="259"/>
      <c r="EU197" s="259"/>
      <c r="EV197" s="259"/>
      <c r="EW197" s="259"/>
      <c r="EX197" s="259"/>
      <c r="EY197" s="259"/>
      <c r="EZ197" s="259"/>
      <c r="FA197" s="259"/>
      <c r="FB197" s="259"/>
      <c r="FC197" s="259"/>
      <c r="FD197" s="259"/>
      <c r="FE197" s="259"/>
      <c r="FF197" s="259"/>
      <c r="FG197" s="259"/>
      <c r="FH197" s="259"/>
      <c r="FI197" s="259"/>
      <c r="FJ197" s="259"/>
      <c r="FK197" s="259"/>
      <c r="FL197" s="259"/>
      <c r="FM197" s="259"/>
      <c r="FN197" s="259"/>
      <c r="FO197" s="259"/>
      <c r="FP197" s="259"/>
      <c r="FQ197" s="259"/>
      <c r="FR197" s="259"/>
      <c r="FS197" s="259"/>
      <c r="FT197" s="259"/>
      <c r="FU197" s="259"/>
      <c r="FV197" s="259"/>
      <c r="FW197" s="259"/>
      <c r="FX197" s="259"/>
      <c r="FY197" s="259"/>
      <c r="FZ197" s="259"/>
      <c r="GA197" s="259"/>
      <c r="GB197" s="259"/>
      <c r="GC197" s="259"/>
      <c r="GD197" s="259"/>
      <c r="GE197" s="259"/>
      <c r="GF197" s="259"/>
      <c r="GG197" s="259"/>
      <c r="GH197" s="259"/>
      <c r="GI197" s="259"/>
      <c r="GJ197" s="259"/>
      <c r="GK197" s="259"/>
      <c r="GL197" s="259"/>
      <c r="GM197" s="259"/>
      <c r="GN197" s="259"/>
      <c r="GO197" s="259"/>
      <c r="GP197" s="258"/>
      <c r="GQ197" s="258"/>
      <c r="GR197" s="258"/>
      <c r="GS197" s="258"/>
      <c r="GT197" s="258"/>
      <c r="GU197" s="258"/>
      <c r="GV197" s="258"/>
      <c r="GW197" s="258"/>
      <c r="GX197" s="258"/>
      <c r="GY197" s="258"/>
      <c r="GZ197" s="258"/>
      <c r="HA197" s="258"/>
      <c r="HB197" s="258"/>
      <c r="HC197" s="258"/>
      <c r="HD197" s="258"/>
      <c r="HE197" s="258"/>
      <c r="HF197" s="258"/>
      <c r="HG197" s="258"/>
      <c r="HH197" s="258"/>
      <c r="HI197" s="258"/>
      <c r="HJ197" s="258"/>
      <c r="HK197" s="258"/>
      <c r="HL197" s="258"/>
      <c r="HM197" s="258"/>
      <c r="HN197" s="258"/>
      <c r="HO197" s="258"/>
    </row>
    <row r="198" spans="1:223" ht="3.75" customHeight="1">
      <c r="A198" s="340" t="s">
        <v>174</v>
      </c>
      <c r="B198" s="341"/>
      <c r="C198" s="341"/>
      <c r="D198" s="341"/>
      <c r="E198" s="341"/>
      <c r="F198" s="341"/>
      <c r="G198" s="341"/>
      <c r="H198" s="342"/>
      <c r="I198" s="258"/>
      <c r="J198" s="258"/>
      <c r="L198" s="211"/>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c r="AZ198" s="259"/>
      <c r="BA198" s="259"/>
      <c r="BB198" s="259"/>
      <c r="BC198" s="259"/>
      <c r="BD198" s="259"/>
      <c r="BE198" s="259"/>
      <c r="BF198" s="259"/>
      <c r="BG198" s="259"/>
      <c r="BH198" s="259"/>
      <c r="BI198" s="259"/>
      <c r="BJ198" s="259"/>
      <c r="BK198" s="259"/>
      <c r="BL198" s="259"/>
      <c r="BM198" s="259"/>
      <c r="BN198" s="259"/>
      <c r="BO198" s="259"/>
      <c r="BP198" s="259"/>
      <c r="BQ198" s="259"/>
      <c r="BR198" s="259"/>
      <c r="BS198" s="259"/>
      <c r="BT198" s="259"/>
      <c r="BU198" s="259"/>
      <c r="BV198" s="259"/>
      <c r="BW198" s="259"/>
      <c r="BX198" s="259"/>
      <c r="BY198" s="259"/>
      <c r="BZ198" s="259"/>
      <c r="CA198" s="259"/>
      <c r="CB198" s="259"/>
      <c r="CC198" s="259"/>
      <c r="CD198" s="259"/>
      <c r="CE198" s="259"/>
      <c r="CF198" s="259"/>
      <c r="CG198" s="259"/>
      <c r="CH198" s="259"/>
      <c r="CI198" s="259"/>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59"/>
      <c r="DF198" s="259"/>
      <c r="DG198" s="259"/>
      <c r="DH198" s="259"/>
      <c r="DI198" s="259"/>
      <c r="DJ198" s="259"/>
      <c r="DK198" s="259"/>
      <c r="DL198" s="259"/>
      <c r="DM198" s="259"/>
      <c r="DN198" s="259"/>
      <c r="DO198" s="259"/>
      <c r="DP198" s="259"/>
      <c r="DQ198" s="259"/>
      <c r="DR198" s="259"/>
      <c r="DS198" s="259"/>
      <c r="DT198" s="259"/>
      <c r="DU198" s="259"/>
      <c r="DV198" s="259"/>
      <c r="DW198" s="259"/>
      <c r="DX198" s="259"/>
      <c r="DY198" s="259"/>
      <c r="DZ198" s="259"/>
      <c r="EA198" s="259"/>
      <c r="EB198" s="259"/>
      <c r="EC198" s="259"/>
      <c r="ED198" s="259"/>
      <c r="EE198" s="259"/>
      <c r="EF198" s="259"/>
      <c r="EG198" s="259"/>
      <c r="EH198" s="259"/>
      <c r="EI198" s="259"/>
      <c r="EJ198" s="259"/>
      <c r="EK198" s="259"/>
      <c r="EL198" s="259"/>
      <c r="EM198" s="259"/>
      <c r="EN198" s="259"/>
      <c r="EO198" s="259"/>
      <c r="EP198" s="259"/>
      <c r="EQ198" s="259"/>
      <c r="ER198" s="259"/>
      <c r="ES198" s="259"/>
      <c r="ET198" s="259"/>
      <c r="EU198" s="259"/>
      <c r="EV198" s="259"/>
      <c r="EW198" s="259"/>
      <c r="EX198" s="259"/>
      <c r="EY198" s="259"/>
      <c r="EZ198" s="259"/>
      <c r="FA198" s="259"/>
      <c r="FB198" s="259"/>
      <c r="FC198" s="259"/>
      <c r="FD198" s="259"/>
      <c r="FE198" s="259"/>
      <c r="FF198" s="259"/>
      <c r="FG198" s="259"/>
      <c r="FH198" s="259"/>
      <c r="FI198" s="259"/>
      <c r="FJ198" s="259"/>
      <c r="FK198" s="259"/>
      <c r="FL198" s="259"/>
      <c r="FM198" s="259"/>
      <c r="FN198" s="259"/>
      <c r="FO198" s="259"/>
      <c r="FP198" s="259"/>
      <c r="FQ198" s="259"/>
      <c r="FR198" s="259"/>
      <c r="FS198" s="259"/>
      <c r="FT198" s="259"/>
      <c r="FU198" s="259"/>
      <c r="FV198" s="259"/>
      <c r="FW198" s="259"/>
      <c r="FX198" s="259"/>
      <c r="FY198" s="259"/>
      <c r="FZ198" s="259"/>
      <c r="GA198" s="259"/>
      <c r="GB198" s="259"/>
      <c r="GC198" s="259"/>
      <c r="GD198" s="259"/>
      <c r="GE198" s="259"/>
      <c r="GF198" s="259"/>
      <c r="GG198" s="259"/>
      <c r="GH198" s="259"/>
      <c r="GI198" s="259"/>
      <c r="GJ198" s="259"/>
      <c r="GK198" s="259"/>
      <c r="GL198" s="259"/>
      <c r="GM198" s="259"/>
      <c r="GN198" s="259"/>
      <c r="GO198" s="259"/>
      <c r="GP198" s="258"/>
      <c r="GQ198" s="258"/>
      <c r="GR198" s="258"/>
      <c r="GS198" s="258"/>
      <c r="GT198" s="258"/>
      <c r="GU198" s="258"/>
      <c r="GV198" s="258"/>
      <c r="GW198" s="258"/>
      <c r="GX198" s="258"/>
      <c r="GY198" s="258"/>
      <c r="GZ198" s="258"/>
      <c r="HA198" s="258"/>
      <c r="HB198" s="258"/>
      <c r="HC198" s="258"/>
      <c r="HD198" s="258"/>
      <c r="HE198" s="258"/>
      <c r="HF198" s="258"/>
      <c r="HG198" s="258"/>
      <c r="HH198" s="258"/>
      <c r="HI198" s="258"/>
      <c r="HJ198" s="258"/>
      <c r="HK198" s="258"/>
      <c r="HL198" s="258"/>
      <c r="HM198" s="258"/>
      <c r="HN198" s="258"/>
      <c r="HO198" s="258"/>
    </row>
    <row r="199" spans="1:223" ht="3.75" customHeight="1">
      <c r="A199" s="343"/>
      <c r="B199" s="344"/>
      <c r="C199" s="344"/>
      <c r="D199" s="344"/>
      <c r="E199" s="344"/>
      <c r="F199" s="344"/>
      <c r="G199" s="344"/>
      <c r="H199" s="345"/>
      <c r="I199" s="350" t="s">
        <v>171</v>
      </c>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0"/>
      <c r="AY199" s="350"/>
      <c r="AZ199" s="350"/>
      <c r="BA199" s="350"/>
      <c r="BB199" s="350"/>
      <c r="BC199" s="350"/>
      <c r="BD199" s="350"/>
      <c r="BE199" s="350"/>
      <c r="BF199" s="350"/>
      <c r="BG199" s="350"/>
      <c r="BH199" s="350"/>
      <c r="BI199" s="350"/>
      <c r="BJ199" s="350"/>
      <c r="BK199" s="350"/>
      <c r="BL199" s="350"/>
      <c r="BM199" s="350"/>
      <c r="BN199" s="350"/>
      <c r="BO199" s="350"/>
      <c r="BP199" s="350"/>
      <c r="BQ199" s="350"/>
      <c r="BR199" s="350"/>
      <c r="BS199" s="350"/>
      <c r="BT199" s="350"/>
      <c r="BU199" s="350"/>
      <c r="BV199" s="350"/>
      <c r="BW199" s="350"/>
      <c r="BX199" s="350"/>
      <c r="BY199" s="350"/>
      <c r="BZ199" s="350"/>
      <c r="CA199" s="350"/>
      <c r="CB199" s="350"/>
      <c r="CC199" s="350"/>
      <c r="CD199" s="350"/>
      <c r="CE199" s="350"/>
      <c r="CF199" s="350"/>
      <c r="CG199" s="350"/>
      <c r="CH199" s="350"/>
      <c r="CI199" s="350"/>
      <c r="CJ199" s="350"/>
      <c r="CK199" s="350"/>
      <c r="CL199" s="350"/>
      <c r="CM199" s="350"/>
      <c r="CN199" s="350"/>
      <c r="CO199" s="350"/>
      <c r="CP199" s="350"/>
      <c r="CQ199" s="350"/>
      <c r="CR199" s="350"/>
      <c r="CS199" s="350"/>
      <c r="CT199" s="350"/>
      <c r="CU199" s="350"/>
      <c r="CV199" s="350"/>
      <c r="CW199" s="350"/>
      <c r="CX199" s="350"/>
      <c r="CY199" s="350"/>
      <c r="CZ199" s="350"/>
      <c r="DA199" s="350"/>
      <c r="DB199" s="350"/>
      <c r="DC199" s="350"/>
      <c r="DD199" s="350"/>
      <c r="DE199" s="350"/>
      <c r="DF199" s="350"/>
      <c r="DG199" s="350"/>
      <c r="DH199" s="350"/>
      <c r="DI199" s="350"/>
      <c r="DJ199" s="350"/>
      <c r="DK199" s="350"/>
      <c r="DL199" s="350"/>
      <c r="DM199" s="350"/>
      <c r="DN199" s="350"/>
      <c r="DO199" s="350"/>
      <c r="DP199" s="350"/>
      <c r="DQ199" s="350"/>
      <c r="DR199" s="350"/>
      <c r="DS199" s="350"/>
      <c r="DT199" s="350"/>
      <c r="DU199" s="350"/>
      <c r="DV199" s="350"/>
      <c r="DW199" s="350"/>
      <c r="DX199" s="350"/>
      <c r="DY199" s="350"/>
      <c r="DZ199" s="350"/>
      <c r="EA199" s="350"/>
      <c r="EB199" s="350"/>
      <c r="EC199" s="350"/>
      <c r="ED199" s="350"/>
      <c r="EE199" s="350"/>
      <c r="EF199" s="350"/>
      <c r="EG199" s="350"/>
      <c r="EH199" s="350"/>
      <c r="EI199" s="350"/>
      <c r="EJ199" s="350"/>
      <c r="EK199" s="350"/>
      <c r="EL199" s="350"/>
      <c r="EM199" s="350"/>
      <c r="EN199" s="350"/>
      <c r="EO199" s="350"/>
      <c r="EP199" s="350"/>
      <c r="EQ199" s="350"/>
      <c r="ER199" s="350"/>
      <c r="ES199" s="350"/>
      <c r="ET199" s="350"/>
      <c r="EU199" s="350"/>
      <c r="EV199" s="350"/>
      <c r="EW199" s="350"/>
      <c r="EX199" s="350"/>
      <c r="EY199" s="350"/>
      <c r="EZ199" s="350"/>
      <c r="FA199" s="350"/>
      <c r="FB199" s="350"/>
      <c r="FC199" s="350"/>
      <c r="FD199" s="350"/>
      <c r="FE199" s="350"/>
      <c r="FF199" s="350"/>
      <c r="FG199" s="350"/>
      <c r="FH199" s="350"/>
      <c r="FI199" s="350"/>
      <c r="FJ199" s="350"/>
      <c r="FK199" s="350"/>
      <c r="FL199" s="350"/>
      <c r="FM199" s="350"/>
      <c r="FN199" s="350"/>
      <c r="FO199" s="350"/>
      <c r="FP199" s="350"/>
      <c r="FQ199" s="350"/>
      <c r="FR199" s="350"/>
      <c r="FS199" s="350"/>
      <c r="FT199" s="350"/>
      <c r="FU199" s="350"/>
      <c r="FV199" s="350"/>
      <c r="FW199" s="350"/>
      <c r="FX199" s="350"/>
      <c r="FY199" s="350"/>
      <c r="FZ199" s="350"/>
      <c r="GA199" s="350"/>
      <c r="GB199" s="350"/>
      <c r="GC199" s="350"/>
      <c r="GD199" s="350"/>
      <c r="GE199" s="350"/>
      <c r="GF199" s="350"/>
      <c r="GG199" s="350"/>
      <c r="GH199" s="350"/>
      <c r="GI199" s="350"/>
      <c r="GJ199" s="350"/>
      <c r="GK199" s="350"/>
      <c r="GL199" s="350"/>
      <c r="GM199" s="350"/>
      <c r="GN199" s="350"/>
      <c r="GO199" s="350"/>
      <c r="GP199" s="350"/>
      <c r="GQ199" s="350"/>
      <c r="GR199" s="350"/>
      <c r="GS199" s="350"/>
      <c r="GT199" s="350"/>
      <c r="GU199" s="350"/>
      <c r="GV199" s="350"/>
      <c r="GW199" s="350"/>
      <c r="GX199" s="350"/>
      <c r="GY199" s="258"/>
      <c r="GZ199" s="258"/>
      <c r="HA199" s="258"/>
      <c r="HB199" s="258"/>
      <c r="HC199" s="258"/>
      <c r="HD199" s="258"/>
      <c r="HE199" s="258"/>
      <c r="HF199" s="258"/>
      <c r="HG199" s="258"/>
      <c r="HH199" s="258"/>
      <c r="HI199" s="258"/>
      <c r="HJ199" s="258"/>
      <c r="HK199" s="258"/>
      <c r="HL199" s="258"/>
      <c r="HM199" s="258"/>
      <c r="HN199" s="258"/>
      <c r="HO199" s="258"/>
    </row>
    <row r="200" spans="1:223" ht="3.75" customHeight="1">
      <c r="A200" s="343"/>
      <c r="B200" s="344"/>
      <c r="C200" s="344"/>
      <c r="D200" s="344"/>
      <c r="E200" s="344"/>
      <c r="F200" s="344"/>
      <c r="G200" s="344"/>
      <c r="H200" s="345"/>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H200" s="350"/>
      <c r="AI200" s="350"/>
      <c r="AJ200" s="350"/>
      <c r="AK200" s="350"/>
      <c r="AL200" s="350"/>
      <c r="AM200" s="350"/>
      <c r="AN200" s="350"/>
      <c r="AO200" s="350"/>
      <c r="AP200" s="350"/>
      <c r="AQ200" s="350"/>
      <c r="AR200" s="350"/>
      <c r="AS200" s="350"/>
      <c r="AT200" s="350"/>
      <c r="AU200" s="350"/>
      <c r="AV200" s="350"/>
      <c r="AW200" s="350"/>
      <c r="AX200" s="350"/>
      <c r="AY200" s="350"/>
      <c r="AZ200" s="350"/>
      <c r="BA200" s="350"/>
      <c r="BB200" s="350"/>
      <c r="BC200" s="350"/>
      <c r="BD200" s="350"/>
      <c r="BE200" s="350"/>
      <c r="BF200" s="350"/>
      <c r="BG200" s="350"/>
      <c r="BH200" s="350"/>
      <c r="BI200" s="350"/>
      <c r="BJ200" s="350"/>
      <c r="BK200" s="350"/>
      <c r="BL200" s="350"/>
      <c r="BM200" s="350"/>
      <c r="BN200" s="350"/>
      <c r="BO200" s="350"/>
      <c r="BP200" s="350"/>
      <c r="BQ200" s="350"/>
      <c r="BR200" s="350"/>
      <c r="BS200" s="350"/>
      <c r="BT200" s="350"/>
      <c r="BU200" s="350"/>
      <c r="BV200" s="350"/>
      <c r="BW200" s="350"/>
      <c r="BX200" s="350"/>
      <c r="BY200" s="350"/>
      <c r="BZ200" s="350"/>
      <c r="CA200" s="350"/>
      <c r="CB200" s="350"/>
      <c r="CC200" s="350"/>
      <c r="CD200" s="350"/>
      <c r="CE200" s="350"/>
      <c r="CF200" s="350"/>
      <c r="CG200" s="350"/>
      <c r="CH200" s="350"/>
      <c r="CI200" s="350"/>
      <c r="CJ200" s="350"/>
      <c r="CK200" s="350"/>
      <c r="CL200" s="350"/>
      <c r="CM200" s="350"/>
      <c r="CN200" s="350"/>
      <c r="CO200" s="350"/>
      <c r="CP200" s="350"/>
      <c r="CQ200" s="350"/>
      <c r="CR200" s="350"/>
      <c r="CS200" s="350"/>
      <c r="CT200" s="350"/>
      <c r="CU200" s="350"/>
      <c r="CV200" s="350"/>
      <c r="CW200" s="350"/>
      <c r="CX200" s="350"/>
      <c r="CY200" s="350"/>
      <c r="CZ200" s="350"/>
      <c r="DA200" s="350"/>
      <c r="DB200" s="350"/>
      <c r="DC200" s="350"/>
      <c r="DD200" s="350"/>
      <c r="DE200" s="350"/>
      <c r="DF200" s="350"/>
      <c r="DG200" s="350"/>
      <c r="DH200" s="350"/>
      <c r="DI200" s="350"/>
      <c r="DJ200" s="350"/>
      <c r="DK200" s="350"/>
      <c r="DL200" s="350"/>
      <c r="DM200" s="350"/>
      <c r="DN200" s="350"/>
      <c r="DO200" s="350"/>
      <c r="DP200" s="350"/>
      <c r="DQ200" s="350"/>
      <c r="DR200" s="350"/>
      <c r="DS200" s="350"/>
      <c r="DT200" s="350"/>
      <c r="DU200" s="350"/>
      <c r="DV200" s="350"/>
      <c r="DW200" s="350"/>
      <c r="DX200" s="350"/>
      <c r="DY200" s="350"/>
      <c r="DZ200" s="350"/>
      <c r="EA200" s="350"/>
      <c r="EB200" s="350"/>
      <c r="EC200" s="350"/>
      <c r="ED200" s="350"/>
      <c r="EE200" s="350"/>
      <c r="EF200" s="350"/>
      <c r="EG200" s="350"/>
      <c r="EH200" s="350"/>
      <c r="EI200" s="350"/>
      <c r="EJ200" s="350"/>
      <c r="EK200" s="350"/>
      <c r="EL200" s="350"/>
      <c r="EM200" s="350"/>
      <c r="EN200" s="350"/>
      <c r="EO200" s="350"/>
      <c r="EP200" s="350"/>
      <c r="EQ200" s="350"/>
      <c r="ER200" s="350"/>
      <c r="ES200" s="350"/>
      <c r="ET200" s="350"/>
      <c r="EU200" s="350"/>
      <c r="EV200" s="350"/>
      <c r="EW200" s="350"/>
      <c r="EX200" s="350"/>
      <c r="EY200" s="350"/>
      <c r="EZ200" s="350"/>
      <c r="FA200" s="350"/>
      <c r="FB200" s="350"/>
      <c r="FC200" s="350"/>
      <c r="FD200" s="350"/>
      <c r="FE200" s="350"/>
      <c r="FF200" s="350"/>
      <c r="FG200" s="350"/>
      <c r="FH200" s="350"/>
      <c r="FI200" s="350"/>
      <c r="FJ200" s="350"/>
      <c r="FK200" s="350"/>
      <c r="FL200" s="350"/>
      <c r="FM200" s="350"/>
      <c r="FN200" s="350"/>
      <c r="FO200" s="350"/>
      <c r="FP200" s="350"/>
      <c r="FQ200" s="350"/>
      <c r="FR200" s="350"/>
      <c r="FS200" s="350"/>
      <c r="FT200" s="350"/>
      <c r="FU200" s="350"/>
      <c r="FV200" s="350"/>
      <c r="FW200" s="350"/>
      <c r="FX200" s="350"/>
      <c r="FY200" s="350"/>
      <c r="FZ200" s="350"/>
      <c r="GA200" s="350"/>
      <c r="GB200" s="350"/>
      <c r="GC200" s="350"/>
      <c r="GD200" s="350"/>
      <c r="GE200" s="350"/>
      <c r="GF200" s="350"/>
      <c r="GG200" s="350"/>
      <c r="GH200" s="350"/>
      <c r="GI200" s="350"/>
      <c r="GJ200" s="350"/>
      <c r="GK200" s="350"/>
      <c r="GL200" s="350"/>
      <c r="GM200" s="350"/>
      <c r="GN200" s="350"/>
      <c r="GO200" s="350"/>
      <c r="GP200" s="350"/>
      <c r="GQ200" s="350"/>
      <c r="GR200" s="350"/>
      <c r="GS200" s="350"/>
      <c r="GT200" s="350"/>
      <c r="GU200" s="350"/>
      <c r="GV200" s="350"/>
      <c r="GW200" s="350"/>
      <c r="GX200" s="350"/>
      <c r="GY200" s="258"/>
      <c r="GZ200" s="258"/>
      <c r="HA200" s="258"/>
      <c r="HB200" s="258"/>
      <c r="HC200" s="258"/>
      <c r="HD200" s="258"/>
      <c r="HE200" s="258"/>
      <c r="HF200" s="258"/>
      <c r="HG200" s="258"/>
      <c r="HH200" s="258"/>
      <c r="HI200" s="258"/>
      <c r="HJ200" s="258"/>
      <c r="HK200" s="258"/>
      <c r="HL200" s="258"/>
      <c r="HM200" s="258"/>
      <c r="HN200" s="258"/>
      <c r="HO200" s="258"/>
    </row>
    <row r="201" spans="1:223" ht="3.75" customHeight="1">
      <c r="A201" s="343"/>
      <c r="B201" s="344"/>
      <c r="C201" s="344"/>
      <c r="D201" s="344"/>
      <c r="E201" s="344"/>
      <c r="F201" s="344"/>
      <c r="G201" s="344"/>
      <c r="H201" s="345"/>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0"/>
      <c r="AI201" s="350"/>
      <c r="AJ201" s="350"/>
      <c r="AK201" s="350"/>
      <c r="AL201" s="350"/>
      <c r="AM201" s="350"/>
      <c r="AN201" s="350"/>
      <c r="AO201" s="350"/>
      <c r="AP201" s="350"/>
      <c r="AQ201" s="350"/>
      <c r="AR201" s="350"/>
      <c r="AS201" s="350"/>
      <c r="AT201" s="350"/>
      <c r="AU201" s="350"/>
      <c r="AV201" s="350"/>
      <c r="AW201" s="350"/>
      <c r="AX201" s="350"/>
      <c r="AY201" s="350"/>
      <c r="AZ201" s="350"/>
      <c r="BA201" s="350"/>
      <c r="BB201" s="350"/>
      <c r="BC201" s="350"/>
      <c r="BD201" s="350"/>
      <c r="BE201" s="350"/>
      <c r="BF201" s="350"/>
      <c r="BG201" s="350"/>
      <c r="BH201" s="350"/>
      <c r="BI201" s="350"/>
      <c r="BJ201" s="350"/>
      <c r="BK201" s="350"/>
      <c r="BL201" s="350"/>
      <c r="BM201" s="350"/>
      <c r="BN201" s="350"/>
      <c r="BO201" s="350"/>
      <c r="BP201" s="350"/>
      <c r="BQ201" s="350"/>
      <c r="BR201" s="350"/>
      <c r="BS201" s="350"/>
      <c r="BT201" s="350"/>
      <c r="BU201" s="350"/>
      <c r="BV201" s="350"/>
      <c r="BW201" s="350"/>
      <c r="BX201" s="350"/>
      <c r="BY201" s="350"/>
      <c r="BZ201" s="350"/>
      <c r="CA201" s="350"/>
      <c r="CB201" s="350"/>
      <c r="CC201" s="350"/>
      <c r="CD201" s="350"/>
      <c r="CE201" s="350"/>
      <c r="CF201" s="350"/>
      <c r="CG201" s="350"/>
      <c r="CH201" s="350"/>
      <c r="CI201" s="350"/>
      <c r="CJ201" s="350"/>
      <c r="CK201" s="350"/>
      <c r="CL201" s="350"/>
      <c r="CM201" s="350"/>
      <c r="CN201" s="350"/>
      <c r="CO201" s="350"/>
      <c r="CP201" s="350"/>
      <c r="CQ201" s="350"/>
      <c r="CR201" s="350"/>
      <c r="CS201" s="350"/>
      <c r="CT201" s="350"/>
      <c r="CU201" s="350"/>
      <c r="CV201" s="350"/>
      <c r="CW201" s="350"/>
      <c r="CX201" s="350"/>
      <c r="CY201" s="350"/>
      <c r="CZ201" s="350"/>
      <c r="DA201" s="350"/>
      <c r="DB201" s="350"/>
      <c r="DC201" s="350"/>
      <c r="DD201" s="350"/>
      <c r="DE201" s="350"/>
      <c r="DF201" s="350"/>
      <c r="DG201" s="350"/>
      <c r="DH201" s="350"/>
      <c r="DI201" s="350"/>
      <c r="DJ201" s="350"/>
      <c r="DK201" s="350"/>
      <c r="DL201" s="350"/>
      <c r="DM201" s="350"/>
      <c r="DN201" s="350"/>
      <c r="DO201" s="350"/>
      <c r="DP201" s="350"/>
      <c r="DQ201" s="350"/>
      <c r="DR201" s="350"/>
      <c r="DS201" s="350"/>
      <c r="DT201" s="350"/>
      <c r="DU201" s="350"/>
      <c r="DV201" s="350"/>
      <c r="DW201" s="350"/>
      <c r="DX201" s="350"/>
      <c r="DY201" s="350"/>
      <c r="DZ201" s="350"/>
      <c r="EA201" s="350"/>
      <c r="EB201" s="350"/>
      <c r="EC201" s="350"/>
      <c r="ED201" s="350"/>
      <c r="EE201" s="350"/>
      <c r="EF201" s="350"/>
      <c r="EG201" s="350"/>
      <c r="EH201" s="350"/>
      <c r="EI201" s="350"/>
      <c r="EJ201" s="350"/>
      <c r="EK201" s="350"/>
      <c r="EL201" s="350"/>
      <c r="EM201" s="350"/>
      <c r="EN201" s="350"/>
      <c r="EO201" s="350"/>
      <c r="EP201" s="350"/>
      <c r="EQ201" s="350"/>
      <c r="ER201" s="350"/>
      <c r="ES201" s="350"/>
      <c r="ET201" s="350"/>
      <c r="EU201" s="350"/>
      <c r="EV201" s="350"/>
      <c r="EW201" s="350"/>
      <c r="EX201" s="350"/>
      <c r="EY201" s="350"/>
      <c r="EZ201" s="350"/>
      <c r="FA201" s="350"/>
      <c r="FB201" s="350"/>
      <c r="FC201" s="350"/>
      <c r="FD201" s="350"/>
      <c r="FE201" s="350"/>
      <c r="FF201" s="350"/>
      <c r="FG201" s="350"/>
      <c r="FH201" s="350"/>
      <c r="FI201" s="350"/>
      <c r="FJ201" s="350"/>
      <c r="FK201" s="350"/>
      <c r="FL201" s="350"/>
      <c r="FM201" s="350"/>
      <c r="FN201" s="350"/>
      <c r="FO201" s="350"/>
      <c r="FP201" s="350"/>
      <c r="FQ201" s="350"/>
      <c r="FR201" s="350"/>
      <c r="FS201" s="350"/>
      <c r="FT201" s="350"/>
      <c r="FU201" s="350"/>
      <c r="FV201" s="350"/>
      <c r="FW201" s="350"/>
      <c r="FX201" s="350"/>
      <c r="FY201" s="350"/>
      <c r="FZ201" s="350"/>
      <c r="GA201" s="350"/>
      <c r="GB201" s="350"/>
      <c r="GC201" s="350"/>
      <c r="GD201" s="350"/>
      <c r="GE201" s="350"/>
      <c r="GF201" s="350"/>
      <c r="GG201" s="350"/>
      <c r="GH201" s="350"/>
      <c r="GI201" s="350"/>
      <c r="GJ201" s="350"/>
      <c r="GK201" s="350"/>
      <c r="GL201" s="350"/>
      <c r="GM201" s="350"/>
      <c r="GN201" s="350"/>
      <c r="GO201" s="350"/>
      <c r="GP201" s="350"/>
      <c r="GQ201" s="350"/>
      <c r="GR201" s="350"/>
      <c r="GS201" s="350"/>
      <c r="GT201" s="350"/>
      <c r="GU201" s="350"/>
      <c r="GV201" s="350"/>
      <c r="GW201" s="350"/>
      <c r="GX201" s="350"/>
      <c r="GY201" s="258"/>
      <c r="GZ201" s="258"/>
      <c r="HA201" s="258"/>
      <c r="HB201" s="258"/>
      <c r="HC201" s="258"/>
      <c r="HD201" s="258"/>
      <c r="HE201" s="258"/>
      <c r="HF201" s="258"/>
      <c r="HG201" s="258"/>
      <c r="HH201" s="258"/>
      <c r="HI201" s="258"/>
      <c r="HJ201" s="258"/>
      <c r="HK201" s="258"/>
      <c r="HL201" s="258"/>
      <c r="HM201" s="258"/>
      <c r="HN201" s="258"/>
      <c r="HO201" s="258"/>
    </row>
    <row r="202" spans="1:223" ht="3.75" customHeight="1">
      <c r="A202" s="343"/>
      <c r="B202" s="344"/>
      <c r="C202" s="344"/>
      <c r="D202" s="344"/>
      <c r="E202" s="344"/>
      <c r="F202" s="344"/>
      <c r="G202" s="344"/>
      <c r="H202" s="345"/>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c r="AZ202" s="350"/>
      <c r="BA202" s="350"/>
      <c r="BB202" s="350"/>
      <c r="BC202" s="350"/>
      <c r="BD202" s="350"/>
      <c r="BE202" s="350"/>
      <c r="BF202" s="350"/>
      <c r="BG202" s="350"/>
      <c r="BH202" s="350"/>
      <c r="BI202" s="350"/>
      <c r="BJ202" s="350"/>
      <c r="BK202" s="350"/>
      <c r="BL202" s="350"/>
      <c r="BM202" s="350"/>
      <c r="BN202" s="350"/>
      <c r="BO202" s="350"/>
      <c r="BP202" s="350"/>
      <c r="BQ202" s="350"/>
      <c r="BR202" s="350"/>
      <c r="BS202" s="350"/>
      <c r="BT202" s="350"/>
      <c r="BU202" s="350"/>
      <c r="BV202" s="350"/>
      <c r="BW202" s="350"/>
      <c r="BX202" s="350"/>
      <c r="BY202" s="350"/>
      <c r="BZ202" s="350"/>
      <c r="CA202" s="350"/>
      <c r="CB202" s="350"/>
      <c r="CC202" s="350"/>
      <c r="CD202" s="350"/>
      <c r="CE202" s="350"/>
      <c r="CF202" s="350"/>
      <c r="CG202" s="350"/>
      <c r="CH202" s="350"/>
      <c r="CI202" s="350"/>
      <c r="CJ202" s="350"/>
      <c r="CK202" s="350"/>
      <c r="CL202" s="350"/>
      <c r="CM202" s="350"/>
      <c r="CN202" s="350"/>
      <c r="CO202" s="350"/>
      <c r="CP202" s="350"/>
      <c r="CQ202" s="350"/>
      <c r="CR202" s="350"/>
      <c r="CS202" s="350"/>
      <c r="CT202" s="350"/>
      <c r="CU202" s="350"/>
      <c r="CV202" s="350"/>
      <c r="CW202" s="350"/>
      <c r="CX202" s="350"/>
      <c r="CY202" s="350"/>
      <c r="CZ202" s="350"/>
      <c r="DA202" s="350"/>
      <c r="DB202" s="350"/>
      <c r="DC202" s="350"/>
      <c r="DD202" s="350"/>
      <c r="DE202" s="350"/>
      <c r="DF202" s="350"/>
      <c r="DG202" s="350"/>
      <c r="DH202" s="350"/>
      <c r="DI202" s="350"/>
      <c r="DJ202" s="350"/>
      <c r="DK202" s="350"/>
      <c r="DL202" s="350"/>
      <c r="DM202" s="350"/>
      <c r="DN202" s="350"/>
      <c r="DO202" s="350"/>
      <c r="DP202" s="350"/>
      <c r="DQ202" s="350"/>
      <c r="DR202" s="350"/>
      <c r="DS202" s="350"/>
      <c r="DT202" s="350"/>
      <c r="DU202" s="350"/>
      <c r="DV202" s="350"/>
      <c r="DW202" s="350"/>
      <c r="DX202" s="350"/>
      <c r="DY202" s="350"/>
      <c r="DZ202" s="350"/>
      <c r="EA202" s="350"/>
      <c r="EB202" s="350"/>
      <c r="EC202" s="350"/>
      <c r="ED202" s="350"/>
      <c r="EE202" s="350"/>
      <c r="EF202" s="350"/>
      <c r="EG202" s="350"/>
      <c r="EH202" s="350"/>
      <c r="EI202" s="350"/>
      <c r="EJ202" s="350"/>
      <c r="EK202" s="350"/>
      <c r="EL202" s="350"/>
      <c r="EM202" s="350"/>
      <c r="EN202" s="350"/>
      <c r="EO202" s="350"/>
      <c r="EP202" s="350"/>
      <c r="EQ202" s="350"/>
      <c r="ER202" s="350"/>
      <c r="ES202" s="350"/>
      <c r="ET202" s="350"/>
      <c r="EU202" s="350"/>
      <c r="EV202" s="350"/>
      <c r="EW202" s="350"/>
      <c r="EX202" s="350"/>
      <c r="EY202" s="350"/>
      <c r="EZ202" s="350"/>
      <c r="FA202" s="350"/>
      <c r="FB202" s="350"/>
      <c r="FC202" s="350"/>
      <c r="FD202" s="350"/>
      <c r="FE202" s="350"/>
      <c r="FF202" s="350"/>
      <c r="FG202" s="350"/>
      <c r="FH202" s="350"/>
      <c r="FI202" s="350"/>
      <c r="FJ202" s="350"/>
      <c r="FK202" s="350"/>
      <c r="FL202" s="350"/>
      <c r="FM202" s="350"/>
      <c r="FN202" s="350"/>
      <c r="FO202" s="350"/>
      <c r="FP202" s="350"/>
      <c r="FQ202" s="350"/>
      <c r="FR202" s="350"/>
      <c r="FS202" s="350"/>
      <c r="FT202" s="350"/>
      <c r="FU202" s="350"/>
      <c r="FV202" s="350"/>
      <c r="FW202" s="350"/>
      <c r="FX202" s="350"/>
      <c r="FY202" s="350"/>
      <c r="FZ202" s="350"/>
      <c r="GA202" s="350"/>
      <c r="GB202" s="350"/>
      <c r="GC202" s="350"/>
      <c r="GD202" s="350"/>
      <c r="GE202" s="350"/>
      <c r="GF202" s="350"/>
      <c r="GG202" s="350"/>
      <c r="GH202" s="350"/>
      <c r="GI202" s="350"/>
      <c r="GJ202" s="350"/>
      <c r="GK202" s="350"/>
      <c r="GL202" s="350"/>
      <c r="GM202" s="350"/>
      <c r="GN202" s="350"/>
      <c r="GO202" s="350"/>
      <c r="GP202" s="350"/>
      <c r="GQ202" s="350"/>
      <c r="GR202" s="350"/>
      <c r="GS202" s="350"/>
      <c r="GT202" s="350"/>
      <c r="GU202" s="350"/>
      <c r="GV202" s="350"/>
      <c r="GW202" s="350"/>
      <c r="GX202" s="350"/>
      <c r="GY202" s="258"/>
      <c r="GZ202" s="258"/>
      <c r="HA202" s="258"/>
      <c r="HB202" s="258"/>
      <c r="HC202" s="258"/>
      <c r="HD202" s="258"/>
      <c r="HE202" s="258"/>
      <c r="HF202" s="258"/>
      <c r="HG202" s="258"/>
      <c r="HH202" s="258"/>
      <c r="HI202" s="258"/>
      <c r="HJ202" s="258"/>
      <c r="HK202" s="258"/>
      <c r="HL202" s="258"/>
      <c r="HM202" s="258"/>
      <c r="HN202" s="258"/>
      <c r="HO202" s="258"/>
    </row>
    <row r="203" spans="1:223" ht="3.75" customHeight="1" thickBot="1">
      <c r="A203" s="346"/>
      <c r="B203" s="347"/>
      <c r="C203" s="347"/>
      <c r="D203" s="347"/>
      <c r="E203" s="347"/>
      <c r="F203" s="347"/>
      <c r="G203" s="347"/>
      <c r="H203" s="348"/>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Y203" s="129"/>
      <c r="FZ203" s="129"/>
      <c r="GA203" s="129"/>
      <c r="GB203" s="129"/>
      <c r="GC203" s="129"/>
      <c r="GD203" s="129"/>
      <c r="GE203" s="129"/>
      <c r="GF203" s="129"/>
      <c r="GG203" s="129"/>
      <c r="GH203" s="129"/>
      <c r="GI203" s="129"/>
      <c r="GJ203" s="129"/>
      <c r="GK203" s="129"/>
      <c r="GL203" s="129"/>
      <c r="GM203" s="129"/>
      <c r="GN203" s="129"/>
      <c r="GO203" s="129"/>
      <c r="GP203" s="129"/>
      <c r="GQ203" s="129"/>
      <c r="GR203" s="129"/>
      <c r="GS203" s="129"/>
      <c r="GT203" s="129"/>
      <c r="GU203" s="129"/>
      <c r="GV203" s="129"/>
      <c r="GW203" s="129"/>
      <c r="GX203" s="129"/>
      <c r="GY203" s="129"/>
      <c r="GZ203" s="129"/>
      <c r="HA203" s="129"/>
      <c r="HB203" s="129"/>
      <c r="HC203" s="129"/>
      <c r="HD203" s="129"/>
      <c r="HE203" s="258"/>
      <c r="HF203" s="258"/>
      <c r="HG203" s="258"/>
      <c r="HH203" s="258"/>
      <c r="HI203" s="258"/>
      <c r="HJ203" s="258"/>
      <c r="HK203" s="258"/>
      <c r="HL203" s="258"/>
      <c r="HM203" s="258"/>
      <c r="HN203" s="258"/>
      <c r="HO203" s="258"/>
    </row>
    <row r="204" spans="1:223" ht="3.75" customHeight="1">
      <c r="C204" s="258"/>
      <c r="D204" s="258"/>
      <c r="E204" s="398" t="s">
        <v>231</v>
      </c>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398"/>
      <c r="BR204" s="398"/>
      <c r="BS204" s="398"/>
      <c r="BT204" s="398"/>
      <c r="BU204" s="398"/>
      <c r="BV204" s="398"/>
      <c r="BW204" s="398"/>
      <c r="BX204" s="398"/>
      <c r="BY204" s="398"/>
      <c r="BZ204" s="398"/>
      <c r="CA204" s="398"/>
      <c r="CB204" s="398"/>
      <c r="CC204" s="398"/>
      <c r="CD204" s="398"/>
      <c r="CE204" s="398"/>
      <c r="CF204" s="398"/>
      <c r="CG204" s="398"/>
      <c r="CH204" s="398"/>
      <c r="CI204" s="398"/>
      <c r="CJ204" s="398"/>
      <c r="CK204" s="398"/>
      <c r="CL204" s="398"/>
      <c r="CM204" s="398"/>
      <c r="CN204" s="398"/>
      <c r="CO204" s="398"/>
      <c r="CP204" s="398"/>
      <c r="CQ204" s="398"/>
      <c r="CR204" s="398"/>
      <c r="CS204" s="398"/>
      <c r="CT204" s="398"/>
      <c r="CU204" s="398"/>
      <c r="CV204" s="398"/>
      <c r="CW204" s="398"/>
      <c r="CX204" s="398"/>
      <c r="CY204" s="398"/>
      <c r="CZ204" s="398"/>
      <c r="DA204" s="398"/>
      <c r="DB204" s="398"/>
      <c r="DC204" s="398"/>
      <c r="DD204" s="398"/>
      <c r="DE204" s="398"/>
      <c r="DF204" s="398"/>
      <c r="DG204" s="398"/>
      <c r="DH204" s="398"/>
      <c r="DI204" s="398"/>
      <c r="DJ204" s="398"/>
      <c r="DK204" s="398"/>
      <c r="DL204" s="398"/>
      <c r="DM204" s="398"/>
      <c r="DN204" s="398"/>
      <c r="DO204" s="398"/>
      <c r="DP204" s="398"/>
      <c r="DQ204" s="398"/>
      <c r="DR204" s="398"/>
      <c r="DS204" s="398"/>
      <c r="DT204" s="398"/>
      <c r="DU204" s="398"/>
      <c r="DV204" s="398"/>
      <c r="DW204" s="398"/>
      <c r="DX204" s="398"/>
      <c r="DY204" s="398"/>
      <c r="DZ204" s="398"/>
      <c r="EA204" s="398"/>
      <c r="EB204" s="398"/>
      <c r="EC204" s="398"/>
      <c r="ED204" s="398"/>
      <c r="EE204" s="398"/>
      <c r="EF204" s="398"/>
      <c r="EG204" s="398"/>
      <c r="EH204" s="398"/>
      <c r="EI204" s="398"/>
      <c r="EJ204" s="398"/>
      <c r="EK204" s="398"/>
      <c r="EL204" s="398"/>
      <c r="EM204" s="398"/>
      <c r="EN204" s="398"/>
      <c r="EO204" s="398"/>
      <c r="EP204" s="398"/>
      <c r="EQ204" s="398"/>
      <c r="ER204" s="398"/>
      <c r="ES204" s="398"/>
      <c r="ET204" s="398"/>
      <c r="EU204" s="398"/>
      <c r="EV204" s="398"/>
      <c r="EW204" s="398"/>
      <c r="EX204" s="398"/>
      <c r="EY204" s="398"/>
      <c r="EZ204" s="398"/>
      <c r="FA204" s="398"/>
      <c r="FB204" s="398"/>
      <c r="FC204" s="398"/>
      <c r="FD204" s="398"/>
      <c r="FE204" s="398"/>
      <c r="FF204" s="398"/>
      <c r="FG204" s="398"/>
      <c r="FH204" s="398"/>
      <c r="FI204" s="398"/>
      <c r="FJ204" s="398"/>
      <c r="FK204" s="398"/>
      <c r="FL204" s="398"/>
      <c r="FM204" s="398"/>
      <c r="FN204" s="398"/>
      <c r="FO204" s="398"/>
      <c r="FP204" s="398"/>
      <c r="FQ204" s="398"/>
      <c r="FR204" s="398"/>
      <c r="FS204" s="398"/>
      <c r="FT204" s="398"/>
      <c r="FU204" s="398"/>
      <c r="FV204" s="398"/>
      <c r="FW204" s="398"/>
      <c r="FX204" s="398"/>
      <c r="FY204" s="398"/>
      <c r="FZ204" s="398"/>
      <c r="GA204" s="398"/>
      <c r="GB204" s="398"/>
      <c r="GC204" s="398"/>
      <c r="GD204" s="398"/>
      <c r="GE204" s="398"/>
      <c r="GF204" s="398"/>
      <c r="GG204" s="398"/>
      <c r="GH204" s="398"/>
      <c r="GI204" s="398"/>
      <c r="GJ204" s="398"/>
      <c r="GK204" s="398"/>
      <c r="GL204" s="398"/>
      <c r="GM204" s="398"/>
      <c r="GN204" s="398"/>
      <c r="GO204" s="398"/>
      <c r="GP204" s="398"/>
      <c r="GQ204" s="398"/>
      <c r="GR204" s="398"/>
      <c r="GS204" s="398"/>
      <c r="GT204" s="398"/>
      <c r="GU204" s="398"/>
      <c r="GV204" s="398"/>
      <c r="GW204" s="398"/>
      <c r="GX204" s="398"/>
      <c r="GY204" s="398"/>
      <c r="GZ204" s="398"/>
      <c r="HA204" s="129"/>
      <c r="HB204" s="129"/>
      <c r="HC204" s="129"/>
      <c r="HD204" s="129"/>
      <c r="HE204" s="129"/>
      <c r="HF204" s="129"/>
      <c r="HG204" s="129"/>
      <c r="HH204" s="129"/>
      <c r="HI204" s="129"/>
      <c r="HJ204" s="129"/>
      <c r="HK204" s="258"/>
      <c r="HL204" s="258"/>
      <c r="HM204" s="258"/>
      <c r="HN204" s="258"/>
      <c r="HO204" s="258"/>
    </row>
    <row r="205" spans="1:223" ht="3.75" customHeight="1">
      <c r="C205" s="258"/>
      <c r="D205" s="25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398"/>
      <c r="AS205" s="398"/>
      <c r="AT205" s="398"/>
      <c r="AU205" s="398"/>
      <c r="AV205" s="398"/>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398"/>
      <c r="BR205" s="398"/>
      <c r="BS205" s="398"/>
      <c r="BT205" s="398"/>
      <c r="BU205" s="398"/>
      <c r="BV205" s="398"/>
      <c r="BW205" s="398"/>
      <c r="BX205" s="398"/>
      <c r="BY205" s="398"/>
      <c r="BZ205" s="398"/>
      <c r="CA205" s="398"/>
      <c r="CB205" s="398"/>
      <c r="CC205" s="398"/>
      <c r="CD205" s="398"/>
      <c r="CE205" s="398"/>
      <c r="CF205" s="398"/>
      <c r="CG205" s="398"/>
      <c r="CH205" s="398"/>
      <c r="CI205" s="398"/>
      <c r="CJ205" s="398"/>
      <c r="CK205" s="398"/>
      <c r="CL205" s="398"/>
      <c r="CM205" s="398"/>
      <c r="CN205" s="398"/>
      <c r="CO205" s="398"/>
      <c r="CP205" s="398"/>
      <c r="CQ205" s="398"/>
      <c r="CR205" s="398"/>
      <c r="CS205" s="398"/>
      <c r="CT205" s="398"/>
      <c r="CU205" s="398"/>
      <c r="CV205" s="398"/>
      <c r="CW205" s="398"/>
      <c r="CX205" s="398"/>
      <c r="CY205" s="398"/>
      <c r="CZ205" s="398"/>
      <c r="DA205" s="398"/>
      <c r="DB205" s="398"/>
      <c r="DC205" s="398"/>
      <c r="DD205" s="398"/>
      <c r="DE205" s="398"/>
      <c r="DF205" s="398"/>
      <c r="DG205" s="398"/>
      <c r="DH205" s="398"/>
      <c r="DI205" s="398"/>
      <c r="DJ205" s="398"/>
      <c r="DK205" s="398"/>
      <c r="DL205" s="398"/>
      <c r="DM205" s="398"/>
      <c r="DN205" s="398"/>
      <c r="DO205" s="398"/>
      <c r="DP205" s="398"/>
      <c r="DQ205" s="398"/>
      <c r="DR205" s="398"/>
      <c r="DS205" s="398"/>
      <c r="DT205" s="398"/>
      <c r="DU205" s="398"/>
      <c r="DV205" s="398"/>
      <c r="DW205" s="398"/>
      <c r="DX205" s="398"/>
      <c r="DY205" s="398"/>
      <c r="DZ205" s="398"/>
      <c r="EA205" s="398"/>
      <c r="EB205" s="398"/>
      <c r="EC205" s="398"/>
      <c r="ED205" s="398"/>
      <c r="EE205" s="398"/>
      <c r="EF205" s="398"/>
      <c r="EG205" s="398"/>
      <c r="EH205" s="398"/>
      <c r="EI205" s="398"/>
      <c r="EJ205" s="398"/>
      <c r="EK205" s="398"/>
      <c r="EL205" s="398"/>
      <c r="EM205" s="398"/>
      <c r="EN205" s="398"/>
      <c r="EO205" s="398"/>
      <c r="EP205" s="398"/>
      <c r="EQ205" s="398"/>
      <c r="ER205" s="398"/>
      <c r="ES205" s="398"/>
      <c r="ET205" s="398"/>
      <c r="EU205" s="398"/>
      <c r="EV205" s="398"/>
      <c r="EW205" s="398"/>
      <c r="EX205" s="398"/>
      <c r="EY205" s="398"/>
      <c r="EZ205" s="398"/>
      <c r="FA205" s="398"/>
      <c r="FB205" s="398"/>
      <c r="FC205" s="398"/>
      <c r="FD205" s="398"/>
      <c r="FE205" s="398"/>
      <c r="FF205" s="398"/>
      <c r="FG205" s="398"/>
      <c r="FH205" s="398"/>
      <c r="FI205" s="398"/>
      <c r="FJ205" s="398"/>
      <c r="FK205" s="398"/>
      <c r="FL205" s="398"/>
      <c r="FM205" s="398"/>
      <c r="FN205" s="398"/>
      <c r="FO205" s="398"/>
      <c r="FP205" s="398"/>
      <c r="FQ205" s="398"/>
      <c r="FR205" s="398"/>
      <c r="FS205" s="398"/>
      <c r="FT205" s="398"/>
      <c r="FU205" s="398"/>
      <c r="FV205" s="398"/>
      <c r="FW205" s="398"/>
      <c r="FX205" s="398"/>
      <c r="FY205" s="398"/>
      <c r="FZ205" s="398"/>
      <c r="GA205" s="398"/>
      <c r="GB205" s="398"/>
      <c r="GC205" s="398"/>
      <c r="GD205" s="398"/>
      <c r="GE205" s="398"/>
      <c r="GF205" s="398"/>
      <c r="GG205" s="398"/>
      <c r="GH205" s="398"/>
      <c r="GI205" s="398"/>
      <c r="GJ205" s="398"/>
      <c r="GK205" s="398"/>
      <c r="GL205" s="398"/>
      <c r="GM205" s="398"/>
      <c r="GN205" s="398"/>
      <c r="GO205" s="398"/>
      <c r="GP205" s="398"/>
      <c r="GQ205" s="398"/>
      <c r="GR205" s="398"/>
      <c r="GS205" s="398"/>
      <c r="GT205" s="398"/>
      <c r="GU205" s="398"/>
      <c r="GV205" s="398"/>
      <c r="GW205" s="398"/>
      <c r="GX205" s="398"/>
      <c r="GY205" s="398"/>
      <c r="GZ205" s="398"/>
      <c r="HA205" s="129"/>
      <c r="HB205" s="129"/>
      <c r="HC205" s="129"/>
      <c r="HD205" s="129"/>
      <c r="HE205" s="129"/>
      <c r="HF205" s="129"/>
      <c r="HG205" s="129"/>
      <c r="HH205" s="129"/>
      <c r="HI205" s="129"/>
      <c r="HJ205" s="129"/>
      <c r="HK205" s="258"/>
      <c r="HL205" s="258"/>
      <c r="HM205" s="258"/>
      <c r="HN205" s="258"/>
      <c r="HO205" s="258"/>
    </row>
    <row r="206" spans="1:223" ht="3.75" customHeight="1">
      <c r="C206" s="258"/>
      <c r="D206" s="25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398"/>
      <c r="AP206" s="398"/>
      <c r="AQ206" s="398"/>
      <c r="AR206" s="398"/>
      <c r="AS206" s="398"/>
      <c r="AT206" s="398"/>
      <c r="AU206" s="398"/>
      <c r="AV206" s="398"/>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398"/>
      <c r="BR206" s="398"/>
      <c r="BS206" s="398"/>
      <c r="BT206" s="398"/>
      <c r="BU206" s="398"/>
      <c r="BV206" s="398"/>
      <c r="BW206" s="398"/>
      <c r="BX206" s="398"/>
      <c r="BY206" s="398"/>
      <c r="BZ206" s="398"/>
      <c r="CA206" s="398"/>
      <c r="CB206" s="398"/>
      <c r="CC206" s="398"/>
      <c r="CD206" s="398"/>
      <c r="CE206" s="398"/>
      <c r="CF206" s="398"/>
      <c r="CG206" s="398"/>
      <c r="CH206" s="398"/>
      <c r="CI206" s="398"/>
      <c r="CJ206" s="398"/>
      <c r="CK206" s="398"/>
      <c r="CL206" s="398"/>
      <c r="CM206" s="398"/>
      <c r="CN206" s="398"/>
      <c r="CO206" s="398"/>
      <c r="CP206" s="398"/>
      <c r="CQ206" s="398"/>
      <c r="CR206" s="398"/>
      <c r="CS206" s="398"/>
      <c r="CT206" s="398"/>
      <c r="CU206" s="398"/>
      <c r="CV206" s="398"/>
      <c r="CW206" s="398"/>
      <c r="CX206" s="398"/>
      <c r="CY206" s="398"/>
      <c r="CZ206" s="398"/>
      <c r="DA206" s="398"/>
      <c r="DB206" s="398"/>
      <c r="DC206" s="398"/>
      <c r="DD206" s="398"/>
      <c r="DE206" s="398"/>
      <c r="DF206" s="398"/>
      <c r="DG206" s="398"/>
      <c r="DH206" s="398"/>
      <c r="DI206" s="398"/>
      <c r="DJ206" s="398"/>
      <c r="DK206" s="398"/>
      <c r="DL206" s="398"/>
      <c r="DM206" s="398"/>
      <c r="DN206" s="398"/>
      <c r="DO206" s="398"/>
      <c r="DP206" s="398"/>
      <c r="DQ206" s="398"/>
      <c r="DR206" s="398"/>
      <c r="DS206" s="398"/>
      <c r="DT206" s="398"/>
      <c r="DU206" s="398"/>
      <c r="DV206" s="398"/>
      <c r="DW206" s="398"/>
      <c r="DX206" s="398"/>
      <c r="DY206" s="398"/>
      <c r="DZ206" s="398"/>
      <c r="EA206" s="398"/>
      <c r="EB206" s="398"/>
      <c r="EC206" s="398"/>
      <c r="ED206" s="398"/>
      <c r="EE206" s="398"/>
      <c r="EF206" s="398"/>
      <c r="EG206" s="398"/>
      <c r="EH206" s="398"/>
      <c r="EI206" s="398"/>
      <c r="EJ206" s="398"/>
      <c r="EK206" s="398"/>
      <c r="EL206" s="398"/>
      <c r="EM206" s="398"/>
      <c r="EN206" s="398"/>
      <c r="EO206" s="398"/>
      <c r="EP206" s="398"/>
      <c r="EQ206" s="398"/>
      <c r="ER206" s="398"/>
      <c r="ES206" s="398"/>
      <c r="ET206" s="398"/>
      <c r="EU206" s="398"/>
      <c r="EV206" s="398"/>
      <c r="EW206" s="398"/>
      <c r="EX206" s="398"/>
      <c r="EY206" s="398"/>
      <c r="EZ206" s="398"/>
      <c r="FA206" s="398"/>
      <c r="FB206" s="398"/>
      <c r="FC206" s="398"/>
      <c r="FD206" s="398"/>
      <c r="FE206" s="398"/>
      <c r="FF206" s="398"/>
      <c r="FG206" s="398"/>
      <c r="FH206" s="398"/>
      <c r="FI206" s="398"/>
      <c r="FJ206" s="398"/>
      <c r="FK206" s="398"/>
      <c r="FL206" s="398"/>
      <c r="FM206" s="398"/>
      <c r="FN206" s="398"/>
      <c r="FO206" s="398"/>
      <c r="FP206" s="398"/>
      <c r="FQ206" s="398"/>
      <c r="FR206" s="398"/>
      <c r="FS206" s="398"/>
      <c r="FT206" s="398"/>
      <c r="FU206" s="398"/>
      <c r="FV206" s="398"/>
      <c r="FW206" s="398"/>
      <c r="FX206" s="398"/>
      <c r="FY206" s="398"/>
      <c r="FZ206" s="398"/>
      <c r="GA206" s="398"/>
      <c r="GB206" s="398"/>
      <c r="GC206" s="398"/>
      <c r="GD206" s="398"/>
      <c r="GE206" s="398"/>
      <c r="GF206" s="398"/>
      <c r="GG206" s="398"/>
      <c r="GH206" s="398"/>
      <c r="GI206" s="398"/>
      <c r="GJ206" s="398"/>
      <c r="GK206" s="398"/>
      <c r="GL206" s="398"/>
      <c r="GM206" s="398"/>
      <c r="GN206" s="398"/>
      <c r="GO206" s="398"/>
      <c r="GP206" s="398"/>
      <c r="GQ206" s="398"/>
      <c r="GR206" s="398"/>
      <c r="GS206" s="398"/>
      <c r="GT206" s="398"/>
      <c r="GU206" s="398"/>
      <c r="GV206" s="398"/>
      <c r="GW206" s="398"/>
      <c r="GX206" s="398"/>
      <c r="GY206" s="398"/>
      <c r="GZ206" s="398"/>
      <c r="HA206" s="129"/>
      <c r="HB206" s="129"/>
      <c r="HC206" s="129"/>
      <c r="HD206" s="129"/>
      <c r="HE206" s="129"/>
      <c r="HF206" s="129"/>
      <c r="HG206" s="129"/>
      <c r="HH206" s="129"/>
      <c r="HI206" s="129"/>
      <c r="HJ206" s="129"/>
      <c r="HK206" s="258"/>
      <c r="HL206" s="258"/>
      <c r="HM206" s="258"/>
      <c r="HN206" s="258"/>
      <c r="HO206" s="258"/>
    </row>
    <row r="207" spans="1:223" ht="3.75" customHeight="1">
      <c r="C207" s="258"/>
      <c r="D207" s="25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c r="AJ207" s="398"/>
      <c r="AK207" s="398"/>
      <c r="AL207" s="398"/>
      <c r="AM207" s="398"/>
      <c r="AN207" s="398"/>
      <c r="AO207" s="398"/>
      <c r="AP207" s="398"/>
      <c r="AQ207" s="398"/>
      <c r="AR207" s="398"/>
      <c r="AS207" s="398"/>
      <c r="AT207" s="398"/>
      <c r="AU207" s="398"/>
      <c r="AV207" s="398"/>
      <c r="AW207" s="398"/>
      <c r="AX207" s="398"/>
      <c r="AY207" s="398"/>
      <c r="AZ207" s="398"/>
      <c r="BA207" s="398"/>
      <c r="BB207" s="398"/>
      <c r="BC207" s="398"/>
      <c r="BD207" s="398"/>
      <c r="BE207" s="398"/>
      <c r="BF207" s="398"/>
      <c r="BG207" s="398"/>
      <c r="BH207" s="398"/>
      <c r="BI207" s="398"/>
      <c r="BJ207" s="398"/>
      <c r="BK207" s="398"/>
      <c r="BL207" s="398"/>
      <c r="BM207" s="398"/>
      <c r="BN207" s="398"/>
      <c r="BO207" s="398"/>
      <c r="BP207" s="398"/>
      <c r="BQ207" s="398"/>
      <c r="BR207" s="398"/>
      <c r="BS207" s="398"/>
      <c r="BT207" s="398"/>
      <c r="BU207" s="398"/>
      <c r="BV207" s="398"/>
      <c r="BW207" s="398"/>
      <c r="BX207" s="398"/>
      <c r="BY207" s="398"/>
      <c r="BZ207" s="398"/>
      <c r="CA207" s="398"/>
      <c r="CB207" s="398"/>
      <c r="CC207" s="398"/>
      <c r="CD207" s="398"/>
      <c r="CE207" s="398"/>
      <c r="CF207" s="398"/>
      <c r="CG207" s="398"/>
      <c r="CH207" s="398"/>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8"/>
      <c r="DF207" s="398"/>
      <c r="DG207" s="398"/>
      <c r="DH207" s="398"/>
      <c r="DI207" s="398"/>
      <c r="DJ207" s="398"/>
      <c r="DK207" s="398"/>
      <c r="DL207" s="398"/>
      <c r="DM207" s="398"/>
      <c r="DN207" s="398"/>
      <c r="DO207" s="398"/>
      <c r="DP207" s="398"/>
      <c r="DQ207" s="398"/>
      <c r="DR207" s="398"/>
      <c r="DS207" s="398"/>
      <c r="DT207" s="398"/>
      <c r="DU207" s="398"/>
      <c r="DV207" s="398"/>
      <c r="DW207" s="398"/>
      <c r="DX207" s="398"/>
      <c r="DY207" s="398"/>
      <c r="DZ207" s="398"/>
      <c r="EA207" s="398"/>
      <c r="EB207" s="398"/>
      <c r="EC207" s="398"/>
      <c r="ED207" s="398"/>
      <c r="EE207" s="398"/>
      <c r="EF207" s="398"/>
      <c r="EG207" s="398"/>
      <c r="EH207" s="398"/>
      <c r="EI207" s="398"/>
      <c r="EJ207" s="398"/>
      <c r="EK207" s="398"/>
      <c r="EL207" s="398"/>
      <c r="EM207" s="398"/>
      <c r="EN207" s="398"/>
      <c r="EO207" s="398"/>
      <c r="EP207" s="398"/>
      <c r="EQ207" s="398"/>
      <c r="ER207" s="398"/>
      <c r="ES207" s="398"/>
      <c r="ET207" s="398"/>
      <c r="EU207" s="398"/>
      <c r="EV207" s="398"/>
      <c r="EW207" s="398"/>
      <c r="EX207" s="398"/>
      <c r="EY207" s="398"/>
      <c r="EZ207" s="398"/>
      <c r="FA207" s="398"/>
      <c r="FB207" s="398"/>
      <c r="FC207" s="398"/>
      <c r="FD207" s="398"/>
      <c r="FE207" s="398"/>
      <c r="FF207" s="398"/>
      <c r="FG207" s="398"/>
      <c r="FH207" s="398"/>
      <c r="FI207" s="398"/>
      <c r="FJ207" s="398"/>
      <c r="FK207" s="398"/>
      <c r="FL207" s="398"/>
      <c r="FM207" s="398"/>
      <c r="FN207" s="398"/>
      <c r="FO207" s="398"/>
      <c r="FP207" s="398"/>
      <c r="FQ207" s="398"/>
      <c r="FR207" s="398"/>
      <c r="FS207" s="398"/>
      <c r="FT207" s="398"/>
      <c r="FU207" s="398"/>
      <c r="FV207" s="398"/>
      <c r="FW207" s="398"/>
      <c r="FX207" s="398"/>
      <c r="FY207" s="398"/>
      <c r="FZ207" s="398"/>
      <c r="GA207" s="398"/>
      <c r="GB207" s="398"/>
      <c r="GC207" s="398"/>
      <c r="GD207" s="398"/>
      <c r="GE207" s="398"/>
      <c r="GF207" s="398"/>
      <c r="GG207" s="398"/>
      <c r="GH207" s="398"/>
      <c r="GI207" s="398"/>
      <c r="GJ207" s="398"/>
      <c r="GK207" s="398"/>
      <c r="GL207" s="398"/>
      <c r="GM207" s="398"/>
      <c r="GN207" s="398"/>
      <c r="GO207" s="398"/>
      <c r="GP207" s="398"/>
      <c r="GQ207" s="398"/>
      <c r="GR207" s="398"/>
      <c r="GS207" s="398"/>
      <c r="GT207" s="398"/>
      <c r="GU207" s="398"/>
      <c r="GV207" s="398"/>
      <c r="GW207" s="398"/>
      <c r="GX207" s="398"/>
      <c r="GY207" s="398"/>
      <c r="GZ207" s="398"/>
      <c r="HA207" s="129"/>
      <c r="HB207" s="129"/>
      <c r="HC207" s="129"/>
      <c r="HD207" s="129"/>
      <c r="HE207" s="129"/>
      <c r="HF207" s="129"/>
      <c r="HG207" s="129"/>
      <c r="HH207" s="129"/>
      <c r="HI207" s="129"/>
      <c r="HJ207" s="129"/>
      <c r="HK207" s="258"/>
      <c r="HL207" s="258"/>
      <c r="HM207" s="258"/>
      <c r="HN207" s="258"/>
      <c r="HO207" s="258"/>
    </row>
    <row r="208" spans="1:223" ht="3.75" customHeight="1">
      <c r="C208" s="258"/>
      <c r="D208" s="25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c r="AG208" s="398"/>
      <c r="AH208" s="398"/>
      <c r="AI208" s="398"/>
      <c r="AJ208" s="398"/>
      <c r="AK208" s="398"/>
      <c r="AL208" s="398"/>
      <c r="AM208" s="398"/>
      <c r="AN208" s="398"/>
      <c r="AO208" s="398"/>
      <c r="AP208" s="398"/>
      <c r="AQ208" s="398"/>
      <c r="AR208" s="398"/>
      <c r="AS208" s="398"/>
      <c r="AT208" s="398"/>
      <c r="AU208" s="398"/>
      <c r="AV208" s="398"/>
      <c r="AW208" s="398"/>
      <c r="AX208" s="398"/>
      <c r="AY208" s="398"/>
      <c r="AZ208" s="398"/>
      <c r="BA208" s="398"/>
      <c r="BB208" s="398"/>
      <c r="BC208" s="398"/>
      <c r="BD208" s="398"/>
      <c r="BE208" s="398"/>
      <c r="BF208" s="398"/>
      <c r="BG208" s="398"/>
      <c r="BH208" s="398"/>
      <c r="BI208" s="398"/>
      <c r="BJ208" s="398"/>
      <c r="BK208" s="398"/>
      <c r="BL208" s="398"/>
      <c r="BM208" s="398"/>
      <c r="BN208" s="398"/>
      <c r="BO208" s="398"/>
      <c r="BP208" s="398"/>
      <c r="BQ208" s="398"/>
      <c r="BR208" s="398"/>
      <c r="BS208" s="398"/>
      <c r="BT208" s="398"/>
      <c r="BU208" s="398"/>
      <c r="BV208" s="398"/>
      <c r="BW208" s="398"/>
      <c r="BX208" s="398"/>
      <c r="BY208" s="398"/>
      <c r="BZ208" s="398"/>
      <c r="CA208" s="398"/>
      <c r="CB208" s="398"/>
      <c r="CC208" s="398"/>
      <c r="CD208" s="398"/>
      <c r="CE208" s="398"/>
      <c r="CF208" s="398"/>
      <c r="CG208" s="398"/>
      <c r="CH208" s="398"/>
      <c r="CI208" s="398"/>
      <c r="CJ208" s="398"/>
      <c r="CK208" s="398"/>
      <c r="CL208" s="398"/>
      <c r="CM208" s="398"/>
      <c r="CN208" s="398"/>
      <c r="CO208" s="398"/>
      <c r="CP208" s="398"/>
      <c r="CQ208" s="398"/>
      <c r="CR208" s="398"/>
      <c r="CS208" s="398"/>
      <c r="CT208" s="398"/>
      <c r="CU208" s="398"/>
      <c r="CV208" s="398"/>
      <c r="CW208" s="398"/>
      <c r="CX208" s="398"/>
      <c r="CY208" s="398"/>
      <c r="CZ208" s="398"/>
      <c r="DA208" s="398"/>
      <c r="DB208" s="398"/>
      <c r="DC208" s="398"/>
      <c r="DD208" s="398"/>
      <c r="DE208" s="398"/>
      <c r="DF208" s="398"/>
      <c r="DG208" s="398"/>
      <c r="DH208" s="398"/>
      <c r="DI208" s="398"/>
      <c r="DJ208" s="398"/>
      <c r="DK208" s="398"/>
      <c r="DL208" s="398"/>
      <c r="DM208" s="398"/>
      <c r="DN208" s="398"/>
      <c r="DO208" s="398"/>
      <c r="DP208" s="398"/>
      <c r="DQ208" s="398"/>
      <c r="DR208" s="398"/>
      <c r="DS208" s="398"/>
      <c r="DT208" s="398"/>
      <c r="DU208" s="398"/>
      <c r="DV208" s="398"/>
      <c r="DW208" s="398"/>
      <c r="DX208" s="398"/>
      <c r="DY208" s="398"/>
      <c r="DZ208" s="398"/>
      <c r="EA208" s="398"/>
      <c r="EB208" s="398"/>
      <c r="EC208" s="398"/>
      <c r="ED208" s="398"/>
      <c r="EE208" s="398"/>
      <c r="EF208" s="398"/>
      <c r="EG208" s="398"/>
      <c r="EH208" s="398"/>
      <c r="EI208" s="398"/>
      <c r="EJ208" s="398"/>
      <c r="EK208" s="398"/>
      <c r="EL208" s="398"/>
      <c r="EM208" s="398"/>
      <c r="EN208" s="398"/>
      <c r="EO208" s="398"/>
      <c r="EP208" s="398"/>
      <c r="EQ208" s="398"/>
      <c r="ER208" s="398"/>
      <c r="ES208" s="398"/>
      <c r="ET208" s="398"/>
      <c r="EU208" s="398"/>
      <c r="EV208" s="398"/>
      <c r="EW208" s="398"/>
      <c r="EX208" s="398"/>
      <c r="EY208" s="398"/>
      <c r="EZ208" s="398"/>
      <c r="FA208" s="398"/>
      <c r="FB208" s="398"/>
      <c r="FC208" s="398"/>
      <c r="FD208" s="398"/>
      <c r="FE208" s="398"/>
      <c r="FF208" s="398"/>
      <c r="FG208" s="398"/>
      <c r="FH208" s="398"/>
      <c r="FI208" s="398"/>
      <c r="FJ208" s="398"/>
      <c r="FK208" s="398"/>
      <c r="FL208" s="398"/>
      <c r="FM208" s="398"/>
      <c r="FN208" s="398"/>
      <c r="FO208" s="398"/>
      <c r="FP208" s="398"/>
      <c r="FQ208" s="398"/>
      <c r="FR208" s="398"/>
      <c r="FS208" s="398"/>
      <c r="FT208" s="398"/>
      <c r="FU208" s="398"/>
      <c r="FV208" s="398"/>
      <c r="FW208" s="398"/>
      <c r="FX208" s="398"/>
      <c r="FY208" s="398"/>
      <c r="FZ208" s="398"/>
      <c r="GA208" s="398"/>
      <c r="GB208" s="398"/>
      <c r="GC208" s="398"/>
      <c r="GD208" s="398"/>
      <c r="GE208" s="398"/>
      <c r="GF208" s="398"/>
      <c r="GG208" s="398"/>
      <c r="GH208" s="398"/>
      <c r="GI208" s="398"/>
      <c r="GJ208" s="398"/>
      <c r="GK208" s="398"/>
      <c r="GL208" s="398"/>
      <c r="GM208" s="398"/>
      <c r="GN208" s="398"/>
      <c r="GO208" s="398"/>
      <c r="GP208" s="398"/>
      <c r="GQ208" s="398"/>
      <c r="GR208" s="398"/>
      <c r="GS208" s="398"/>
      <c r="GT208" s="398"/>
      <c r="GU208" s="398"/>
      <c r="GV208" s="398"/>
      <c r="GW208" s="398"/>
      <c r="GX208" s="398"/>
      <c r="GY208" s="398"/>
      <c r="GZ208" s="398"/>
      <c r="HA208" s="129"/>
      <c r="HB208" s="129"/>
      <c r="HC208" s="129"/>
      <c r="HD208" s="129"/>
      <c r="HE208" s="129"/>
      <c r="HF208" s="129"/>
      <c r="HG208" s="129"/>
      <c r="HH208" s="129"/>
      <c r="HI208" s="129"/>
      <c r="HJ208" s="129"/>
      <c r="HK208" s="258"/>
      <c r="HL208" s="258"/>
      <c r="HM208" s="258"/>
      <c r="HN208" s="258"/>
      <c r="HO208" s="258"/>
    </row>
    <row r="209" spans="3:234" ht="3.75" customHeight="1">
      <c r="C209" s="267"/>
      <c r="D209" s="267"/>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8"/>
      <c r="AJ209" s="398"/>
      <c r="AK209" s="398"/>
      <c r="AL209" s="398"/>
      <c r="AM209" s="398"/>
      <c r="AN209" s="398"/>
      <c r="AO209" s="398"/>
      <c r="AP209" s="398"/>
      <c r="AQ209" s="398"/>
      <c r="AR209" s="398"/>
      <c r="AS209" s="398"/>
      <c r="AT209" s="398"/>
      <c r="AU209" s="398"/>
      <c r="AV209" s="398"/>
      <c r="AW209" s="398"/>
      <c r="AX209" s="398"/>
      <c r="AY209" s="398"/>
      <c r="AZ209" s="398"/>
      <c r="BA209" s="398"/>
      <c r="BB209" s="398"/>
      <c r="BC209" s="398"/>
      <c r="BD209" s="398"/>
      <c r="BE209" s="398"/>
      <c r="BF209" s="398"/>
      <c r="BG209" s="398"/>
      <c r="BH209" s="398"/>
      <c r="BI209" s="398"/>
      <c r="BJ209" s="398"/>
      <c r="BK209" s="398"/>
      <c r="BL209" s="398"/>
      <c r="BM209" s="398"/>
      <c r="BN209" s="398"/>
      <c r="BO209" s="398"/>
      <c r="BP209" s="398"/>
      <c r="BQ209" s="398"/>
      <c r="BR209" s="398"/>
      <c r="BS209" s="398"/>
      <c r="BT209" s="398"/>
      <c r="BU209" s="398"/>
      <c r="BV209" s="398"/>
      <c r="BW209" s="398"/>
      <c r="BX209" s="398"/>
      <c r="BY209" s="398"/>
      <c r="BZ209" s="398"/>
      <c r="CA209" s="398"/>
      <c r="CB209" s="398"/>
      <c r="CC209" s="398"/>
      <c r="CD209" s="398"/>
      <c r="CE209" s="398"/>
      <c r="CF209" s="398"/>
      <c r="CG209" s="398"/>
      <c r="CH209" s="398"/>
      <c r="CI209" s="398"/>
      <c r="CJ209" s="398"/>
      <c r="CK209" s="398"/>
      <c r="CL209" s="398"/>
      <c r="CM209" s="398"/>
      <c r="CN209" s="398"/>
      <c r="CO209" s="398"/>
      <c r="CP209" s="398"/>
      <c r="CQ209" s="398"/>
      <c r="CR209" s="398"/>
      <c r="CS209" s="398"/>
      <c r="CT209" s="398"/>
      <c r="CU209" s="398"/>
      <c r="CV209" s="398"/>
      <c r="CW209" s="398"/>
      <c r="CX209" s="398"/>
      <c r="CY209" s="398"/>
      <c r="CZ209" s="398"/>
      <c r="DA209" s="398"/>
      <c r="DB209" s="398"/>
      <c r="DC209" s="398"/>
      <c r="DD209" s="398"/>
      <c r="DE209" s="398"/>
      <c r="DF209" s="398"/>
      <c r="DG209" s="398"/>
      <c r="DH209" s="398"/>
      <c r="DI209" s="398"/>
      <c r="DJ209" s="398"/>
      <c r="DK209" s="398"/>
      <c r="DL209" s="398"/>
      <c r="DM209" s="398"/>
      <c r="DN209" s="398"/>
      <c r="DO209" s="398"/>
      <c r="DP209" s="398"/>
      <c r="DQ209" s="398"/>
      <c r="DR209" s="398"/>
      <c r="DS209" s="398"/>
      <c r="DT209" s="398"/>
      <c r="DU209" s="398"/>
      <c r="DV209" s="398"/>
      <c r="DW209" s="398"/>
      <c r="DX209" s="398"/>
      <c r="DY209" s="398"/>
      <c r="DZ209" s="398"/>
      <c r="EA209" s="398"/>
      <c r="EB209" s="398"/>
      <c r="EC209" s="398"/>
      <c r="ED209" s="398"/>
      <c r="EE209" s="398"/>
      <c r="EF209" s="398"/>
      <c r="EG209" s="398"/>
      <c r="EH209" s="398"/>
      <c r="EI209" s="398"/>
      <c r="EJ209" s="398"/>
      <c r="EK209" s="398"/>
      <c r="EL209" s="398"/>
      <c r="EM209" s="398"/>
      <c r="EN209" s="398"/>
      <c r="EO209" s="398"/>
      <c r="EP209" s="398"/>
      <c r="EQ209" s="398"/>
      <c r="ER209" s="398"/>
      <c r="ES209" s="398"/>
      <c r="ET209" s="398"/>
      <c r="EU209" s="398"/>
      <c r="EV209" s="398"/>
      <c r="EW209" s="398"/>
      <c r="EX209" s="398"/>
      <c r="EY209" s="398"/>
      <c r="EZ209" s="398"/>
      <c r="FA209" s="398"/>
      <c r="FB209" s="398"/>
      <c r="FC209" s="398"/>
      <c r="FD209" s="398"/>
      <c r="FE209" s="398"/>
      <c r="FF209" s="398"/>
      <c r="FG209" s="398"/>
      <c r="FH209" s="398"/>
      <c r="FI209" s="398"/>
      <c r="FJ209" s="398"/>
      <c r="FK209" s="398"/>
      <c r="FL209" s="398"/>
      <c r="FM209" s="398"/>
      <c r="FN209" s="398"/>
      <c r="FO209" s="398"/>
      <c r="FP209" s="398"/>
      <c r="FQ209" s="398"/>
      <c r="FR209" s="398"/>
      <c r="FS209" s="398"/>
      <c r="FT209" s="398"/>
      <c r="FU209" s="398"/>
      <c r="FV209" s="398"/>
      <c r="FW209" s="398"/>
      <c r="FX209" s="398"/>
      <c r="FY209" s="398"/>
      <c r="FZ209" s="398"/>
      <c r="GA209" s="398"/>
      <c r="GB209" s="398"/>
      <c r="GC209" s="398"/>
      <c r="GD209" s="398"/>
      <c r="GE209" s="398"/>
      <c r="GF209" s="398"/>
      <c r="GG209" s="398"/>
      <c r="GH209" s="398"/>
      <c r="GI209" s="398"/>
      <c r="GJ209" s="398"/>
      <c r="GK209" s="398"/>
      <c r="GL209" s="398"/>
      <c r="GM209" s="398"/>
      <c r="GN209" s="398"/>
      <c r="GO209" s="398"/>
      <c r="GP209" s="398"/>
      <c r="GQ209" s="398"/>
      <c r="GR209" s="398"/>
      <c r="GS209" s="398"/>
      <c r="GT209" s="398"/>
      <c r="GU209" s="398"/>
      <c r="GV209" s="398"/>
      <c r="GW209" s="398"/>
      <c r="GX209" s="398"/>
      <c r="GY209" s="398"/>
      <c r="GZ209" s="398"/>
      <c r="HA209" s="129"/>
      <c r="HB209" s="129"/>
      <c r="HC209" s="129"/>
      <c r="HD209" s="129"/>
      <c r="HE209" s="129"/>
      <c r="HF209" s="129"/>
      <c r="HG209" s="129"/>
      <c r="HH209" s="129"/>
      <c r="HI209" s="129"/>
      <c r="HJ209" s="129"/>
      <c r="HK209" s="267"/>
      <c r="HL209" s="267"/>
      <c r="HM209" s="267"/>
      <c r="HN209" s="267"/>
      <c r="HO209" s="267"/>
    </row>
    <row r="210" spans="3:234" ht="3.75" customHeight="1">
      <c r="C210" s="267"/>
      <c r="D210" s="267"/>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c r="AJ210" s="398"/>
      <c r="AK210" s="398"/>
      <c r="AL210" s="398"/>
      <c r="AM210" s="398"/>
      <c r="AN210" s="398"/>
      <c r="AO210" s="398"/>
      <c r="AP210" s="398"/>
      <c r="AQ210" s="398"/>
      <c r="AR210" s="398"/>
      <c r="AS210" s="398"/>
      <c r="AT210" s="398"/>
      <c r="AU210" s="398"/>
      <c r="AV210" s="398"/>
      <c r="AW210" s="398"/>
      <c r="AX210" s="398"/>
      <c r="AY210" s="398"/>
      <c r="AZ210" s="398"/>
      <c r="BA210" s="398"/>
      <c r="BB210" s="398"/>
      <c r="BC210" s="398"/>
      <c r="BD210" s="398"/>
      <c r="BE210" s="398"/>
      <c r="BF210" s="398"/>
      <c r="BG210" s="398"/>
      <c r="BH210" s="398"/>
      <c r="BI210" s="398"/>
      <c r="BJ210" s="398"/>
      <c r="BK210" s="398"/>
      <c r="BL210" s="398"/>
      <c r="BM210" s="398"/>
      <c r="BN210" s="398"/>
      <c r="BO210" s="398"/>
      <c r="BP210" s="398"/>
      <c r="BQ210" s="398"/>
      <c r="BR210" s="398"/>
      <c r="BS210" s="398"/>
      <c r="BT210" s="398"/>
      <c r="BU210" s="398"/>
      <c r="BV210" s="398"/>
      <c r="BW210" s="398"/>
      <c r="BX210" s="398"/>
      <c r="BY210" s="398"/>
      <c r="BZ210" s="398"/>
      <c r="CA210" s="398"/>
      <c r="CB210" s="398"/>
      <c r="CC210" s="398"/>
      <c r="CD210" s="398"/>
      <c r="CE210" s="398"/>
      <c r="CF210" s="398"/>
      <c r="CG210" s="398"/>
      <c r="CH210" s="398"/>
      <c r="CI210" s="398"/>
      <c r="CJ210" s="398"/>
      <c r="CK210" s="398"/>
      <c r="CL210" s="398"/>
      <c r="CM210" s="398"/>
      <c r="CN210" s="398"/>
      <c r="CO210" s="398"/>
      <c r="CP210" s="398"/>
      <c r="CQ210" s="398"/>
      <c r="CR210" s="398"/>
      <c r="CS210" s="398"/>
      <c r="CT210" s="398"/>
      <c r="CU210" s="398"/>
      <c r="CV210" s="398"/>
      <c r="CW210" s="398"/>
      <c r="CX210" s="398"/>
      <c r="CY210" s="398"/>
      <c r="CZ210" s="398"/>
      <c r="DA210" s="398"/>
      <c r="DB210" s="398"/>
      <c r="DC210" s="398"/>
      <c r="DD210" s="398"/>
      <c r="DE210" s="398"/>
      <c r="DF210" s="398"/>
      <c r="DG210" s="398"/>
      <c r="DH210" s="398"/>
      <c r="DI210" s="398"/>
      <c r="DJ210" s="398"/>
      <c r="DK210" s="398"/>
      <c r="DL210" s="398"/>
      <c r="DM210" s="398"/>
      <c r="DN210" s="398"/>
      <c r="DO210" s="398"/>
      <c r="DP210" s="398"/>
      <c r="DQ210" s="398"/>
      <c r="DR210" s="398"/>
      <c r="DS210" s="398"/>
      <c r="DT210" s="398"/>
      <c r="DU210" s="398"/>
      <c r="DV210" s="398"/>
      <c r="DW210" s="398"/>
      <c r="DX210" s="398"/>
      <c r="DY210" s="398"/>
      <c r="DZ210" s="398"/>
      <c r="EA210" s="398"/>
      <c r="EB210" s="398"/>
      <c r="EC210" s="398"/>
      <c r="ED210" s="398"/>
      <c r="EE210" s="398"/>
      <c r="EF210" s="398"/>
      <c r="EG210" s="398"/>
      <c r="EH210" s="398"/>
      <c r="EI210" s="398"/>
      <c r="EJ210" s="398"/>
      <c r="EK210" s="398"/>
      <c r="EL210" s="398"/>
      <c r="EM210" s="398"/>
      <c r="EN210" s="398"/>
      <c r="EO210" s="398"/>
      <c r="EP210" s="398"/>
      <c r="EQ210" s="398"/>
      <c r="ER210" s="398"/>
      <c r="ES210" s="398"/>
      <c r="ET210" s="398"/>
      <c r="EU210" s="398"/>
      <c r="EV210" s="398"/>
      <c r="EW210" s="398"/>
      <c r="EX210" s="398"/>
      <c r="EY210" s="398"/>
      <c r="EZ210" s="398"/>
      <c r="FA210" s="398"/>
      <c r="FB210" s="398"/>
      <c r="FC210" s="398"/>
      <c r="FD210" s="398"/>
      <c r="FE210" s="398"/>
      <c r="FF210" s="398"/>
      <c r="FG210" s="398"/>
      <c r="FH210" s="398"/>
      <c r="FI210" s="398"/>
      <c r="FJ210" s="398"/>
      <c r="FK210" s="398"/>
      <c r="FL210" s="398"/>
      <c r="FM210" s="398"/>
      <c r="FN210" s="398"/>
      <c r="FO210" s="398"/>
      <c r="FP210" s="398"/>
      <c r="FQ210" s="398"/>
      <c r="FR210" s="398"/>
      <c r="FS210" s="398"/>
      <c r="FT210" s="398"/>
      <c r="FU210" s="398"/>
      <c r="FV210" s="398"/>
      <c r="FW210" s="398"/>
      <c r="FX210" s="398"/>
      <c r="FY210" s="398"/>
      <c r="FZ210" s="398"/>
      <c r="GA210" s="398"/>
      <c r="GB210" s="398"/>
      <c r="GC210" s="398"/>
      <c r="GD210" s="398"/>
      <c r="GE210" s="398"/>
      <c r="GF210" s="398"/>
      <c r="GG210" s="398"/>
      <c r="GH210" s="398"/>
      <c r="GI210" s="398"/>
      <c r="GJ210" s="398"/>
      <c r="GK210" s="398"/>
      <c r="GL210" s="398"/>
      <c r="GM210" s="398"/>
      <c r="GN210" s="398"/>
      <c r="GO210" s="398"/>
      <c r="GP210" s="398"/>
      <c r="GQ210" s="398"/>
      <c r="GR210" s="398"/>
      <c r="GS210" s="398"/>
      <c r="GT210" s="398"/>
      <c r="GU210" s="398"/>
      <c r="GV210" s="398"/>
      <c r="GW210" s="398"/>
      <c r="GX210" s="398"/>
      <c r="GY210" s="398"/>
      <c r="GZ210" s="398"/>
      <c r="HA210" s="129"/>
      <c r="HB210" s="129"/>
      <c r="HC210" s="129"/>
      <c r="HD210" s="129"/>
      <c r="HE210" s="129"/>
      <c r="HF210" s="129"/>
      <c r="HG210" s="129"/>
      <c r="HH210" s="129"/>
      <c r="HI210" s="129"/>
      <c r="HJ210" s="129"/>
      <c r="HK210" s="267"/>
      <c r="HL210" s="267"/>
      <c r="HM210" s="267"/>
      <c r="HN210" s="267"/>
      <c r="HO210" s="267"/>
    </row>
    <row r="211" spans="3:234" ht="3.75" customHeight="1">
      <c r="C211" s="267"/>
      <c r="D211" s="267"/>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8"/>
      <c r="AO211" s="398"/>
      <c r="AP211" s="398"/>
      <c r="AQ211" s="398"/>
      <c r="AR211" s="398"/>
      <c r="AS211" s="398"/>
      <c r="AT211" s="398"/>
      <c r="AU211" s="398"/>
      <c r="AV211" s="398"/>
      <c r="AW211" s="398"/>
      <c r="AX211" s="398"/>
      <c r="AY211" s="398"/>
      <c r="AZ211" s="398"/>
      <c r="BA211" s="398"/>
      <c r="BB211" s="398"/>
      <c r="BC211" s="398"/>
      <c r="BD211" s="398"/>
      <c r="BE211" s="398"/>
      <c r="BF211" s="398"/>
      <c r="BG211" s="398"/>
      <c r="BH211" s="398"/>
      <c r="BI211" s="398"/>
      <c r="BJ211" s="398"/>
      <c r="BK211" s="398"/>
      <c r="BL211" s="398"/>
      <c r="BM211" s="398"/>
      <c r="BN211" s="398"/>
      <c r="BO211" s="398"/>
      <c r="BP211" s="398"/>
      <c r="BQ211" s="398"/>
      <c r="BR211" s="398"/>
      <c r="BS211" s="398"/>
      <c r="BT211" s="398"/>
      <c r="BU211" s="398"/>
      <c r="BV211" s="398"/>
      <c r="BW211" s="398"/>
      <c r="BX211" s="398"/>
      <c r="BY211" s="398"/>
      <c r="BZ211" s="398"/>
      <c r="CA211" s="398"/>
      <c r="CB211" s="398"/>
      <c r="CC211" s="398"/>
      <c r="CD211" s="398"/>
      <c r="CE211" s="398"/>
      <c r="CF211" s="398"/>
      <c r="CG211" s="398"/>
      <c r="CH211" s="398"/>
      <c r="CI211" s="398"/>
      <c r="CJ211" s="398"/>
      <c r="CK211" s="398"/>
      <c r="CL211" s="398"/>
      <c r="CM211" s="398"/>
      <c r="CN211" s="398"/>
      <c r="CO211" s="398"/>
      <c r="CP211" s="398"/>
      <c r="CQ211" s="398"/>
      <c r="CR211" s="398"/>
      <c r="CS211" s="398"/>
      <c r="CT211" s="398"/>
      <c r="CU211" s="398"/>
      <c r="CV211" s="398"/>
      <c r="CW211" s="398"/>
      <c r="CX211" s="398"/>
      <c r="CY211" s="398"/>
      <c r="CZ211" s="398"/>
      <c r="DA211" s="398"/>
      <c r="DB211" s="398"/>
      <c r="DC211" s="398"/>
      <c r="DD211" s="398"/>
      <c r="DE211" s="398"/>
      <c r="DF211" s="398"/>
      <c r="DG211" s="398"/>
      <c r="DH211" s="398"/>
      <c r="DI211" s="398"/>
      <c r="DJ211" s="398"/>
      <c r="DK211" s="398"/>
      <c r="DL211" s="398"/>
      <c r="DM211" s="398"/>
      <c r="DN211" s="398"/>
      <c r="DO211" s="398"/>
      <c r="DP211" s="398"/>
      <c r="DQ211" s="398"/>
      <c r="DR211" s="398"/>
      <c r="DS211" s="398"/>
      <c r="DT211" s="398"/>
      <c r="DU211" s="398"/>
      <c r="DV211" s="398"/>
      <c r="DW211" s="398"/>
      <c r="DX211" s="398"/>
      <c r="DY211" s="398"/>
      <c r="DZ211" s="398"/>
      <c r="EA211" s="398"/>
      <c r="EB211" s="398"/>
      <c r="EC211" s="398"/>
      <c r="ED211" s="398"/>
      <c r="EE211" s="398"/>
      <c r="EF211" s="398"/>
      <c r="EG211" s="398"/>
      <c r="EH211" s="398"/>
      <c r="EI211" s="398"/>
      <c r="EJ211" s="398"/>
      <c r="EK211" s="398"/>
      <c r="EL211" s="398"/>
      <c r="EM211" s="398"/>
      <c r="EN211" s="398"/>
      <c r="EO211" s="398"/>
      <c r="EP211" s="398"/>
      <c r="EQ211" s="398"/>
      <c r="ER211" s="398"/>
      <c r="ES211" s="398"/>
      <c r="ET211" s="398"/>
      <c r="EU211" s="398"/>
      <c r="EV211" s="398"/>
      <c r="EW211" s="398"/>
      <c r="EX211" s="398"/>
      <c r="EY211" s="398"/>
      <c r="EZ211" s="398"/>
      <c r="FA211" s="398"/>
      <c r="FB211" s="398"/>
      <c r="FC211" s="398"/>
      <c r="FD211" s="398"/>
      <c r="FE211" s="398"/>
      <c r="FF211" s="398"/>
      <c r="FG211" s="398"/>
      <c r="FH211" s="398"/>
      <c r="FI211" s="398"/>
      <c r="FJ211" s="398"/>
      <c r="FK211" s="398"/>
      <c r="FL211" s="398"/>
      <c r="FM211" s="398"/>
      <c r="FN211" s="398"/>
      <c r="FO211" s="398"/>
      <c r="FP211" s="398"/>
      <c r="FQ211" s="398"/>
      <c r="FR211" s="398"/>
      <c r="FS211" s="398"/>
      <c r="FT211" s="398"/>
      <c r="FU211" s="398"/>
      <c r="FV211" s="398"/>
      <c r="FW211" s="398"/>
      <c r="FX211" s="398"/>
      <c r="FY211" s="398"/>
      <c r="FZ211" s="398"/>
      <c r="GA211" s="398"/>
      <c r="GB211" s="398"/>
      <c r="GC211" s="398"/>
      <c r="GD211" s="398"/>
      <c r="GE211" s="398"/>
      <c r="GF211" s="398"/>
      <c r="GG211" s="398"/>
      <c r="GH211" s="398"/>
      <c r="GI211" s="398"/>
      <c r="GJ211" s="398"/>
      <c r="GK211" s="398"/>
      <c r="GL211" s="398"/>
      <c r="GM211" s="398"/>
      <c r="GN211" s="398"/>
      <c r="GO211" s="398"/>
      <c r="GP211" s="398"/>
      <c r="GQ211" s="398"/>
      <c r="GR211" s="398"/>
      <c r="GS211" s="398"/>
      <c r="GT211" s="398"/>
      <c r="GU211" s="398"/>
      <c r="GV211" s="398"/>
      <c r="GW211" s="398"/>
      <c r="GX211" s="398"/>
      <c r="GY211" s="398"/>
      <c r="GZ211" s="398"/>
      <c r="HA211" s="129"/>
      <c r="HB211" s="129"/>
      <c r="HC211" s="129"/>
      <c r="HD211" s="129"/>
      <c r="HE211" s="129"/>
      <c r="HF211" s="129"/>
      <c r="HG211" s="129"/>
      <c r="HH211" s="129"/>
      <c r="HI211" s="129"/>
      <c r="HJ211" s="129"/>
      <c r="HK211" s="267"/>
      <c r="HL211" s="267"/>
      <c r="HM211" s="267"/>
      <c r="HN211" s="267"/>
      <c r="HO211" s="267"/>
    </row>
    <row r="212" spans="3:234" ht="3.75" customHeight="1">
      <c r="C212" s="258"/>
      <c r="D212" s="25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c r="AG212" s="398"/>
      <c r="AH212" s="398"/>
      <c r="AI212" s="398"/>
      <c r="AJ212" s="398"/>
      <c r="AK212" s="398"/>
      <c r="AL212" s="398"/>
      <c r="AM212" s="398"/>
      <c r="AN212" s="398"/>
      <c r="AO212" s="398"/>
      <c r="AP212" s="398"/>
      <c r="AQ212" s="398"/>
      <c r="AR212" s="398"/>
      <c r="AS212" s="398"/>
      <c r="AT212" s="398"/>
      <c r="AU212" s="398"/>
      <c r="AV212" s="398"/>
      <c r="AW212" s="398"/>
      <c r="AX212" s="398"/>
      <c r="AY212" s="398"/>
      <c r="AZ212" s="398"/>
      <c r="BA212" s="398"/>
      <c r="BB212" s="398"/>
      <c r="BC212" s="398"/>
      <c r="BD212" s="398"/>
      <c r="BE212" s="398"/>
      <c r="BF212" s="398"/>
      <c r="BG212" s="398"/>
      <c r="BH212" s="398"/>
      <c r="BI212" s="398"/>
      <c r="BJ212" s="398"/>
      <c r="BK212" s="398"/>
      <c r="BL212" s="398"/>
      <c r="BM212" s="398"/>
      <c r="BN212" s="398"/>
      <c r="BO212" s="398"/>
      <c r="BP212" s="398"/>
      <c r="BQ212" s="398"/>
      <c r="BR212" s="398"/>
      <c r="BS212" s="398"/>
      <c r="BT212" s="398"/>
      <c r="BU212" s="398"/>
      <c r="BV212" s="398"/>
      <c r="BW212" s="398"/>
      <c r="BX212" s="398"/>
      <c r="BY212" s="398"/>
      <c r="BZ212" s="398"/>
      <c r="CA212" s="398"/>
      <c r="CB212" s="398"/>
      <c r="CC212" s="398"/>
      <c r="CD212" s="398"/>
      <c r="CE212" s="398"/>
      <c r="CF212" s="398"/>
      <c r="CG212" s="398"/>
      <c r="CH212" s="398"/>
      <c r="CI212" s="398"/>
      <c r="CJ212" s="398"/>
      <c r="CK212" s="398"/>
      <c r="CL212" s="398"/>
      <c r="CM212" s="398"/>
      <c r="CN212" s="398"/>
      <c r="CO212" s="398"/>
      <c r="CP212" s="398"/>
      <c r="CQ212" s="398"/>
      <c r="CR212" s="398"/>
      <c r="CS212" s="398"/>
      <c r="CT212" s="398"/>
      <c r="CU212" s="398"/>
      <c r="CV212" s="398"/>
      <c r="CW212" s="398"/>
      <c r="CX212" s="398"/>
      <c r="CY212" s="398"/>
      <c r="CZ212" s="398"/>
      <c r="DA212" s="398"/>
      <c r="DB212" s="398"/>
      <c r="DC212" s="398"/>
      <c r="DD212" s="398"/>
      <c r="DE212" s="398"/>
      <c r="DF212" s="398"/>
      <c r="DG212" s="398"/>
      <c r="DH212" s="398"/>
      <c r="DI212" s="398"/>
      <c r="DJ212" s="398"/>
      <c r="DK212" s="398"/>
      <c r="DL212" s="398"/>
      <c r="DM212" s="398"/>
      <c r="DN212" s="398"/>
      <c r="DO212" s="398"/>
      <c r="DP212" s="398"/>
      <c r="DQ212" s="398"/>
      <c r="DR212" s="398"/>
      <c r="DS212" s="398"/>
      <c r="DT212" s="398"/>
      <c r="DU212" s="398"/>
      <c r="DV212" s="398"/>
      <c r="DW212" s="398"/>
      <c r="DX212" s="398"/>
      <c r="DY212" s="398"/>
      <c r="DZ212" s="398"/>
      <c r="EA212" s="398"/>
      <c r="EB212" s="398"/>
      <c r="EC212" s="398"/>
      <c r="ED212" s="398"/>
      <c r="EE212" s="398"/>
      <c r="EF212" s="398"/>
      <c r="EG212" s="398"/>
      <c r="EH212" s="398"/>
      <c r="EI212" s="398"/>
      <c r="EJ212" s="398"/>
      <c r="EK212" s="398"/>
      <c r="EL212" s="398"/>
      <c r="EM212" s="398"/>
      <c r="EN212" s="398"/>
      <c r="EO212" s="398"/>
      <c r="EP212" s="398"/>
      <c r="EQ212" s="398"/>
      <c r="ER212" s="398"/>
      <c r="ES212" s="398"/>
      <c r="ET212" s="398"/>
      <c r="EU212" s="398"/>
      <c r="EV212" s="398"/>
      <c r="EW212" s="398"/>
      <c r="EX212" s="398"/>
      <c r="EY212" s="398"/>
      <c r="EZ212" s="398"/>
      <c r="FA212" s="398"/>
      <c r="FB212" s="398"/>
      <c r="FC212" s="398"/>
      <c r="FD212" s="398"/>
      <c r="FE212" s="398"/>
      <c r="FF212" s="398"/>
      <c r="FG212" s="398"/>
      <c r="FH212" s="398"/>
      <c r="FI212" s="398"/>
      <c r="FJ212" s="398"/>
      <c r="FK212" s="398"/>
      <c r="FL212" s="398"/>
      <c r="FM212" s="398"/>
      <c r="FN212" s="398"/>
      <c r="FO212" s="398"/>
      <c r="FP212" s="398"/>
      <c r="FQ212" s="398"/>
      <c r="FR212" s="398"/>
      <c r="FS212" s="398"/>
      <c r="FT212" s="398"/>
      <c r="FU212" s="398"/>
      <c r="FV212" s="398"/>
      <c r="FW212" s="398"/>
      <c r="FX212" s="398"/>
      <c r="FY212" s="398"/>
      <c r="FZ212" s="398"/>
      <c r="GA212" s="398"/>
      <c r="GB212" s="398"/>
      <c r="GC212" s="398"/>
      <c r="GD212" s="398"/>
      <c r="GE212" s="398"/>
      <c r="GF212" s="398"/>
      <c r="GG212" s="398"/>
      <c r="GH212" s="398"/>
      <c r="GI212" s="398"/>
      <c r="GJ212" s="398"/>
      <c r="GK212" s="398"/>
      <c r="GL212" s="398"/>
      <c r="GM212" s="398"/>
      <c r="GN212" s="398"/>
      <c r="GO212" s="398"/>
      <c r="GP212" s="398"/>
      <c r="GQ212" s="398"/>
      <c r="GR212" s="398"/>
      <c r="GS212" s="398"/>
      <c r="GT212" s="398"/>
      <c r="GU212" s="398"/>
      <c r="GV212" s="398"/>
      <c r="GW212" s="398"/>
      <c r="GX212" s="398"/>
      <c r="GY212" s="398"/>
      <c r="GZ212" s="398"/>
      <c r="HA212" s="129"/>
      <c r="HB212" s="129"/>
      <c r="HC212" s="129"/>
      <c r="HD212" s="129"/>
      <c r="HE212" s="129"/>
      <c r="HF212" s="129"/>
      <c r="HG212" s="129"/>
      <c r="HH212" s="129"/>
      <c r="HI212" s="129"/>
      <c r="HJ212" s="129"/>
      <c r="HK212" s="258"/>
      <c r="HL212" s="258"/>
      <c r="HM212" s="258"/>
      <c r="HN212" s="258"/>
      <c r="HO212" s="258"/>
    </row>
    <row r="213" spans="3:234" ht="3.75" customHeight="1">
      <c r="C213" s="258"/>
      <c r="D213" s="25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c r="AH213" s="398"/>
      <c r="AI213" s="398"/>
      <c r="AJ213" s="398"/>
      <c r="AK213" s="398"/>
      <c r="AL213" s="398"/>
      <c r="AM213" s="398"/>
      <c r="AN213" s="398"/>
      <c r="AO213" s="398"/>
      <c r="AP213" s="398"/>
      <c r="AQ213" s="398"/>
      <c r="AR213" s="398"/>
      <c r="AS213" s="398"/>
      <c r="AT213" s="398"/>
      <c r="AU213" s="398"/>
      <c r="AV213" s="398"/>
      <c r="AW213" s="398"/>
      <c r="AX213" s="398"/>
      <c r="AY213" s="398"/>
      <c r="AZ213" s="398"/>
      <c r="BA213" s="398"/>
      <c r="BB213" s="398"/>
      <c r="BC213" s="398"/>
      <c r="BD213" s="398"/>
      <c r="BE213" s="398"/>
      <c r="BF213" s="398"/>
      <c r="BG213" s="398"/>
      <c r="BH213" s="398"/>
      <c r="BI213" s="398"/>
      <c r="BJ213" s="398"/>
      <c r="BK213" s="398"/>
      <c r="BL213" s="398"/>
      <c r="BM213" s="398"/>
      <c r="BN213" s="398"/>
      <c r="BO213" s="398"/>
      <c r="BP213" s="398"/>
      <c r="BQ213" s="398"/>
      <c r="BR213" s="398"/>
      <c r="BS213" s="398"/>
      <c r="BT213" s="398"/>
      <c r="BU213" s="398"/>
      <c r="BV213" s="398"/>
      <c r="BW213" s="398"/>
      <c r="BX213" s="398"/>
      <c r="BY213" s="398"/>
      <c r="BZ213" s="398"/>
      <c r="CA213" s="398"/>
      <c r="CB213" s="398"/>
      <c r="CC213" s="398"/>
      <c r="CD213" s="398"/>
      <c r="CE213" s="398"/>
      <c r="CF213" s="398"/>
      <c r="CG213" s="398"/>
      <c r="CH213" s="398"/>
      <c r="CI213" s="398"/>
      <c r="CJ213" s="398"/>
      <c r="CK213" s="398"/>
      <c r="CL213" s="398"/>
      <c r="CM213" s="398"/>
      <c r="CN213" s="398"/>
      <c r="CO213" s="398"/>
      <c r="CP213" s="398"/>
      <c r="CQ213" s="398"/>
      <c r="CR213" s="398"/>
      <c r="CS213" s="398"/>
      <c r="CT213" s="398"/>
      <c r="CU213" s="398"/>
      <c r="CV213" s="398"/>
      <c r="CW213" s="398"/>
      <c r="CX213" s="398"/>
      <c r="CY213" s="398"/>
      <c r="CZ213" s="398"/>
      <c r="DA213" s="398"/>
      <c r="DB213" s="398"/>
      <c r="DC213" s="398"/>
      <c r="DD213" s="398"/>
      <c r="DE213" s="398"/>
      <c r="DF213" s="398"/>
      <c r="DG213" s="398"/>
      <c r="DH213" s="398"/>
      <c r="DI213" s="398"/>
      <c r="DJ213" s="398"/>
      <c r="DK213" s="398"/>
      <c r="DL213" s="398"/>
      <c r="DM213" s="398"/>
      <c r="DN213" s="398"/>
      <c r="DO213" s="398"/>
      <c r="DP213" s="398"/>
      <c r="DQ213" s="398"/>
      <c r="DR213" s="398"/>
      <c r="DS213" s="398"/>
      <c r="DT213" s="398"/>
      <c r="DU213" s="398"/>
      <c r="DV213" s="398"/>
      <c r="DW213" s="398"/>
      <c r="DX213" s="398"/>
      <c r="DY213" s="398"/>
      <c r="DZ213" s="398"/>
      <c r="EA213" s="398"/>
      <c r="EB213" s="398"/>
      <c r="EC213" s="398"/>
      <c r="ED213" s="398"/>
      <c r="EE213" s="398"/>
      <c r="EF213" s="398"/>
      <c r="EG213" s="398"/>
      <c r="EH213" s="398"/>
      <c r="EI213" s="398"/>
      <c r="EJ213" s="398"/>
      <c r="EK213" s="398"/>
      <c r="EL213" s="398"/>
      <c r="EM213" s="398"/>
      <c r="EN213" s="398"/>
      <c r="EO213" s="398"/>
      <c r="EP213" s="398"/>
      <c r="EQ213" s="398"/>
      <c r="ER213" s="398"/>
      <c r="ES213" s="398"/>
      <c r="ET213" s="398"/>
      <c r="EU213" s="398"/>
      <c r="EV213" s="398"/>
      <c r="EW213" s="398"/>
      <c r="EX213" s="398"/>
      <c r="EY213" s="398"/>
      <c r="EZ213" s="398"/>
      <c r="FA213" s="398"/>
      <c r="FB213" s="398"/>
      <c r="FC213" s="398"/>
      <c r="FD213" s="398"/>
      <c r="FE213" s="398"/>
      <c r="FF213" s="398"/>
      <c r="FG213" s="398"/>
      <c r="FH213" s="398"/>
      <c r="FI213" s="398"/>
      <c r="FJ213" s="398"/>
      <c r="FK213" s="398"/>
      <c r="FL213" s="398"/>
      <c r="FM213" s="398"/>
      <c r="FN213" s="398"/>
      <c r="FO213" s="398"/>
      <c r="FP213" s="398"/>
      <c r="FQ213" s="398"/>
      <c r="FR213" s="398"/>
      <c r="FS213" s="398"/>
      <c r="FT213" s="398"/>
      <c r="FU213" s="398"/>
      <c r="FV213" s="398"/>
      <c r="FW213" s="398"/>
      <c r="FX213" s="398"/>
      <c r="FY213" s="398"/>
      <c r="FZ213" s="398"/>
      <c r="GA213" s="398"/>
      <c r="GB213" s="398"/>
      <c r="GC213" s="398"/>
      <c r="GD213" s="398"/>
      <c r="GE213" s="398"/>
      <c r="GF213" s="398"/>
      <c r="GG213" s="398"/>
      <c r="GH213" s="398"/>
      <c r="GI213" s="398"/>
      <c r="GJ213" s="398"/>
      <c r="GK213" s="398"/>
      <c r="GL213" s="398"/>
      <c r="GM213" s="398"/>
      <c r="GN213" s="398"/>
      <c r="GO213" s="398"/>
      <c r="GP213" s="398"/>
      <c r="GQ213" s="398"/>
      <c r="GR213" s="398"/>
      <c r="GS213" s="398"/>
      <c r="GT213" s="398"/>
      <c r="GU213" s="398"/>
      <c r="GV213" s="398"/>
      <c r="GW213" s="398"/>
      <c r="GX213" s="398"/>
      <c r="GY213" s="398"/>
      <c r="GZ213" s="398"/>
      <c r="HA213" s="129"/>
      <c r="HB213" s="129"/>
      <c r="HC213" s="129"/>
      <c r="HD213" s="129"/>
      <c r="HE213" s="129"/>
      <c r="HF213" s="129"/>
      <c r="HG213" s="129"/>
      <c r="HH213" s="129"/>
      <c r="HI213" s="129"/>
      <c r="HJ213" s="129"/>
      <c r="HK213" s="258"/>
      <c r="HL213" s="258"/>
      <c r="HM213" s="258"/>
      <c r="HN213" s="258"/>
      <c r="HO213" s="258"/>
    </row>
    <row r="214" spans="3:234" ht="3.75" customHeight="1">
      <c r="C214" s="258"/>
      <c r="D214" s="25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398"/>
      <c r="AY214" s="398"/>
      <c r="AZ214" s="398"/>
      <c r="BA214" s="398"/>
      <c r="BB214" s="398"/>
      <c r="BC214" s="398"/>
      <c r="BD214" s="398"/>
      <c r="BE214" s="398"/>
      <c r="BF214" s="398"/>
      <c r="BG214" s="398"/>
      <c r="BH214" s="398"/>
      <c r="BI214" s="398"/>
      <c r="BJ214" s="398"/>
      <c r="BK214" s="398"/>
      <c r="BL214" s="398"/>
      <c r="BM214" s="398"/>
      <c r="BN214" s="398"/>
      <c r="BO214" s="398"/>
      <c r="BP214" s="398"/>
      <c r="BQ214" s="398"/>
      <c r="BR214" s="398"/>
      <c r="BS214" s="398"/>
      <c r="BT214" s="398"/>
      <c r="BU214" s="398"/>
      <c r="BV214" s="398"/>
      <c r="BW214" s="398"/>
      <c r="BX214" s="398"/>
      <c r="BY214" s="398"/>
      <c r="BZ214" s="398"/>
      <c r="CA214" s="398"/>
      <c r="CB214" s="398"/>
      <c r="CC214" s="398"/>
      <c r="CD214" s="398"/>
      <c r="CE214" s="398"/>
      <c r="CF214" s="398"/>
      <c r="CG214" s="398"/>
      <c r="CH214" s="398"/>
      <c r="CI214" s="398"/>
      <c r="CJ214" s="398"/>
      <c r="CK214" s="398"/>
      <c r="CL214" s="398"/>
      <c r="CM214" s="398"/>
      <c r="CN214" s="398"/>
      <c r="CO214" s="398"/>
      <c r="CP214" s="398"/>
      <c r="CQ214" s="398"/>
      <c r="CR214" s="398"/>
      <c r="CS214" s="398"/>
      <c r="CT214" s="398"/>
      <c r="CU214" s="398"/>
      <c r="CV214" s="398"/>
      <c r="CW214" s="398"/>
      <c r="CX214" s="398"/>
      <c r="CY214" s="398"/>
      <c r="CZ214" s="398"/>
      <c r="DA214" s="398"/>
      <c r="DB214" s="398"/>
      <c r="DC214" s="398"/>
      <c r="DD214" s="398"/>
      <c r="DE214" s="398"/>
      <c r="DF214" s="398"/>
      <c r="DG214" s="398"/>
      <c r="DH214" s="398"/>
      <c r="DI214" s="398"/>
      <c r="DJ214" s="398"/>
      <c r="DK214" s="398"/>
      <c r="DL214" s="398"/>
      <c r="DM214" s="398"/>
      <c r="DN214" s="398"/>
      <c r="DO214" s="398"/>
      <c r="DP214" s="398"/>
      <c r="DQ214" s="398"/>
      <c r="DR214" s="398"/>
      <c r="DS214" s="398"/>
      <c r="DT214" s="398"/>
      <c r="DU214" s="398"/>
      <c r="DV214" s="398"/>
      <c r="DW214" s="398"/>
      <c r="DX214" s="398"/>
      <c r="DY214" s="398"/>
      <c r="DZ214" s="398"/>
      <c r="EA214" s="398"/>
      <c r="EB214" s="398"/>
      <c r="EC214" s="398"/>
      <c r="ED214" s="398"/>
      <c r="EE214" s="398"/>
      <c r="EF214" s="398"/>
      <c r="EG214" s="398"/>
      <c r="EH214" s="398"/>
      <c r="EI214" s="398"/>
      <c r="EJ214" s="398"/>
      <c r="EK214" s="398"/>
      <c r="EL214" s="398"/>
      <c r="EM214" s="398"/>
      <c r="EN214" s="398"/>
      <c r="EO214" s="398"/>
      <c r="EP214" s="398"/>
      <c r="EQ214" s="398"/>
      <c r="ER214" s="398"/>
      <c r="ES214" s="398"/>
      <c r="ET214" s="398"/>
      <c r="EU214" s="398"/>
      <c r="EV214" s="398"/>
      <c r="EW214" s="398"/>
      <c r="EX214" s="398"/>
      <c r="EY214" s="398"/>
      <c r="EZ214" s="398"/>
      <c r="FA214" s="398"/>
      <c r="FB214" s="398"/>
      <c r="FC214" s="398"/>
      <c r="FD214" s="398"/>
      <c r="FE214" s="398"/>
      <c r="FF214" s="398"/>
      <c r="FG214" s="398"/>
      <c r="FH214" s="398"/>
      <c r="FI214" s="398"/>
      <c r="FJ214" s="398"/>
      <c r="FK214" s="398"/>
      <c r="FL214" s="398"/>
      <c r="FM214" s="398"/>
      <c r="FN214" s="398"/>
      <c r="FO214" s="398"/>
      <c r="FP214" s="398"/>
      <c r="FQ214" s="398"/>
      <c r="FR214" s="398"/>
      <c r="FS214" s="398"/>
      <c r="FT214" s="398"/>
      <c r="FU214" s="398"/>
      <c r="FV214" s="398"/>
      <c r="FW214" s="398"/>
      <c r="FX214" s="398"/>
      <c r="FY214" s="398"/>
      <c r="FZ214" s="398"/>
      <c r="GA214" s="398"/>
      <c r="GB214" s="398"/>
      <c r="GC214" s="398"/>
      <c r="GD214" s="398"/>
      <c r="GE214" s="398"/>
      <c r="GF214" s="398"/>
      <c r="GG214" s="398"/>
      <c r="GH214" s="398"/>
      <c r="GI214" s="398"/>
      <c r="GJ214" s="398"/>
      <c r="GK214" s="398"/>
      <c r="GL214" s="398"/>
      <c r="GM214" s="398"/>
      <c r="GN214" s="398"/>
      <c r="GO214" s="398"/>
      <c r="GP214" s="398"/>
      <c r="GQ214" s="398"/>
      <c r="GR214" s="398"/>
      <c r="GS214" s="398"/>
      <c r="GT214" s="398"/>
      <c r="GU214" s="398"/>
      <c r="GV214" s="398"/>
      <c r="GW214" s="398"/>
      <c r="GX214" s="398"/>
      <c r="GY214" s="398"/>
      <c r="GZ214" s="398"/>
      <c r="HA214" s="129"/>
      <c r="HB214" s="129"/>
      <c r="HC214" s="129"/>
      <c r="HD214" s="129"/>
      <c r="HE214" s="129"/>
      <c r="HF214" s="129"/>
      <c r="HG214" s="129"/>
      <c r="HH214" s="129"/>
      <c r="HI214" s="129"/>
      <c r="HJ214" s="129"/>
      <c r="HK214" s="258"/>
      <c r="HL214" s="258"/>
      <c r="HM214" s="258"/>
      <c r="HN214" s="258"/>
      <c r="HO214" s="258"/>
    </row>
    <row r="215" spans="3:234" ht="3.75" customHeight="1">
      <c r="C215" s="266"/>
      <c r="D215" s="266"/>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8"/>
      <c r="AY215" s="398"/>
      <c r="AZ215" s="398"/>
      <c r="BA215" s="398"/>
      <c r="BB215" s="398"/>
      <c r="BC215" s="398"/>
      <c r="BD215" s="398"/>
      <c r="BE215" s="398"/>
      <c r="BF215" s="398"/>
      <c r="BG215" s="398"/>
      <c r="BH215" s="398"/>
      <c r="BI215" s="398"/>
      <c r="BJ215" s="398"/>
      <c r="BK215" s="398"/>
      <c r="BL215" s="398"/>
      <c r="BM215" s="398"/>
      <c r="BN215" s="398"/>
      <c r="BO215" s="398"/>
      <c r="BP215" s="398"/>
      <c r="BQ215" s="398"/>
      <c r="BR215" s="398"/>
      <c r="BS215" s="398"/>
      <c r="BT215" s="398"/>
      <c r="BU215" s="398"/>
      <c r="BV215" s="398"/>
      <c r="BW215" s="398"/>
      <c r="BX215" s="398"/>
      <c r="BY215" s="398"/>
      <c r="BZ215" s="398"/>
      <c r="CA215" s="398"/>
      <c r="CB215" s="398"/>
      <c r="CC215" s="398"/>
      <c r="CD215" s="398"/>
      <c r="CE215" s="398"/>
      <c r="CF215" s="398"/>
      <c r="CG215" s="398"/>
      <c r="CH215" s="398"/>
      <c r="CI215" s="398"/>
      <c r="CJ215" s="398"/>
      <c r="CK215" s="398"/>
      <c r="CL215" s="398"/>
      <c r="CM215" s="398"/>
      <c r="CN215" s="398"/>
      <c r="CO215" s="398"/>
      <c r="CP215" s="398"/>
      <c r="CQ215" s="398"/>
      <c r="CR215" s="398"/>
      <c r="CS215" s="398"/>
      <c r="CT215" s="398"/>
      <c r="CU215" s="398"/>
      <c r="CV215" s="398"/>
      <c r="CW215" s="398"/>
      <c r="CX215" s="398"/>
      <c r="CY215" s="398"/>
      <c r="CZ215" s="398"/>
      <c r="DA215" s="398"/>
      <c r="DB215" s="398"/>
      <c r="DC215" s="398"/>
      <c r="DD215" s="398"/>
      <c r="DE215" s="398"/>
      <c r="DF215" s="398"/>
      <c r="DG215" s="398"/>
      <c r="DH215" s="398"/>
      <c r="DI215" s="398"/>
      <c r="DJ215" s="398"/>
      <c r="DK215" s="398"/>
      <c r="DL215" s="398"/>
      <c r="DM215" s="398"/>
      <c r="DN215" s="398"/>
      <c r="DO215" s="398"/>
      <c r="DP215" s="398"/>
      <c r="DQ215" s="398"/>
      <c r="DR215" s="398"/>
      <c r="DS215" s="398"/>
      <c r="DT215" s="398"/>
      <c r="DU215" s="398"/>
      <c r="DV215" s="398"/>
      <c r="DW215" s="398"/>
      <c r="DX215" s="398"/>
      <c r="DY215" s="398"/>
      <c r="DZ215" s="398"/>
      <c r="EA215" s="398"/>
      <c r="EB215" s="398"/>
      <c r="EC215" s="398"/>
      <c r="ED215" s="398"/>
      <c r="EE215" s="398"/>
      <c r="EF215" s="398"/>
      <c r="EG215" s="398"/>
      <c r="EH215" s="398"/>
      <c r="EI215" s="398"/>
      <c r="EJ215" s="398"/>
      <c r="EK215" s="398"/>
      <c r="EL215" s="398"/>
      <c r="EM215" s="398"/>
      <c r="EN215" s="398"/>
      <c r="EO215" s="398"/>
      <c r="EP215" s="398"/>
      <c r="EQ215" s="398"/>
      <c r="ER215" s="398"/>
      <c r="ES215" s="398"/>
      <c r="ET215" s="398"/>
      <c r="EU215" s="398"/>
      <c r="EV215" s="398"/>
      <c r="EW215" s="398"/>
      <c r="EX215" s="398"/>
      <c r="EY215" s="398"/>
      <c r="EZ215" s="398"/>
      <c r="FA215" s="398"/>
      <c r="FB215" s="398"/>
      <c r="FC215" s="398"/>
      <c r="FD215" s="398"/>
      <c r="FE215" s="398"/>
      <c r="FF215" s="398"/>
      <c r="FG215" s="398"/>
      <c r="FH215" s="398"/>
      <c r="FI215" s="398"/>
      <c r="FJ215" s="398"/>
      <c r="FK215" s="398"/>
      <c r="FL215" s="398"/>
      <c r="FM215" s="398"/>
      <c r="FN215" s="398"/>
      <c r="FO215" s="398"/>
      <c r="FP215" s="398"/>
      <c r="FQ215" s="398"/>
      <c r="FR215" s="398"/>
      <c r="FS215" s="398"/>
      <c r="FT215" s="398"/>
      <c r="FU215" s="398"/>
      <c r="FV215" s="398"/>
      <c r="FW215" s="398"/>
      <c r="FX215" s="398"/>
      <c r="FY215" s="398"/>
      <c r="FZ215" s="398"/>
      <c r="GA215" s="398"/>
      <c r="GB215" s="398"/>
      <c r="GC215" s="398"/>
      <c r="GD215" s="398"/>
      <c r="GE215" s="398"/>
      <c r="GF215" s="398"/>
      <c r="GG215" s="398"/>
      <c r="GH215" s="398"/>
      <c r="GI215" s="398"/>
      <c r="GJ215" s="398"/>
      <c r="GK215" s="398"/>
      <c r="GL215" s="398"/>
      <c r="GM215" s="398"/>
      <c r="GN215" s="398"/>
      <c r="GO215" s="398"/>
      <c r="GP215" s="398"/>
      <c r="GQ215" s="398"/>
      <c r="GR215" s="398"/>
      <c r="GS215" s="398"/>
      <c r="GT215" s="398"/>
      <c r="GU215" s="398"/>
      <c r="GV215" s="398"/>
      <c r="GW215" s="398"/>
      <c r="GX215" s="398"/>
      <c r="GY215" s="398"/>
      <c r="GZ215" s="398"/>
      <c r="HA215" s="129"/>
      <c r="HB215" s="129"/>
      <c r="HC215" s="129"/>
      <c r="HD215" s="129"/>
      <c r="HE215" s="129"/>
      <c r="HF215" s="129"/>
      <c r="HG215" s="129"/>
      <c r="HH215" s="129"/>
      <c r="HI215" s="129"/>
      <c r="HJ215" s="129"/>
      <c r="HK215" s="266"/>
      <c r="HL215" s="266"/>
      <c r="HM215" s="266"/>
      <c r="HN215" s="266"/>
      <c r="HO215" s="266"/>
    </row>
    <row r="216" spans="3:234" ht="3.75" customHeight="1">
      <c r="C216" s="266"/>
      <c r="D216" s="266"/>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8"/>
      <c r="AY216" s="398"/>
      <c r="AZ216" s="398"/>
      <c r="BA216" s="398"/>
      <c r="BB216" s="398"/>
      <c r="BC216" s="398"/>
      <c r="BD216" s="398"/>
      <c r="BE216" s="398"/>
      <c r="BF216" s="398"/>
      <c r="BG216" s="398"/>
      <c r="BH216" s="398"/>
      <c r="BI216" s="398"/>
      <c r="BJ216" s="398"/>
      <c r="BK216" s="398"/>
      <c r="BL216" s="398"/>
      <c r="BM216" s="398"/>
      <c r="BN216" s="398"/>
      <c r="BO216" s="398"/>
      <c r="BP216" s="398"/>
      <c r="BQ216" s="398"/>
      <c r="BR216" s="398"/>
      <c r="BS216" s="398"/>
      <c r="BT216" s="398"/>
      <c r="BU216" s="398"/>
      <c r="BV216" s="398"/>
      <c r="BW216" s="398"/>
      <c r="BX216" s="398"/>
      <c r="BY216" s="398"/>
      <c r="BZ216" s="398"/>
      <c r="CA216" s="398"/>
      <c r="CB216" s="398"/>
      <c r="CC216" s="398"/>
      <c r="CD216" s="398"/>
      <c r="CE216" s="398"/>
      <c r="CF216" s="398"/>
      <c r="CG216" s="398"/>
      <c r="CH216" s="398"/>
      <c r="CI216" s="398"/>
      <c r="CJ216" s="398"/>
      <c r="CK216" s="398"/>
      <c r="CL216" s="398"/>
      <c r="CM216" s="398"/>
      <c r="CN216" s="398"/>
      <c r="CO216" s="398"/>
      <c r="CP216" s="398"/>
      <c r="CQ216" s="398"/>
      <c r="CR216" s="398"/>
      <c r="CS216" s="398"/>
      <c r="CT216" s="398"/>
      <c r="CU216" s="398"/>
      <c r="CV216" s="398"/>
      <c r="CW216" s="398"/>
      <c r="CX216" s="398"/>
      <c r="CY216" s="398"/>
      <c r="CZ216" s="398"/>
      <c r="DA216" s="398"/>
      <c r="DB216" s="398"/>
      <c r="DC216" s="398"/>
      <c r="DD216" s="398"/>
      <c r="DE216" s="398"/>
      <c r="DF216" s="398"/>
      <c r="DG216" s="398"/>
      <c r="DH216" s="398"/>
      <c r="DI216" s="398"/>
      <c r="DJ216" s="398"/>
      <c r="DK216" s="398"/>
      <c r="DL216" s="398"/>
      <c r="DM216" s="398"/>
      <c r="DN216" s="398"/>
      <c r="DO216" s="398"/>
      <c r="DP216" s="398"/>
      <c r="DQ216" s="398"/>
      <c r="DR216" s="398"/>
      <c r="DS216" s="398"/>
      <c r="DT216" s="398"/>
      <c r="DU216" s="398"/>
      <c r="DV216" s="398"/>
      <c r="DW216" s="398"/>
      <c r="DX216" s="398"/>
      <c r="DY216" s="398"/>
      <c r="DZ216" s="398"/>
      <c r="EA216" s="398"/>
      <c r="EB216" s="398"/>
      <c r="EC216" s="398"/>
      <c r="ED216" s="398"/>
      <c r="EE216" s="398"/>
      <c r="EF216" s="398"/>
      <c r="EG216" s="398"/>
      <c r="EH216" s="398"/>
      <c r="EI216" s="398"/>
      <c r="EJ216" s="398"/>
      <c r="EK216" s="398"/>
      <c r="EL216" s="398"/>
      <c r="EM216" s="398"/>
      <c r="EN216" s="398"/>
      <c r="EO216" s="398"/>
      <c r="EP216" s="398"/>
      <c r="EQ216" s="398"/>
      <c r="ER216" s="398"/>
      <c r="ES216" s="398"/>
      <c r="ET216" s="398"/>
      <c r="EU216" s="398"/>
      <c r="EV216" s="398"/>
      <c r="EW216" s="398"/>
      <c r="EX216" s="398"/>
      <c r="EY216" s="398"/>
      <c r="EZ216" s="398"/>
      <c r="FA216" s="398"/>
      <c r="FB216" s="398"/>
      <c r="FC216" s="398"/>
      <c r="FD216" s="398"/>
      <c r="FE216" s="398"/>
      <c r="FF216" s="398"/>
      <c r="FG216" s="398"/>
      <c r="FH216" s="398"/>
      <c r="FI216" s="398"/>
      <c r="FJ216" s="398"/>
      <c r="FK216" s="398"/>
      <c r="FL216" s="398"/>
      <c r="FM216" s="398"/>
      <c r="FN216" s="398"/>
      <c r="FO216" s="398"/>
      <c r="FP216" s="398"/>
      <c r="FQ216" s="398"/>
      <c r="FR216" s="398"/>
      <c r="FS216" s="398"/>
      <c r="FT216" s="398"/>
      <c r="FU216" s="398"/>
      <c r="FV216" s="398"/>
      <c r="FW216" s="398"/>
      <c r="FX216" s="398"/>
      <c r="FY216" s="398"/>
      <c r="FZ216" s="398"/>
      <c r="GA216" s="398"/>
      <c r="GB216" s="398"/>
      <c r="GC216" s="398"/>
      <c r="GD216" s="398"/>
      <c r="GE216" s="398"/>
      <c r="GF216" s="398"/>
      <c r="GG216" s="398"/>
      <c r="GH216" s="398"/>
      <c r="GI216" s="398"/>
      <c r="GJ216" s="398"/>
      <c r="GK216" s="398"/>
      <c r="GL216" s="398"/>
      <c r="GM216" s="398"/>
      <c r="GN216" s="398"/>
      <c r="GO216" s="398"/>
      <c r="GP216" s="398"/>
      <c r="GQ216" s="398"/>
      <c r="GR216" s="398"/>
      <c r="GS216" s="398"/>
      <c r="GT216" s="398"/>
      <c r="GU216" s="398"/>
      <c r="GV216" s="398"/>
      <c r="GW216" s="398"/>
      <c r="GX216" s="398"/>
      <c r="GY216" s="398"/>
      <c r="GZ216" s="398"/>
      <c r="HA216" s="129"/>
      <c r="HB216" s="129"/>
      <c r="HC216" s="129"/>
      <c r="HD216" s="129"/>
      <c r="HE216" s="129"/>
      <c r="HF216" s="129"/>
      <c r="HG216" s="129"/>
      <c r="HH216" s="129"/>
      <c r="HI216" s="129"/>
      <c r="HJ216" s="129"/>
      <c r="HK216" s="266"/>
      <c r="HL216" s="266"/>
      <c r="HM216" s="266"/>
      <c r="HN216" s="266"/>
      <c r="HO216" s="266"/>
    </row>
    <row r="217" spans="3:234" ht="3.75" customHeight="1" thickBot="1">
      <c r="C217" s="258"/>
      <c r="D217" s="258"/>
      <c r="E217" s="258"/>
      <c r="F217" s="258"/>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c r="EX217" s="129"/>
      <c r="EY217" s="129"/>
      <c r="EZ217" s="129"/>
      <c r="FA217" s="129"/>
      <c r="FB217" s="129"/>
      <c r="FC217" s="129"/>
      <c r="FD217" s="129"/>
      <c r="FE217" s="129"/>
      <c r="FF217" s="129"/>
      <c r="FG217" s="129"/>
      <c r="FH217" s="129"/>
      <c r="FI217" s="129"/>
      <c r="FJ217" s="129"/>
      <c r="FK217" s="129"/>
      <c r="FL217" s="129"/>
      <c r="FM217" s="129"/>
      <c r="FN217" s="129"/>
      <c r="FO217" s="129"/>
      <c r="FP217" s="129"/>
      <c r="FQ217" s="129"/>
      <c r="FR217" s="129"/>
      <c r="FS217" s="129"/>
      <c r="FT217" s="129"/>
      <c r="FU217" s="129"/>
      <c r="FV217" s="129"/>
      <c r="FW217" s="129"/>
      <c r="FX217" s="129"/>
      <c r="FY217" s="129"/>
      <c r="FZ217" s="129"/>
      <c r="GA217" s="129"/>
      <c r="GB217" s="129"/>
      <c r="GC217" s="129"/>
      <c r="GD217" s="129"/>
      <c r="GE217" s="129"/>
      <c r="GF217" s="129"/>
      <c r="GG217" s="129"/>
      <c r="GH217" s="129"/>
      <c r="GI217" s="129"/>
      <c r="GJ217" s="129"/>
      <c r="GK217" s="129"/>
      <c r="GL217" s="129"/>
      <c r="GM217" s="129"/>
      <c r="GN217" s="129"/>
      <c r="GO217" s="129"/>
      <c r="GP217" s="129"/>
      <c r="GQ217" s="129"/>
      <c r="GR217" s="129"/>
      <c r="GS217" s="129"/>
      <c r="GT217" s="129"/>
      <c r="GU217" s="129"/>
      <c r="GV217" s="129"/>
      <c r="GW217" s="129"/>
      <c r="GX217" s="129"/>
      <c r="GY217" s="129"/>
      <c r="GZ217" s="129"/>
      <c r="HA217" s="129"/>
      <c r="HB217" s="129"/>
      <c r="HC217" s="129"/>
      <c r="HD217" s="129"/>
      <c r="HE217" s="258"/>
      <c r="HF217" s="258"/>
      <c r="HG217" s="258"/>
      <c r="HH217" s="258"/>
      <c r="HI217" s="258"/>
      <c r="HJ217" s="258"/>
      <c r="HK217" s="258"/>
      <c r="HL217" s="258"/>
      <c r="HM217" s="258"/>
      <c r="HN217" s="258"/>
      <c r="HO217" s="258"/>
    </row>
    <row r="218" spans="3:234" ht="3.75" customHeight="1" thickTop="1">
      <c r="C218" s="258"/>
      <c r="D218" s="258"/>
      <c r="E218" s="258"/>
      <c r="F218" s="258"/>
      <c r="G218" s="258"/>
      <c r="H218" s="258"/>
      <c r="I218" s="417" t="s">
        <v>167</v>
      </c>
      <c r="J218" s="417"/>
      <c r="K218" s="417"/>
      <c r="L218" s="417"/>
      <c r="M218" s="417"/>
      <c r="N218" s="417"/>
      <c r="O218" s="417"/>
      <c r="P218" s="417"/>
      <c r="Q218" s="417"/>
      <c r="R218" s="417"/>
      <c r="S218" s="417"/>
      <c r="T218" s="417"/>
      <c r="U218" s="417"/>
      <c r="V218" s="417"/>
      <c r="W218" s="417"/>
      <c r="X218" s="417"/>
      <c r="Y218" s="417"/>
      <c r="Z218" s="417"/>
      <c r="AA218" s="417"/>
      <c r="AB218" s="417"/>
      <c r="AC218" s="417"/>
      <c r="AD218" s="417"/>
      <c r="AE218" s="417"/>
      <c r="AF218" s="417"/>
      <c r="AG218" s="417"/>
      <c r="AH218" s="417"/>
      <c r="AI218" s="417"/>
      <c r="AJ218" s="417"/>
      <c r="AK218" s="417"/>
      <c r="AL218" s="417"/>
      <c r="AM218" s="417"/>
      <c r="AN218" s="417"/>
      <c r="AO218" s="417"/>
      <c r="AP218" s="417"/>
      <c r="AQ218" s="417"/>
      <c r="AR218" s="417"/>
      <c r="AS218" s="417"/>
      <c r="AT218" s="247"/>
      <c r="AU218" s="247"/>
      <c r="AV218" s="247"/>
      <c r="AW218" s="247"/>
      <c r="AX218" s="247"/>
      <c r="AY218" s="247"/>
      <c r="AZ218" s="247"/>
      <c r="BA218" s="247"/>
      <c r="BB218" s="247"/>
      <c r="BC218" s="247"/>
      <c r="BD218" s="247"/>
      <c r="BE218" s="247"/>
      <c r="BF218" s="233"/>
      <c r="BG218" s="565"/>
      <c r="BH218" s="566"/>
      <c r="BI218" s="566"/>
      <c r="BJ218" s="566"/>
      <c r="BK218" s="566"/>
      <c r="BL218" s="566"/>
      <c r="BM218" s="566"/>
      <c r="BN218" s="566"/>
      <c r="BO218" s="566"/>
      <c r="BP218" s="566"/>
      <c r="BQ218" s="566"/>
      <c r="BR218" s="566"/>
      <c r="BS218" s="566"/>
      <c r="BT218" s="566"/>
      <c r="BU218" s="566"/>
      <c r="BV218" s="566"/>
      <c r="BW218" s="566"/>
      <c r="BX218" s="566"/>
      <c r="BY218" s="566"/>
      <c r="BZ218" s="566"/>
      <c r="CA218" s="566"/>
      <c r="CB218" s="566"/>
      <c r="CC218" s="566"/>
      <c r="CD218" s="566"/>
      <c r="CE218" s="566"/>
      <c r="CF218" s="566"/>
      <c r="CG218" s="566"/>
      <c r="CH218" s="566"/>
      <c r="CI218" s="566"/>
      <c r="CJ218" s="566"/>
      <c r="CK218" s="566"/>
      <c r="CL218" s="567"/>
      <c r="CM218" s="137"/>
      <c r="CN218" s="416"/>
      <c r="CO218" s="416"/>
      <c r="CP218" s="416"/>
      <c r="CQ218" s="416"/>
      <c r="CR218" s="416"/>
      <c r="CS218" s="416"/>
      <c r="CT218" s="416"/>
      <c r="CU218" s="416"/>
      <c r="CV218" s="416"/>
      <c r="CW218" s="416"/>
      <c r="CX218" s="416"/>
      <c r="CY218" s="416"/>
      <c r="CZ218" s="416"/>
      <c r="DA218" s="416"/>
      <c r="DB218" s="416"/>
      <c r="DC218" s="416"/>
      <c r="DD218" s="416"/>
      <c r="DE218" s="416"/>
      <c r="DF218" s="416"/>
      <c r="DG218" s="416"/>
      <c r="DH218" s="416"/>
      <c r="DI218" s="416"/>
      <c r="DJ218" s="416"/>
      <c r="DK218" s="416"/>
      <c r="DL218" s="416"/>
      <c r="DM218" s="416"/>
      <c r="DN218" s="416"/>
      <c r="DO218" s="416"/>
      <c r="DP218" s="416"/>
      <c r="DQ218" s="416"/>
      <c r="DR218" s="416"/>
      <c r="DS218" s="416"/>
      <c r="DT218" s="416"/>
      <c r="DU218" s="416"/>
      <c r="DV218" s="416"/>
      <c r="DW218" s="416"/>
      <c r="DX218" s="416"/>
      <c r="DY218" s="416"/>
      <c r="DZ218" s="416"/>
      <c r="EA218" s="416"/>
      <c r="EB218" s="416"/>
      <c r="EC218" s="416"/>
      <c r="ED218" s="416"/>
      <c r="EE218" s="416"/>
      <c r="EF218" s="416"/>
      <c r="EG218" s="416"/>
      <c r="EH218" s="416"/>
      <c r="EI218" s="416"/>
      <c r="EJ218" s="416"/>
      <c r="EK218" s="416"/>
      <c r="EL218" s="416"/>
      <c r="EM218" s="416"/>
      <c r="EN218" s="416"/>
      <c r="EO218" s="416"/>
      <c r="EP218" s="416"/>
      <c r="EQ218" s="416"/>
      <c r="ER218" s="416"/>
      <c r="ES218" s="416"/>
      <c r="ET218" s="416"/>
      <c r="EU218" s="416"/>
      <c r="EV218" s="416"/>
      <c r="EW218" s="416"/>
      <c r="EX218" s="416"/>
      <c r="EY218" s="416"/>
      <c r="EZ218" s="416"/>
      <c r="FA218" s="416"/>
      <c r="FB218" s="416"/>
      <c r="FC218" s="416"/>
      <c r="FD218" s="416"/>
      <c r="FE218" s="416"/>
      <c r="FF218" s="416"/>
      <c r="FG218" s="416"/>
      <c r="FH218" s="416"/>
      <c r="FI218" s="416"/>
      <c r="FJ218" s="416"/>
      <c r="FK218" s="416"/>
      <c r="FL218" s="416"/>
      <c r="FM218" s="416"/>
      <c r="FN218" s="416"/>
      <c r="FO218" s="416"/>
      <c r="FP218" s="416"/>
      <c r="FQ218" s="416"/>
      <c r="FR218" s="416"/>
      <c r="FS218" s="416"/>
      <c r="FT218" s="416"/>
      <c r="FU218" s="416"/>
      <c r="FV218" s="416"/>
      <c r="FW218" s="416"/>
      <c r="FX218" s="416"/>
      <c r="FY218" s="416"/>
      <c r="FZ218" s="416"/>
      <c r="GA218" s="416"/>
      <c r="GB218" s="416"/>
      <c r="GC218" s="416"/>
      <c r="GD218" s="416"/>
      <c r="GE218" s="416"/>
      <c r="GF218" s="416"/>
      <c r="GG218" s="416"/>
      <c r="GH218" s="416"/>
      <c r="GI218" s="416"/>
      <c r="GJ218" s="416"/>
      <c r="GK218" s="416"/>
      <c r="GL218" s="416"/>
      <c r="GM218" s="416"/>
      <c r="GN218" s="416"/>
      <c r="GO218" s="416"/>
      <c r="GP218" s="416"/>
      <c r="GQ218" s="416"/>
      <c r="GR218" s="416"/>
      <c r="GS218" s="416"/>
      <c r="GT218" s="416"/>
      <c r="GU218" s="416"/>
      <c r="GV218" s="416"/>
      <c r="GW218" s="416"/>
      <c r="GX218" s="416"/>
      <c r="GY218" s="264"/>
      <c r="GZ218" s="264"/>
      <c r="HA218" s="264"/>
      <c r="HB218" s="264"/>
      <c r="HC218" s="258"/>
      <c r="HD218" s="258"/>
      <c r="HE218" s="258"/>
      <c r="HF218" s="258"/>
      <c r="HG218" s="258"/>
      <c r="HH218" s="258"/>
      <c r="HI218" s="258"/>
      <c r="HJ218" s="258"/>
      <c r="HK218" s="258"/>
      <c r="HL218" s="258"/>
      <c r="HM218" s="258"/>
      <c r="HN218" s="258"/>
      <c r="HO218" s="258"/>
      <c r="HP218" s="258"/>
      <c r="HQ218" s="258"/>
      <c r="HR218" s="258"/>
      <c r="HS218" s="258"/>
      <c r="HT218" s="258"/>
      <c r="HU218" s="258"/>
      <c r="HV218" s="258"/>
      <c r="HW218" s="258"/>
      <c r="HX218" s="258"/>
      <c r="HY218" s="258"/>
      <c r="HZ218" s="258"/>
    </row>
    <row r="219" spans="3:234" ht="3.75" customHeight="1">
      <c r="C219" s="258"/>
      <c r="D219" s="258"/>
      <c r="E219" s="258"/>
      <c r="F219" s="258"/>
      <c r="G219" s="258"/>
      <c r="H219" s="258"/>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c r="AE219" s="417"/>
      <c r="AF219" s="417"/>
      <c r="AG219" s="417"/>
      <c r="AH219" s="417"/>
      <c r="AI219" s="417"/>
      <c r="AJ219" s="417"/>
      <c r="AK219" s="417"/>
      <c r="AL219" s="417"/>
      <c r="AM219" s="417"/>
      <c r="AN219" s="417"/>
      <c r="AO219" s="417"/>
      <c r="AP219" s="417"/>
      <c r="AQ219" s="417"/>
      <c r="AR219" s="417"/>
      <c r="AS219" s="417"/>
      <c r="AT219" s="247"/>
      <c r="AU219" s="247"/>
      <c r="AV219" s="247"/>
      <c r="AW219" s="247"/>
      <c r="AX219" s="247"/>
      <c r="AY219" s="247"/>
      <c r="AZ219" s="247"/>
      <c r="BA219" s="247"/>
      <c r="BB219" s="247"/>
      <c r="BC219" s="247"/>
      <c r="BD219" s="247"/>
      <c r="BE219" s="247"/>
      <c r="BF219" s="233"/>
      <c r="BG219" s="568"/>
      <c r="BH219" s="569"/>
      <c r="BI219" s="569"/>
      <c r="BJ219" s="569"/>
      <c r="BK219" s="569"/>
      <c r="BL219" s="569"/>
      <c r="BM219" s="569"/>
      <c r="BN219" s="569"/>
      <c r="BO219" s="569"/>
      <c r="BP219" s="569"/>
      <c r="BQ219" s="569"/>
      <c r="BR219" s="569"/>
      <c r="BS219" s="569"/>
      <c r="BT219" s="569"/>
      <c r="BU219" s="569"/>
      <c r="BV219" s="569"/>
      <c r="BW219" s="569"/>
      <c r="BX219" s="569"/>
      <c r="BY219" s="569"/>
      <c r="BZ219" s="569"/>
      <c r="CA219" s="569"/>
      <c r="CB219" s="569"/>
      <c r="CC219" s="569"/>
      <c r="CD219" s="569"/>
      <c r="CE219" s="569"/>
      <c r="CF219" s="569"/>
      <c r="CG219" s="569"/>
      <c r="CH219" s="569"/>
      <c r="CI219" s="569"/>
      <c r="CJ219" s="569"/>
      <c r="CK219" s="569"/>
      <c r="CL219" s="570"/>
      <c r="CM219" s="137"/>
      <c r="CN219" s="416"/>
      <c r="CO219" s="416"/>
      <c r="CP219" s="416"/>
      <c r="CQ219" s="416"/>
      <c r="CR219" s="416"/>
      <c r="CS219" s="416"/>
      <c r="CT219" s="416"/>
      <c r="CU219" s="416"/>
      <c r="CV219" s="416"/>
      <c r="CW219" s="416"/>
      <c r="CX219" s="416"/>
      <c r="CY219" s="416"/>
      <c r="CZ219" s="416"/>
      <c r="DA219" s="416"/>
      <c r="DB219" s="416"/>
      <c r="DC219" s="416"/>
      <c r="DD219" s="416"/>
      <c r="DE219" s="416"/>
      <c r="DF219" s="416"/>
      <c r="DG219" s="416"/>
      <c r="DH219" s="416"/>
      <c r="DI219" s="416"/>
      <c r="DJ219" s="416"/>
      <c r="DK219" s="416"/>
      <c r="DL219" s="416"/>
      <c r="DM219" s="416"/>
      <c r="DN219" s="416"/>
      <c r="DO219" s="416"/>
      <c r="DP219" s="416"/>
      <c r="DQ219" s="416"/>
      <c r="DR219" s="416"/>
      <c r="DS219" s="416"/>
      <c r="DT219" s="416"/>
      <c r="DU219" s="416"/>
      <c r="DV219" s="416"/>
      <c r="DW219" s="416"/>
      <c r="DX219" s="416"/>
      <c r="DY219" s="416"/>
      <c r="DZ219" s="416"/>
      <c r="EA219" s="416"/>
      <c r="EB219" s="416"/>
      <c r="EC219" s="416"/>
      <c r="ED219" s="416"/>
      <c r="EE219" s="416"/>
      <c r="EF219" s="416"/>
      <c r="EG219" s="416"/>
      <c r="EH219" s="416"/>
      <c r="EI219" s="416"/>
      <c r="EJ219" s="416"/>
      <c r="EK219" s="416"/>
      <c r="EL219" s="416"/>
      <c r="EM219" s="416"/>
      <c r="EN219" s="416"/>
      <c r="EO219" s="416"/>
      <c r="EP219" s="416"/>
      <c r="EQ219" s="416"/>
      <c r="ER219" s="416"/>
      <c r="ES219" s="416"/>
      <c r="ET219" s="416"/>
      <c r="EU219" s="416"/>
      <c r="EV219" s="416"/>
      <c r="EW219" s="416"/>
      <c r="EX219" s="416"/>
      <c r="EY219" s="416"/>
      <c r="EZ219" s="416"/>
      <c r="FA219" s="416"/>
      <c r="FB219" s="416"/>
      <c r="FC219" s="416"/>
      <c r="FD219" s="416"/>
      <c r="FE219" s="416"/>
      <c r="FF219" s="416"/>
      <c r="FG219" s="416"/>
      <c r="FH219" s="416"/>
      <c r="FI219" s="416"/>
      <c r="FJ219" s="416"/>
      <c r="FK219" s="416"/>
      <c r="FL219" s="416"/>
      <c r="FM219" s="416"/>
      <c r="FN219" s="416"/>
      <c r="FO219" s="416"/>
      <c r="FP219" s="416"/>
      <c r="FQ219" s="416"/>
      <c r="FR219" s="416"/>
      <c r="FS219" s="416"/>
      <c r="FT219" s="416"/>
      <c r="FU219" s="416"/>
      <c r="FV219" s="416"/>
      <c r="FW219" s="416"/>
      <c r="FX219" s="416"/>
      <c r="FY219" s="416"/>
      <c r="FZ219" s="416"/>
      <c r="GA219" s="416"/>
      <c r="GB219" s="416"/>
      <c r="GC219" s="416"/>
      <c r="GD219" s="416"/>
      <c r="GE219" s="416"/>
      <c r="GF219" s="416"/>
      <c r="GG219" s="416"/>
      <c r="GH219" s="416"/>
      <c r="GI219" s="416"/>
      <c r="GJ219" s="416"/>
      <c r="GK219" s="416"/>
      <c r="GL219" s="416"/>
      <c r="GM219" s="416"/>
      <c r="GN219" s="416"/>
      <c r="GO219" s="416"/>
      <c r="GP219" s="416"/>
      <c r="GQ219" s="416"/>
      <c r="GR219" s="416"/>
      <c r="GS219" s="416"/>
      <c r="GT219" s="416"/>
      <c r="GU219" s="416"/>
      <c r="GV219" s="416"/>
      <c r="GW219" s="416"/>
      <c r="GX219" s="416"/>
      <c r="GY219" s="264"/>
      <c r="GZ219" s="264"/>
      <c r="HA219" s="264"/>
      <c r="HB219" s="264"/>
      <c r="HC219" s="258"/>
      <c r="HD219" s="258"/>
      <c r="HE219" s="258"/>
      <c r="HF219" s="258"/>
      <c r="HG219" s="258"/>
      <c r="HH219" s="258"/>
      <c r="HI219" s="258"/>
      <c r="HJ219" s="258"/>
      <c r="HK219" s="258"/>
      <c r="HL219" s="258"/>
      <c r="HM219" s="258"/>
      <c r="HN219" s="258"/>
      <c r="HO219" s="258"/>
      <c r="HP219" s="258"/>
      <c r="HQ219" s="258"/>
      <c r="HR219" s="258"/>
      <c r="HS219" s="258"/>
      <c r="HT219" s="258"/>
      <c r="HU219" s="258"/>
      <c r="HV219" s="258"/>
      <c r="HW219" s="258"/>
      <c r="HX219" s="258"/>
      <c r="HY219" s="258"/>
      <c r="HZ219" s="258"/>
    </row>
    <row r="220" spans="3:234" ht="3.75" customHeight="1">
      <c r="C220" s="258"/>
      <c r="D220" s="258"/>
      <c r="E220" s="258"/>
      <c r="F220" s="258"/>
      <c r="G220" s="258"/>
      <c r="H220" s="258"/>
      <c r="I220" s="417"/>
      <c r="J220" s="417"/>
      <c r="K220" s="417"/>
      <c r="L220" s="417"/>
      <c r="M220" s="417"/>
      <c r="N220" s="417"/>
      <c r="O220" s="417"/>
      <c r="P220" s="417"/>
      <c r="Q220" s="417"/>
      <c r="R220" s="417"/>
      <c r="S220" s="417"/>
      <c r="T220" s="417"/>
      <c r="U220" s="417"/>
      <c r="V220" s="417"/>
      <c r="W220" s="417"/>
      <c r="X220" s="417"/>
      <c r="Y220" s="417"/>
      <c r="Z220" s="417"/>
      <c r="AA220" s="417"/>
      <c r="AB220" s="417"/>
      <c r="AC220" s="417"/>
      <c r="AD220" s="417"/>
      <c r="AE220" s="417"/>
      <c r="AF220" s="417"/>
      <c r="AG220" s="417"/>
      <c r="AH220" s="417"/>
      <c r="AI220" s="417"/>
      <c r="AJ220" s="417"/>
      <c r="AK220" s="417"/>
      <c r="AL220" s="417"/>
      <c r="AM220" s="417"/>
      <c r="AN220" s="417"/>
      <c r="AO220" s="417"/>
      <c r="AP220" s="417"/>
      <c r="AQ220" s="417"/>
      <c r="AR220" s="417"/>
      <c r="AS220" s="417"/>
      <c r="AT220" s="247"/>
      <c r="AU220" s="247"/>
      <c r="AV220" s="247"/>
      <c r="AW220" s="247"/>
      <c r="AX220" s="247"/>
      <c r="AY220" s="247"/>
      <c r="AZ220" s="247"/>
      <c r="BA220" s="247"/>
      <c r="BB220" s="247"/>
      <c r="BC220" s="247"/>
      <c r="BD220" s="247"/>
      <c r="BE220" s="247"/>
      <c r="BF220" s="233"/>
      <c r="BG220" s="568"/>
      <c r="BH220" s="569"/>
      <c r="BI220" s="569"/>
      <c r="BJ220" s="569"/>
      <c r="BK220" s="569"/>
      <c r="BL220" s="569"/>
      <c r="BM220" s="569"/>
      <c r="BN220" s="569"/>
      <c r="BO220" s="569"/>
      <c r="BP220" s="569"/>
      <c r="BQ220" s="569"/>
      <c r="BR220" s="569"/>
      <c r="BS220" s="569"/>
      <c r="BT220" s="569"/>
      <c r="BU220" s="569"/>
      <c r="BV220" s="569"/>
      <c r="BW220" s="569"/>
      <c r="BX220" s="569"/>
      <c r="BY220" s="569"/>
      <c r="BZ220" s="569"/>
      <c r="CA220" s="569"/>
      <c r="CB220" s="569"/>
      <c r="CC220" s="569"/>
      <c r="CD220" s="569"/>
      <c r="CE220" s="569"/>
      <c r="CF220" s="569"/>
      <c r="CG220" s="569"/>
      <c r="CH220" s="569"/>
      <c r="CI220" s="569"/>
      <c r="CJ220" s="569"/>
      <c r="CK220" s="569"/>
      <c r="CL220" s="570"/>
      <c r="CM220" s="137"/>
      <c r="CN220" s="416"/>
      <c r="CO220" s="416"/>
      <c r="CP220" s="416"/>
      <c r="CQ220" s="416"/>
      <c r="CR220" s="416"/>
      <c r="CS220" s="416"/>
      <c r="CT220" s="416"/>
      <c r="CU220" s="416"/>
      <c r="CV220" s="416"/>
      <c r="CW220" s="416"/>
      <c r="CX220" s="416"/>
      <c r="CY220" s="416"/>
      <c r="CZ220" s="416"/>
      <c r="DA220" s="416"/>
      <c r="DB220" s="416"/>
      <c r="DC220" s="416"/>
      <c r="DD220" s="416"/>
      <c r="DE220" s="416"/>
      <c r="DF220" s="416"/>
      <c r="DG220" s="416"/>
      <c r="DH220" s="416"/>
      <c r="DI220" s="416"/>
      <c r="DJ220" s="416"/>
      <c r="DK220" s="416"/>
      <c r="DL220" s="416"/>
      <c r="DM220" s="416"/>
      <c r="DN220" s="416"/>
      <c r="DO220" s="416"/>
      <c r="DP220" s="416"/>
      <c r="DQ220" s="416"/>
      <c r="DR220" s="416"/>
      <c r="DS220" s="416"/>
      <c r="DT220" s="416"/>
      <c r="DU220" s="416"/>
      <c r="DV220" s="416"/>
      <c r="DW220" s="416"/>
      <c r="DX220" s="416"/>
      <c r="DY220" s="416"/>
      <c r="DZ220" s="416"/>
      <c r="EA220" s="416"/>
      <c r="EB220" s="416"/>
      <c r="EC220" s="416"/>
      <c r="ED220" s="416"/>
      <c r="EE220" s="416"/>
      <c r="EF220" s="416"/>
      <c r="EG220" s="416"/>
      <c r="EH220" s="416"/>
      <c r="EI220" s="416"/>
      <c r="EJ220" s="416"/>
      <c r="EK220" s="416"/>
      <c r="EL220" s="416"/>
      <c r="EM220" s="416"/>
      <c r="EN220" s="416"/>
      <c r="EO220" s="416"/>
      <c r="EP220" s="416"/>
      <c r="EQ220" s="416"/>
      <c r="ER220" s="416"/>
      <c r="ES220" s="416"/>
      <c r="ET220" s="416"/>
      <c r="EU220" s="416"/>
      <c r="EV220" s="416"/>
      <c r="EW220" s="416"/>
      <c r="EX220" s="416"/>
      <c r="EY220" s="416"/>
      <c r="EZ220" s="416"/>
      <c r="FA220" s="416"/>
      <c r="FB220" s="416"/>
      <c r="FC220" s="416"/>
      <c r="FD220" s="416"/>
      <c r="FE220" s="416"/>
      <c r="FF220" s="416"/>
      <c r="FG220" s="416"/>
      <c r="FH220" s="416"/>
      <c r="FI220" s="416"/>
      <c r="FJ220" s="416"/>
      <c r="FK220" s="416"/>
      <c r="FL220" s="416"/>
      <c r="FM220" s="416"/>
      <c r="FN220" s="416"/>
      <c r="FO220" s="416"/>
      <c r="FP220" s="416"/>
      <c r="FQ220" s="416"/>
      <c r="FR220" s="416"/>
      <c r="FS220" s="416"/>
      <c r="FT220" s="416"/>
      <c r="FU220" s="416"/>
      <c r="FV220" s="416"/>
      <c r="FW220" s="416"/>
      <c r="FX220" s="416"/>
      <c r="FY220" s="416"/>
      <c r="FZ220" s="416"/>
      <c r="GA220" s="416"/>
      <c r="GB220" s="416"/>
      <c r="GC220" s="416"/>
      <c r="GD220" s="416"/>
      <c r="GE220" s="416"/>
      <c r="GF220" s="416"/>
      <c r="GG220" s="416"/>
      <c r="GH220" s="416"/>
      <c r="GI220" s="416"/>
      <c r="GJ220" s="416"/>
      <c r="GK220" s="416"/>
      <c r="GL220" s="416"/>
      <c r="GM220" s="416"/>
      <c r="GN220" s="416"/>
      <c r="GO220" s="416"/>
      <c r="GP220" s="416"/>
      <c r="GQ220" s="416"/>
      <c r="GR220" s="416"/>
      <c r="GS220" s="416"/>
      <c r="GT220" s="416"/>
      <c r="GU220" s="416"/>
      <c r="GV220" s="416"/>
      <c r="GW220" s="416"/>
      <c r="GX220" s="416"/>
      <c r="GY220" s="264"/>
      <c r="GZ220" s="264"/>
      <c r="HA220" s="264"/>
      <c r="HB220" s="264"/>
      <c r="HC220" s="258"/>
      <c r="HD220" s="258"/>
      <c r="HE220" s="258"/>
      <c r="HF220" s="258"/>
      <c r="HG220" s="258"/>
      <c r="HH220" s="258"/>
      <c r="HI220" s="258"/>
      <c r="HJ220" s="258"/>
      <c r="HK220" s="258"/>
      <c r="HL220" s="258"/>
      <c r="HM220" s="258"/>
      <c r="HN220" s="258"/>
      <c r="HO220" s="258"/>
      <c r="HP220" s="258"/>
      <c r="HQ220" s="258"/>
      <c r="HR220" s="258"/>
      <c r="HS220" s="258"/>
      <c r="HT220" s="258"/>
      <c r="HU220" s="258"/>
      <c r="HV220" s="258"/>
      <c r="HW220" s="258"/>
      <c r="HX220" s="258"/>
      <c r="HY220" s="258"/>
      <c r="HZ220" s="258"/>
    </row>
    <row r="221" spans="3:234" ht="3.75" customHeight="1">
      <c r="C221" s="258"/>
      <c r="D221" s="258"/>
      <c r="E221" s="258"/>
      <c r="F221" s="258"/>
      <c r="G221" s="258"/>
      <c r="H221" s="258"/>
      <c r="I221" s="417"/>
      <c r="J221" s="417"/>
      <c r="K221" s="417"/>
      <c r="L221" s="417"/>
      <c r="M221" s="417"/>
      <c r="N221" s="417"/>
      <c r="O221" s="417"/>
      <c r="P221" s="417"/>
      <c r="Q221" s="417"/>
      <c r="R221" s="417"/>
      <c r="S221" s="417"/>
      <c r="T221" s="417"/>
      <c r="U221" s="417"/>
      <c r="V221" s="417"/>
      <c r="W221" s="417"/>
      <c r="X221" s="417"/>
      <c r="Y221" s="417"/>
      <c r="Z221" s="417"/>
      <c r="AA221" s="417"/>
      <c r="AB221" s="417"/>
      <c r="AC221" s="417"/>
      <c r="AD221" s="417"/>
      <c r="AE221" s="417"/>
      <c r="AF221" s="417"/>
      <c r="AG221" s="417"/>
      <c r="AH221" s="417"/>
      <c r="AI221" s="417"/>
      <c r="AJ221" s="417"/>
      <c r="AK221" s="417"/>
      <c r="AL221" s="417"/>
      <c r="AM221" s="417"/>
      <c r="AN221" s="417"/>
      <c r="AO221" s="417"/>
      <c r="AP221" s="417"/>
      <c r="AQ221" s="417"/>
      <c r="AR221" s="417"/>
      <c r="AS221" s="417"/>
      <c r="AT221" s="247"/>
      <c r="AU221" s="247"/>
      <c r="AV221" s="247"/>
      <c r="AW221" s="247"/>
      <c r="AX221" s="247"/>
      <c r="AY221" s="247"/>
      <c r="AZ221" s="247"/>
      <c r="BA221" s="247"/>
      <c r="BB221" s="247"/>
      <c r="BC221" s="247"/>
      <c r="BD221" s="247"/>
      <c r="BE221" s="247"/>
      <c r="BF221" s="233"/>
      <c r="BG221" s="568"/>
      <c r="BH221" s="569"/>
      <c r="BI221" s="569"/>
      <c r="BJ221" s="569"/>
      <c r="BK221" s="569"/>
      <c r="BL221" s="569"/>
      <c r="BM221" s="569"/>
      <c r="BN221" s="569"/>
      <c r="BO221" s="569"/>
      <c r="BP221" s="569"/>
      <c r="BQ221" s="569"/>
      <c r="BR221" s="569"/>
      <c r="BS221" s="569"/>
      <c r="BT221" s="569"/>
      <c r="BU221" s="569"/>
      <c r="BV221" s="569"/>
      <c r="BW221" s="569"/>
      <c r="BX221" s="569"/>
      <c r="BY221" s="569"/>
      <c r="BZ221" s="569"/>
      <c r="CA221" s="569"/>
      <c r="CB221" s="569"/>
      <c r="CC221" s="569"/>
      <c r="CD221" s="569"/>
      <c r="CE221" s="569"/>
      <c r="CF221" s="569"/>
      <c r="CG221" s="569"/>
      <c r="CH221" s="569"/>
      <c r="CI221" s="569"/>
      <c r="CJ221" s="569"/>
      <c r="CK221" s="569"/>
      <c r="CL221" s="570"/>
      <c r="CM221" s="137"/>
      <c r="CN221" s="416"/>
      <c r="CO221" s="416"/>
      <c r="CP221" s="416"/>
      <c r="CQ221" s="416"/>
      <c r="CR221" s="416"/>
      <c r="CS221" s="416"/>
      <c r="CT221" s="416"/>
      <c r="CU221" s="416"/>
      <c r="CV221" s="416"/>
      <c r="CW221" s="416"/>
      <c r="CX221" s="416"/>
      <c r="CY221" s="416"/>
      <c r="CZ221" s="416"/>
      <c r="DA221" s="416"/>
      <c r="DB221" s="416"/>
      <c r="DC221" s="416"/>
      <c r="DD221" s="416"/>
      <c r="DE221" s="416"/>
      <c r="DF221" s="416"/>
      <c r="DG221" s="416"/>
      <c r="DH221" s="416"/>
      <c r="DI221" s="416"/>
      <c r="DJ221" s="416"/>
      <c r="DK221" s="416"/>
      <c r="DL221" s="416"/>
      <c r="DM221" s="416"/>
      <c r="DN221" s="416"/>
      <c r="DO221" s="416"/>
      <c r="DP221" s="416"/>
      <c r="DQ221" s="416"/>
      <c r="DR221" s="416"/>
      <c r="DS221" s="416"/>
      <c r="DT221" s="416"/>
      <c r="DU221" s="416"/>
      <c r="DV221" s="416"/>
      <c r="DW221" s="416"/>
      <c r="DX221" s="416"/>
      <c r="DY221" s="416"/>
      <c r="DZ221" s="416"/>
      <c r="EA221" s="416"/>
      <c r="EB221" s="416"/>
      <c r="EC221" s="416"/>
      <c r="ED221" s="416"/>
      <c r="EE221" s="416"/>
      <c r="EF221" s="416"/>
      <c r="EG221" s="416"/>
      <c r="EH221" s="416"/>
      <c r="EI221" s="416"/>
      <c r="EJ221" s="416"/>
      <c r="EK221" s="416"/>
      <c r="EL221" s="416"/>
      <c r="EM221" s="416"/>
      <c r="EN221" s="416"/>
      <c r="EO221" s="416"/>
      <c r="EP221" s="416"/>
      <c r="EQ221" s="416"/>
      <c r="ER221" s="416"/>
      <c r="ES221" s="416"/>
      <c r="ET221" s="416"/>
      <c r="EU221" s="416"/>
      <c r="EV221" s="416"/>
      <c r="EW221" s="416"/>
      <c r="EX221" s="416"/>
      <c r="EY221" s="416"/>
      <c r="EZ221" s="416"/>
      <c r="FA221" s="416"/>
      <c r="FB221" s="416"/>
      <c r="FC221" s="416"/>
      <c r="FD221" s="416"/>
      <c r="FE221" s="416"/>
      <c r="FF221" s="416"/>
      <c r="FG221" s="416"/>
      <c r="FH221" s="416"/>
      <c r="FI221" s="416"/>
      <c r="FJ221" s="416"/>
      <c r="FK221" s="416"/>
      <c r="FL221" s="416"/>
      <c r="FM221" s="416"/>
      <c r="FN221" s="416"/>
      <c r="FO221" s="416"/>
      <c r="FP221" s="416"/>
      <c r="FQ221" s="416"/>
      <c r="FR221" s="416"/>
      <c r="FS221" s="416"/>
      <c r="FT221" s="416"/>
      <c r="FU221" s="416"/>
      <c r="FV221" s="416"/>
      <c r="FW221" s="416"/>
      <c r="FX221" s="416"/>
      <c r="FY221" s="416"/>
      <c r="FZ221" s="416"/>
      <c r="GA221" s="416"/>
      <c r="GB221" s="416"/>
      <c r="GC221" s="416"/>
      <c r="GD221" s="416"/>
      <c r="GE221" s="416"/>
      <c r="GF221" s="416"/>
      <c r="GG221" s="416"/>
      <c r="GH221" s="416"/>
      <c r="GI221" s="416"/>
      <c r="GJ221" s="416"/>
      <c r="GK221" s="416"/>
      <c r="GL221" s="416"/>
      <c r="GM221" s="416"/>
      <c r="GN221" s="416"/>
      <c r="GO221" s="416"/>
      <c r="GP221" s="416"/>
      <c r="GQ221" s="416"/>
      <c r="GR221" s="416"/>
      <c r="GS221" s="416"/>
      <c r="GT221" s="416"/>
      <c r="GU221" s="416"/>
      <c r="GV221" s="416"/>
      <c r="GW221" s="416"/>
      <c r="GX221" s="416"/>
      <c r="GY221" s="264"/>
      <c r="GZ221" s="264"/>
      <c r="HA221" s="264"/>
      <c r="HB221" s="264"/>
      <c r="HC221" s="258"/>
      <c r="HD221" s="258"/>
      <c r="HE221" s="258"/>
      <c r="HF221" s="258"/>
      <c r="HG221" s="258"/>
      <c r="HH221" s="258"/>
      <c r="HI221" s="258"/>
      <c r="HJ221" s="258"/>
      <c r="HK221" s="258"/>
      <c r="HL221" s="258"/>
      <c r="HM221" s="258"/>
      <c r="HN221" s="258"/>
      <c r="HO221" s="258"/>
      <c r="HP221" s="258"/>
      <c r="HQ221" s="258"/>
      <c r="HR221" s="258"/>
      <c r="HS221" s="258"/>
      <c r="HT221" s="258"/>
      <c r="HU221" s="258"/>
      <c r="HV221" s="258"/>
      <c r="HW221" s="258"/>
      <c r="HX221" s="258"/>
      <c r="HY221" s="258"/>
      <c r="HZ221" s="258"/>
    </row>
    <row r="222" spans="3:234" ht="3.75" customHeight="1" thickBot="1">
      <c r="C222" s="258"/>
      <c r="D222" s="258"/>
      <c r="E222" s="258"/>
      <c r="F222" s="258"/>
      <c r="G222" s="258"/>
      <c r="H222" s="258"/>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c r="AE222" s="417"/>
      <c r="AF222" s="417"/>
      <c r="AG222" s="417"/>
      <c r="AH222" s="417"/>
      <c r="AI222" s="417"/>
      <c r="AJ222" s="417"/>
      <c r="AK222" s="417"/>
      <c r="AL222" s="417"/>
      <c r="AM222" s="417"/>
      <c r="AN222" s="417"/>
      <c r="AO222" s="417"/>
      <c r="AP222" s="417"/>
      <c r="AQ222" s="417"/>
      <c r="AR222" s="417"/>
      <c r="AS222" s="417"/>
      <c r="AT222" s="247"/>
      <c r="AU222" s="247"/>
      <c r="AV222" s="247"/>
      <c r="AW222" s="247"/>
      <c r="AX222" s="247"/>
      <c r="AY222" s="247"/>
      <c r="AZ222" s="247"/>
      <c r="BA222" s="247"/>
      <c r="BB222" s="247"/>
      <c r="BC222" s="247"/>
      <c r="BD222" s="247"/>
      <c r="BE222" s="247"/>
      <c r="BF222" s="233"/>
      <c r="BG222" s="571"/>
      <c r="BH222" s="572"/>
      <c r="BI222" s="572"/>
      <c r="BJ222" s="572"/>
      <c r="BK222" s="572"/>
      <c r="BL222" s="572"/>
      <c r="BM222" s="572"/>
      <c r="BN222" s="572"/>
      <c r="BO222" s="572"/>
      <c r="BP222" s="572"/>
      <c r="BQ222" s="572"/>
      <c r="BR222" s="572"/>
      <c r="BS222" s="572"/>
      <c r="BT222" s="572"/>
      <c r="BU222" s="572"/>
      <c r="BV222" s="572"/>
      <c r="BW222" s="572"/>
      <c r="BX222" s="572"/>
      <c r="BY222" s="572"/>
      <c r="BZ222" s="572"/>
      <c r="CA222" s="572"/>
      <c r="CB222" s="572"/>
      <c r="CC222" s="572"/>
      <c r="CD222" s="572"/>
      <c r="CE222" s="572"/>
      <c r="CF222" s="572"/>
      <c r="CG222" s="572"/>
      <c r="CH222" s="572"/>
      <c r="CI222" s="572"/>
      <c r="CJ222" s="572"/>
      <c r="CK222" s="572"/>
      <c r="CL222" s="573"/>
      <c r="CM222" s="137"/>
      <c r="CN222" s="416"/>
      <c r="CO222" s="416"/>
      <c r="CP222" s="416"/>
      <c r="CQ222" s="416"/>
      <c r="CR222" s="416"/>
      <c r="CS222" s="416"/>
      <c r="CT222" s="416"/>
      <c r="CU222" s="416"/>
      <c r="CV222" s="416"/>
      <c r="CW222" s="416"/>
      <c r="CX222" s="416"/>
      <c r="CY222" s="416"/>
      <c r="CZ222" s="416"/>
      <c r="DA222" s="416"/>
      <c r="DB222" s="416"/>
      <c r="DC222" s="416"/>
      <c r="DD222" s="416"/>
      <c r="DE222" s="416"/>
      <c r="DF222" s="416"/>
      <c r="DG222" s="416"/>
      <c r="DH222" s="416"/>
      <c r="DI222" s="416"/>
      <c r="DJ222" s="416"/>
      <c r="DK222" s="416"/>
      <c r="DL222" s="416"/>
      <c r="DM222" s="416"/>
      <c r="DN222" s="416"/>
      <c r="DO222" s="416"/>
      <c r="DP222" s="416"/>
      <c r="DQ222" s="416"/>
      <c r="DR222" s="416"/>
      <c r="DS222" s="416"/>
      <c r="DT222" s="416"/>
      <c r="DU222" s="416"/>
      <c r="DV222" s="416"/>
      <c r="DW222" s="416"/>
      <c r="DX222" s="416"/>
      <c r="DY222" s="416"/>
      <c r="DZ222" s="416"/>
      <c r="EA222" s="416"/>
      <c r="EB222" s="416"/>
      <c r="EC222" s="416"/>
      <c r="ED222" s="416"/>
      <c r="EE222" s="416"/>
      <c r="EF222" s="416"/>
      <c r="EG222" s="416"/>
      <c r="EH222" s="416"/>
      <c r="EI222" s="416"/>
      <c r="EJ222" s="416"/>
      <c r="EK222" s="416"/>
      <c r="EL222" s="416"/>
      <c r="EM222" s="416"/>
      <c r="EN222" s="416"/>
      <c r="EO222" s="416"/>
      <c r="EP222" s="416"/>
      <c r="EQ222" s="416"/>
      <c r="ER222" s="416"/>
      <c r="ES222" s="416"/>
      <c r="ET222" s="416"/>
      <c r="EU222" s="416"/>
      <c r="EV222" s="416"/>
      <c r="EW222" s="416"/>
      <c r="EX222" s="416"/>
      <c r="EY222" s="416"/>
      <c r="EZ222" s="416"/>
      <c r="FA222" s="416"/>
      <c r="FB222" s="416"/>
      <c r="FC222" s="416"/>
      <c r="FD222" s="416"/>
      <c r="FE222" s="416"/>
      <c r="FF222" s="416"/>
      <c r="FG222" s="416"/>
      <c r="FH222" s="416"/>
      <c r="FI222" s="416"/>
      <c r="FJ222" s="416"/>
      <c r="FK222" s="416"/>
      <c r="FL222" s="416"/>
      <c r="FM222" s="416"/>
      <c r="FN222" s="416"/>
      <c r="FO222" s="416"/>
      <c r="FP222" s="416"/>
      <c r="FQ222" s="416"/>
      <c r="FR222" s="416"/>
      <c r="FS222" s="416"/>
      <c r="FT222" s="416"/>
      <c r="FU222" s="416"/>
      <c r="FV222" s="416"/>
      <c r="FW222" s="416"/>
      <c r="FX222" s="416"/>
      <c r="FY222" s="416"/>
      <c r="FZ222" s="416"/>
      <c r="GA222" s="416"/>
      <c r="GB222" s="416"/>
      <c r="GC222" s="416"/>
      <c r="GD222" s="416"/>
      <c r="GE222" s="416"/>
      <c r="GF222" s="416"/>
      <c r="GG222" s="416"/>
      <c r="GH222" s="416"/>
      <c r="GI222" s="416"/>
      <c r="GJ222" s="416"/>
      <c r="GK222" s="416"/>
      <c r="GL222" s="416"/>
      <c r="GM222" s="416"/>
      <c r="GN222" s="416"/>
      <c r="GO222" s="416"/>
      <c r="GP222" s="416"/>
      <c r="GQ222" s="416"/>
      <c r="GR222" s="416"/>
      <c r="GS222" s="416"/>
      <c r="GT222" s="416"/>
      <c r="GU222" s="416"/>
      <c r="GV222" s="416"/>
      <c r="GW222" s="416"/>
      <c r="GX222" s="416"/>
      <c r="GY222" s="264"/>
      <c r="GZ222" s="264"/>
      <c r="HA222" s="264"/>
      <c r="HB222" s="264"/>
      <c r="HC222" s="258"/>
      <c r="HD222" s="258"/>
      <c r="HE222" s="258"/>
      <c r="HF222" s="258"/>
      <c r="HG222" s="258"/>
      <c r="HH222" s="258"/>
      <c r="HI222" s="258"/>
      <c r="HJ222" s="258"/>
      <c r="HK222" s="258"/>
      <c r="HL222" s="258"/>
      <c r="HM222" s="258"/>
      <c r="HN222" s="258"/>
      <c r="HO222" s="258"/>
      <c r="HP222" s="258"/>
      <c r="HQ222" s="258"/>
      <c r="HR222" s="258"/>
      <c r="HS222" s="258"/>
      <c r="HT222" s="258"/>
      <c r="HU222" s="258"/>
      <c r="HV222" s="258"/>
      <c r="HW222" s="258"/>
      <c r="HX222" s="258"/>
      <c r="HY222" s="258"/>
      <c r="HZ222" s="258"/>
    </row>
    <row r="223" spans="3:234" ht="3.75" customHeight="1" thickTop="1">
      <c r="D223" s="7"/>
      <c r="E223" s="7"/>
      <c r="F223" s="7"/>
      <c r="G223" s="7"/>
      <c r="H223" s="100"/>
      <c r="I223" s="417" t="s">
        <v>168</v>
      </c>
      <c r="J223" s="417"/>
      <c r="K223" s="417"/>
      <c r="L223" s="417"/>
      <c r="M223" s="417"/>
      <c r="N223" s="417"/>
      <c r="O223" s="417"/>
      <c r="P223" s="417"/>
      <c r="Q223" s="417"/>
      <c r="R223" s="417"/>
      <c r="S223" s="417"/>
      <c r="T223" s="417"/>
      <c r="U223" s="417"/>
      <c r="V223" s="417"/>
      <c r="W223" s="417"/>
      <c r="X223" s="417"/>
      <c r="Y223" s="417"/>
      <c r="Z223" s="417"/>
      <c r="AA223" s="417"/>
      <c r="AB223" s="417"/>
      <c r="AC223" s="417"/>
      <c r="AD223" s="417"/>
      <c r="AE223" s="417"/>
      <c r="AF223" s="417"/>
      <c r="AG223" s="417"/>
      <c r="AH223" s="417"/>
      <c r="AI223" s="417"/>
      <c r="AJ223" s="417"/>
      <c r="AK223" s="417"/>
      <c r="AL223" s="417"/>
      <c r="AM223" s="417"/>
      <c r="AN223" s="417"/>
      <c r="AO223" s="417"/>
      <c r="AP223" s="417"/>
      <c r="AQ223" s="417"/>
      <c r="AR223" s="417"/>
      <c r="AS223" s="417"/>
      <c r="AT223" s="417"/>
      <c r="AU223" s="417"/>
      <c r="AV223" s="417"/>
      <c r="AW223" s="417"/>
      <c r="AX223" s="417"/>
      <c r="AY223" s="417"/>
      <c r="AZ223" s="417"/>
      <c r="BA223" s="417"/>
      <c r="BB223" s="417"/>
      <c r="BC223" s="417"/>
      <c r="BD223" s="417"/>
      <c r="BE223" s="417"/>
      <c r="BF223" s="558"/>
      <c r="BG223" s="559"/>
      <c r="BH223" s="560"/>
      <c r="BI223" s="560"/>
      <c r="BJ223" s="560"/>
      <c r="BK223" s="560"/>
      <c r="BL223" s="560"/>
      <c r="BM223" s="560"/>
      <c r="BN223" s="560"/>
      <c r="BO223" s="560"/>
      <c r="BP223" s="560"/>
      <c r="BQ223" s="560"/>
      <c r="BR223" s="560"/>
      <c r="BS223" s="560"/>
      <c r="BT223" s="560"/>
      <c r="BU223" s="560"/>
      <c r="BV223" s="560"/>
      <c r="BW223" s="560"/>
      <c r="BX223" s="560"/>
      <c r="BY223" s="560"/>
      <c r="BZ223" s="561"/>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75"/>
      <c r="CX223" s="175"/>
      <c r="CY223" s="175"/>
      <c r="CZ223" s="175"/>
      <c r="DA223" s="175"/>
      <c r="DB223" s="175"/>
      <c r="DC223" s="175"/>
      <c r="DD223" s="175"/>
      <c r="DE223" s="175"/>
      <c r="DF223" s="175"/>
      <c r="DG223" s="175"/>
      <c r="DH223" s="175"/>
      <c r="DI223" s="175"/>
      <c r="DJ223" s="175"/>
      <c r="DK223" s="175"/>
      <c r="DL223" s="175"/>
      <c r="DM223" s="175"/>
      <c r="DN223" s="175"/>
      <c r="DO223" s="175"/>
      <c r="DP223" s="175"/>
      <c r="DQ223" s="175"/>
      <c r="DR223" s="175"/>
      <c r="DS223" s="175"/>
      <c r="DT223" s="175"/>
      <c r="DU223" s="175"/>
      <c r="DV223" s="175"/>
      <c r="DW223" s="175"/>
      <c r="DX223" s="175"/>
      <c r="DY223" s="175"/>
      <c r="DZ223" s="175"/>
      <c r="EA223" s="175"/>
      <c r="EB223" s="175"/>
      <c r="EC223" s="175"/>
      <c r="ED223" s="175"/>
      <c r="EE223" s="175"/>
      <c r="EF223" s="175"/>
      <c r="EG223" s="175"/>
      <c r="EH223" s="175"/>
      <c r="EI223" s="175"/>
      <c r="EJ223" s="175"/>
      <c r="EK223" s="175"/>
      <c r="EL223" s="175"/>
      <c r="EM223" s="175"/>
      <c r="EN223" s="175"/>
      <c r="EO223" s="175"/>
      <c r="EP223" s="175"/>
      <c r="EQ223" s="175"/>
      <c r="ER223" s="175"/>
      <c r="ES223" s="175"/>
      <c r="ET223" s="175"/>
      <c r="EU223" s="175"/>
      <c r="EV223" s="175"/>
      <c r="EW223" s="175"/>
      <c r="EX223" s="175"/>
      <c r="EY223" s="175"/>
      <c r="EZ223" s="175"/>
      <c r="FA223" s="175"/>
      <c r="FB223" s="175"/>
      <c r="FC223" s="175"/>
      <c r="FD223" s="175"/>
      <c r="FE223" s="175"/>
      <c r="FF223" s="175"/>
      <c r="FG223" s="175"/>
      <c r="FH223" s="175"/>
      <c r="FI223" s="175"/>
      <c r="FJ223" s="175"/>
      <c r="FK223" s="175"/>
      <c r="FL223" s="175"/>
      <c r="FM223" s="175"/>
      <c r="FN223" s="175"/>
      <c r="FO223" s="175"/>
      <c r="FP223" s="175"/>
      <c r="FQ223" s="175"/>
      <c r="FR223" s="175"/>
      <c r="FS223" s="175"/>
      <c r="FT223" s="175"/>
      <c r="FU223" s="175"/>
      <c r="FV223" s="175"/>
      <c r="FW223" s="175"/>
      <c r="FX223" s="175"/>
      <c r="FY223" s="175"/>
      <c r="FZ223" s="175"/>
      <c r="GA223" s="175"/>
      <c r="GB223" s="175"/>
      <c r="GC223" s="175"/>
      <c r="GD223" s="175"/>
      <c r="GE223" s="175"/>
      <c r="GF223" s="175"/>
      <c r="GG223" s="175"/>
      <c r="GH223" s="175"/>
      <c r="GI223" s="175"/>
      <c r="GJ223" s="175"/>
      <c r="GK223" s="175"/>
      <c r="GL223" s="175"/>
      <c r="GM223" s="175"/>
      <c r="GN223" s="175"/>
      <c r="GO223" s="175"/>
      <c r="GP223" s="175"/>
      <c r="GQ223" s="175"/>
      <c r="GR223" s="175"/>
      <c r="GS223" s="175"/>
      <c r="GT223" s="175"/>
      <c r="GU223" s="175"/>
      <c r="GV223" s="175"/>
      <c r="GW223" s="175"/>
      <c r="GX223" s="175"/>
      <c r="GY223" s="175"/>
      <c r="GZ223" s="175"/>
      <c r="HA223" s="175"/>
      <c r="HB223" s="175"/>
      <c r="HC223" s="175"/>
      <c r="HD223" s="175"/>
      <c r="HE223" s="175"/>
      <c r="HF223" s="175"/>
      <c r="HG223" s="175"/>
      <c r="HH223" s="175"/>
      <c r="HI223" s="258"/>
      <c r="HJ223" s="258"/>
      <c r="HK223" s="258"/>
      <c r="HL223" s="258"/>
      <c r="HM223" s="258"/>
      <c r="HN223" s="258"/>
    </row>
    <row r="224" spans="3:234" ht="3.75" customHeight="1">
      <c r="C224" s="258"/>
      <c r="D224" s="258"/>
      <c r="E224" s="258"/>
      <c r="F224" s="258"/>
      <c r="G224" s="258"/>
      <c r="H224" s="258"/>
      <c r="I224" s="417"/>
      <c r="J224" s="417"/>
      <c r="K224" s="417"/>
      <c r="L224" s="417"/>
      <c r="M224" s="417"/>
      <c r="N224" s="417"/>
      <c r="O224" s="417"/>
      <c r="P224" s="417"/>
      <c r="Q224" s="417"/>
      <c r="R224" s="417"/>
      <c r="S224" s="417"/>
      <c r="T224" s="417"/>
      <c r="U224" s="417"/>
      <c r="V224" s="417"/>
      <c r="W224" s="417"/>
      <c r="X224" s="417"/>
      <c r="Y224" s="417"/>
      <c r="Z224" s="417"/>
      <c r="AA224" s="417"/>
      <c r="AB224" s="417"/>
      <c r="AC224" s="417"/>
      <c r="AD224" s="417"/>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558"/>
      <c r="BG224" s="559"/>
      <c r="BH224" s="560"/>
      <c r="BI224" s="560"/>
      <c r="BJ224" s="560"/>
      <c r="BK224" s="560"/>
      <c r="BL224" s="560"/>
      <c r="BM224" s="560"/>
      <c r="BN224" s="560"/>
      <c r="BO224" s="560"/>
      <c r="BP224" s="560"/>
      <c r="BQ224" s="560"/>
      <c r="BR224" s="560"/>
      <c r="BS224" s="560"/>
      <c r="BT224" s="560"/>
      <c r="BU224" s="560"/>
      <c r="BV224" s="560"/>
      <c r="BW224" s="560"/>
      <c r="BX224" s="560"/>
      <c r="BY224" s="560"/>
      <c r="BZ224" s="561"/>
      <c r="CA224" s="137"/>
      <c r="CB224" s="416"/>
      <c r="CC224" s="416"/>
      <c r="CD224" s="416"/>
      <c r="CE224" s="416"/>
      <c r="CF224" s="416"/>
      <c r="CG224" s="416"/>
      <c r="CH224" s="416"/>
      <c r="CI224" s="416"/>
      <c r="CJ224" s="416"/>
      <c r="CK224" s="416"/>
      <c r="CL224" s="416"/>
      <c r="CM224" s="416"/>
      <c r="CN224" s="416"/>
      <c r="CO224" s="416"/>
      <c r="CP224" s="416"/>
      <c r="CQ224" s="416"/>
      <c r="CR224" s="416"/>
      <c r="CS224" s="416"/>
      <c r="CT224" s="416"/>
      <c r="CU224" s="416"/>
      <c r="CV224" s="416"/>
      <c r="CW224" s="416"/>
      <c r="CX224" s="416"/>
      <c r="CY224" s="416"/>
      <c r="CZ224" s="416"/>
      <c r="DA224" s="416"/>
      <c r="DB224" s="416"/>
      <c r="DC224" s="416"/>
      <c r="DD224" s="416"/>
      <c r="DE224" s="416"/>
      <c r="DF224" s="416"/>
      <c r="DG224" s="416"/>
      <c r="DH224" s="416"/>
      <c r="DI224" s="416"/>
      <c r="DJ224" s="416"/>
      <c r="DK224" s="416"/>
      <c r="DL224" s="416"/>
      <c r="DM224" s="416"/>
      <c r="DN224" s="416"/>
      <c r="DO224" s="416"/>
      <c r="DP224" s="416"/>
      <c r="DQ224" s="416"/>
      <c r="DR224" s="416"/>
      <c r="DS224" s="416"/>
      <c r="DT224" s="416"/>
      <c r="DU224" s="416"/>
      <c r="DV224" s="416"/>
      <c r="DW224" s="416"/>
      <c r="DX224" s="416"/>
      <c r="DY224" s="416"/>
      <c r="DZ224" s="416"/>
      <c r="EA224" s="416"/>
      <c r="EB224" s="416"/>
      <c r="EC224" s="416"/>
      <c r="ED224" s="416"/>
      <c r="EE224" s="416"/>
      <c r="EF224" s="416"/>
      <c r="EG224" s="416"/>
      <c r="EH224" s="416"/>
      <c r="EI224" s="416"/>
      <c r="EJ224" s="416"/>
      <c r="EK224" s="416"/>
      <c r="EL224" s="416"/>
      <c r="EM224" s="416"/>
      <c r="EN224" s="416"/>
      <c r="EO224" s="416"/>
      <c r="EP224" s="416"/>
      <c r="EQ224" s="416"/>
      <c r="ER224" s="416"/>
      <c r="ES224" s="416"/>
      <c r="ET224" s="416"/>
      <c r="EU224" s="416"/>
      <c r="EV224" s="416"/>
      <c r="EW224" s="416"/>
      <c r="EX224" s="416"/>
      <c r="EY224" s="416"/>
      <c r="EZ224" s="416"/>
      <c r="FA224" s="416"/>
      <c r="FB224" s="416"/>
      <c r="FC224" s="416"/>
      <c r="FD224" s="416"/>
      <c r="FE224" s="416"/>
      <c r="FF224" s="416"/>
      <c r="FG224" s="416"/>
      <c r="FH224" s="416"/>
      <c r="FI224" s="416"/>
      <c r="FJ224" s="416"/>
      <c r="FK224" s="416"/>
      <c r="FL224" s="416"/>
      <c r="FM224" s="416"/>
      <c r="FN224" s="416"/>
      <c r="FO224" s="416"/>
      <c r="FP224" s="416"/>
      <c r="FQ224" s="416"/>
      <c r="FR224" s="416"/>
      <c r="FS224" s="416"/>
      <c r="FT224" s="416"/>
      <c r="FU224" s="416"/>
      <c r="FV224" s="416"/>
      <c r="FW224" s="416"/>
      <c r="FX224" s="416"/>
      <c r="FY224" s="416"/>
      <c r="FZ224" s="416"/>
      <c r="GA224" s="416"/>
      <c r="GB224" s="416"/>
      <c r="GC224" s="416"/>
      <c r="GD224" s="416"/>
      <c r="GE224" s="416"/>
      <c r="GF224" s="416"/>
      <c r="GG224" s="416"/>
      <c r="GH224" s="416"/>
      <c r="GI224" s="416"/>
      <c r="GJ224" s="416"/>
      <c r="GK224" s="416"/>
      <c r="GL224" s="416"/>
      <c r="GM224" s="416"/>
      <c r="GN224" s="416"/>
      <c r="GO224" s="416"/>
      <c r="GP224" s="416"/>
      <c r="GQ224" s="416"/>
      <c r="GR224" s="416"/>
      <c r="GS224" s="416"/>
      <c r="GT224" s="416"/>
      <c r="GU224" s="416"/>
      <c r="GV224" s="416"/>
      <c r="GW224" s="416"/>
      <c r="GX224" s="416"/>
      <c r="GY224" s="175"/>
      <c r="GZ224" s="175"/>
      <c r="HA224" s="175"/>
      <c r="HB224" s="175"/>
      <c r="HC224" s="175"/>
      <c r="HD224" s="175"/>
      <c r="HE224" s="175"/>
      <c r="HF224" s="175"/>
      <c r="HG224" s="175"/>
      <c r="HH224" s="175"/>
      <c r="HI224" s="100"/>
      <c r="HJ224" s="100"/>
      <c r="HK224" s="100"/>
      <c r="HL224" s="258"/>
      <c r="HM224" s="258"/>
      <c r="HN224" s="258"/>
      <c r="HO224" s="258"/>
      <c r="HP224" s="258"/>
      <c r="HQ224" s="258"/>
      <c r="HR224" s="258"/>
      <c r="HS224" s="258"/>
      <c r="HT224" s="258"/>
      <c r="HU224" s="258"/>
      <c r="HV224" s="258"/>
      <c r="HW224" s="258"/>
      <c r="HX224" s="258"/>
      <c r="HY224" s="258"/>
    </row>
    <row r="225" spans="1:233" ht="3.75" customHeight="1">
      <c r="C225" s="258"/>
      <c r="D225" s="258"/>
      <c r="E225" s="258"/>
      <c r="F225" s="258"/>
      <c r="G225" s="258"/>
      <c r="H225" s="258"/>
      <c r="I225" s="417"/>
      <c r="J225" s="417"/>
      <c r="K225" s="417"/>
      <c r="L225" s="417"/>
      <c r="M225" s="417"/>
      <c r="N225" s="417"/>
      <c r="O225" s="417"/>
      <c r="P225" s="417"/>
      <c r="Q225" s="417"/>
      <c r="R225" s="417"/>
      <c r="S225" s="417"/>
      <c r="T225" s="417"/>
      <c r="U225" s="417"/>
      <c r="V225" s="417"/>
      <c r="W225" s="417"/>
      <c r="X225" s="417"/>
      <c r="Y225" s="417"/>
      <c r="Z225" s="417"/>
      <c r="AA225" s="417"/>
      <c r="AB225" s="417"/>
      <c r="AC225" s="417"/>
      <c r="AD225" s="417"/>
      <c r="AE225" s="417"/>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558"/>
      <c r="BG225" s="559"/>
      <c r="BH225" s="560"/>
      <c r="BI225" s="560"/>
      <c r="BJ225" s="560"/>
      <c r="BK225" s="560"/>
      <c r="BL225" s="560"/>
      <c r="BM225" s="560"/>
      <c r="BN225" s="560"/>
      <c r="BO225" s="560"/>
      <c r="BP225" s="560"/>
      <c r="BQ225" s="560"/>
      <c r="BR225" s="560"/>
      <c r="BS225" s="560"/>
      <c r="BT225" s="560"/>
      <c r="BU225" s="560"/>
      <c r="BV225" s="560"/>
      <c r="BW225" s="560"/>
      <c r="BX225" s="560"/>
      <c r="BY225" s="560"/>
      <c r="BZ225" s="561"/>
      <c r="CA225" s="137"/>
      <c r="CB225" s="416"/>
      <c r="CC225" s="416"/>
      <c r="CD225" s="416"/>
      <c r="CE225" s="416"/>
      <c r="CF225" s="416"/>
      <c r="CG225" s="416"/>
      <c r="CH225" s="416"/>
      <c r="CI225" s="416"/>
      <c r="CJ225" s="416"/>
      <c r="CK225" s="416"/>
      <c r="CL225" s="416"/>
      <c r="CM225" s="416"/>
      <c r="CN225" s="416"/>
      <c r="CO225" s="416"/>
      <c r="CP225" s="416"/>
      <c r="CQ225" s="416"/>
      <c r="CR225" s="416"/>
      <c r="CS225" s="416"/>
      <c r="CT225" s="416"/>
      <c r="CU225" s="416"/>
      <c r="CV225" s="416"/>
      <c r="CW225" s="416"/>
      <c r="CX225" s="416"/>
      <c r="CY225" s="416"/>
      <c r="CZ225" s="416"/>
      <c r="DA225" s="416"/>
      <c r="DB225" s="416"/>
      <c r="DC225" s="416"/>
      <c r="DD225" s="416"/>
      <c r="DE225" s="416"/>
      <c r="DF225" s="416"/>
      <c r="DG225" s="416"/>
      <c r="DH225" s="416"/>
      <c r="DI225" s="416"/>
      <c r="DJ225" s="416"/>
      <c r="DK225" s="416"/>
      <c r="DL225" s="416"/>
      <c r="DM225" s="416"/>
      <c r="DN225" s="416"/>
      <c r="DO225" s="416"/>
      <c r="DP225" s="416"/>
      <c r="DQ225" s="416"/>
      <c r="DR225" s="416"/>
      <c r="DS225" s="416"/>
      <c r="DT225" s="416"/>
      <c r="DU225" s="416"/>
      <c r="DV225" s="416"/>
      <c r="DW225" s="416"/>
      <c r="DX225" s="416"/>
      <c r="DY225" s="416"/>
      <c r="DZ225" s="416"/>
      <c r="EA225" s="416"/>
      <c r="EB225" s="416"/>
      <c r="EC225" s="416"/>
      <c r="ED225" s="416"/>
      <c r="EE225" s="416"/>
      <c r="EF225" s="416"/>
      <c r="EG225" s="416"/>
      <c r="EH225" s="416"/>
      <c r="EI225" s="416"/>
      <c r="EJ225" s="416"/>
      <c r="EK225" s="416"/>
      <c r="EL225" s="416"/>
      <c r="EM225" s="416"/>
      <c r="EN225" s="416"/>
      <c r="EO225" s="416"/>
      <c r="EP225" s="416"/>
      <c r="EQ225" s="416"/>
      <c r="ER225" s="416"/>
      <c r="ES225" s="416"/>
      <c r="ET225" s="416"/>
      <c r="EU225" s="416"/>
      <c r="EV225" s="416"/>
      <c r="EW225" s="416"/>
      <c r="EX225" s="416"/>
      <c r="EY225" s="416"/>
      <c r="EZ225" s="416"/>
      <c r="FA225" s="416"/>
      <c r="FB225" s="416"/>
      <c r="FC225" s="416"/>
      <c r="FD225" s="416"/>
      <c r="FE225" s="416"/>
      <c r="FF225" s="416"/>
      <c r="FG225" s="416"/>
      <c r="FH225" s="416"/>
      <c r="FI225" s="416"/>
      <c r="FJ225" s="416"/>
      <c r="FK225" s="416"/>
      <c r="FL225" s="416"/>
      <c r="FM225" s="416"/>
      <c r="FN225" s="416"/>
      <c r="FO225" s="416"/>
      <c r="FP225" s="416"/>
      <c r="FQ225" s="416"/>
      <c r="FR225" s="416"/>
      <c r="FS225" s="416"/>
      <c r="FT225" s="416"/>
      <c r="FU225" s="416"/>
      <c r="FV225" s="416"/>
      <c r="FW225" s="416"/>
      <c r="FX225" s="416"/>
      <c r="FY225" s="416"/>
      <c r="FZ225" s="416"/>
      <c r="GA225" s="416"/>
      <c r="GB225" s="416"/>
      <c r="GC225" s="416"/>
      <c r="GD225" s="416"/>
      <c r="GE225" s="416"/>
      <c r="GF225" s="416"/>
      <c r="GG225" s="416"/>
      <c r="GH225" s="416"/>
      <c r="GI225" s="416"/>
      <c r="GJ225" s="416"/>
      <c r="GK225" s="416"/>
      <c r="GL225" s="416"/>
      <c r="GM225" s="416"/>
      <c r="GN225" s="416"/>
      <c r="GO225" s="416"/>
      <c r="GP225" s="416"/>
      <c r="GQ225" s="416"/>
      <c r="GR225" s="416"/>
      <c r="GS225" s="416"/>
      <c r="GT225" s="416"/>
      <c r="GU225" s="416"/>
      <c r="GV225" s="416"/>
      <c r="GW225" s="416"/>
      <c r="GX225" s="416"/>
      <c r="GY225" s="175"/>
      <c r="GZ225" s="175"/>
      <c r="HA225" s="175"/>
      <c r="HB225" s="175"/>
      <c r="HC225" s="175"/>
      <c r="HD225" s="175"/>
      <c r="HE225" s="175"/>
      <c r="HF225" s="175"/>
      <c r="HG225" s="175"/>
      <c r="HH225" s="175"/>
      <c r="HI225" s="100"/>
      <c r="HJ225" s="100"/>
      <c r="HK225" s="100"/>
      <c r="HL225" s="258"/>
      <c r="HM225" s="258"/>
      <c r="HN225" s="258"/>
      <c r="HO225" s="258"/>
      <c r="HP225" s="258"/>
      <c r="HQ225" s="258"/>
      <c r="HR225" s="258"/>
      <c r="HS225" s="258"/>
      <c r="HT225" s="258"/>
      <c r="HU225" s="258"/>
      <c r="HV225" s="258"/>
      <c r="HW225" s="258"/>
      <c r="HX225" s="258"/>
      <c r="HY225" s="258"/>
    </row>
    <row r="226" spans="1:233" ht="3.75" customHeight="1">
      <c r="C226" s="258"/>
      <c r="D226" s="258"/>
      <c r="E226" s="258"/>
      <c r="F226" s="258"/>
      <c r="G226" s="258"/>
      <c r="H226" s="258"/>
      <c r="I226" s="417"/>
      <c r="J226" s="417"/>
      <c r="K226" s="417"/>
      <c r="L226" s="417"/>
      <c r="M226" s="417"/>
      <c r="N226" s="417"/>
      <c r="O226" s="417"/>
      <c r="P226" s="417"/>
      <c r="Q226" s="417"/>
      <c r="R226" s="417"/>
      <c r="S226" s="417"/>
      <c r="T226" s="417"/>
      <c r="U226" s="417"/>
      <c r="V226" s="417"/>
      <c r="W226" s="417"/>
      <c r="X226" s="417"/>
      <c r="Y226" s="417"/>
      <c r="Z226" s="417"/>
      <c r="AA226" s="417"/>
      <c r="AB226" s="417"/>
      <c r="AC226" s="417"/>
      <c r="AD226" s="417"/>
      <c r="AE226" s="417"/>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558"/>
      <c r="BG226" s="559"/>
      <c r="BH226" s="560"/>
      <c r="BI226" s="560"/>
      <c r="BJ226" s="560"/>
      <c r="BK226" s="560"/>
      <c r="BL226" s="560"/>
      <c r="BM226" s="560"/>
      <c r="BN226" s="560"/>
      <c r="BO226" s="560"/>
      <c r="BP226" s="560"/>
      <c r="BQ226" s="560"/>
      <c r="BR226" s="560"/>
      <c r="BS226" s="560"/>
      <c r="BT226" s="560"/>
      <c r="BU226" s="560"/>
      <c r="BV226" s="560"/>
      <c r="BW226" s="560"/>
      <c r="BX226" s="560"/>
      <c r="BY226" s="560"/>
      <c r="BZ226" s="561"/>
      <c r="CA226" s="137"/>
      <c r="CB226" s="416"/>
      <c r="CC226" s="416"/>
      <c r="CD226" s="416"/>
      <c r="CE226" s="416"/>
      <c r="CF226" s="416"/>
      <c r="CG226" s="416"/>
      <c r="CH226" s="416"/>
      <c r="CI226" s="416"/>
      <c r="CJ226" s="416"/>
      <c r="CK226" s="416"/>
      <c r="CL226" s="416"/>
      <c r="CM226" s="416"/>
      <c r="CN226" s="416"/>
      <c r="CO226" s="416"/>
      <c r="CP226" s="416"/>
      <c r="CQ226" s="416"/>
      <c r="CR226" s="416"/>
      <c r="CS226" s="416"/>
      <c r="CT226" s="416"/>
      <c r="CU226" s="416"/>
      <c r="CV226" s="416"/>
      <c r="CW226" s="416"/>
      <c r="CX226" s="416"/>
      <c r="CY226" s="416"/>
      <c r="CZ226" s="416"/>
      <c r="DA226" s="416"/>
      <c r="DB226" s="416"/>
      <c r="DC226" s="416"/>
      <c r="DD226" s="416"/>
      <c r="DE226" s="416"/>
      <c r="DF226" s="416"/>
      <c r="DG226" s="416"/>
      <c r="DH226" s="416"/>
      <c r="DI226" s="416"/>
      <c r="DJ226" s="416"/>
      <c r="DK226" s="416"/>
      <c r="DL226" s="416"/>
      <c r="DM226" s="416"/>
      <c r="DN226" s="416"/>
      <c r="DO226" s="416"/>
      <c r="DP226" s="416"/>
      <c r="DQ226" s="416"/>
      <c r="DR226" s="416"/>
      <c r="DS226" s="416"/>
      <c r="DT226" s="416"/>
      <c r="DU226" s="416"/>
      <c r="DV226" s="416"/>
      <c r="DW226" s="416"/>
      <c r="DX226" s="416"/>
      <c r="DY226" s="416"/>
      <c r="DZ226" s="416"/>
      <c r="EA226" s="416"/>
      <c r="EB226" s="416"/>
      <c r="EC226" s="416"/>
      <c r="ED226" s="416"/>
      <c r="EE226" s="416"/>
      <c r="EF226" s="416"/>
      <c r="EG226" s="416"/>
      <c r="EH226" s="416"/>
      <c r="EI226" s="416"/>
      <c r="EJ226" s="416"/>
      <c r="EK226" s="416"/>
      <c r="EL226" s="416"/>
      <c r="EM226" s="416"/>
      <c r="EN226" s="416"/>
      <c r="EO226" s="416"/>
      <c r="EP226" s="416"/>
      <c r="EQ226" s="416"/>
      <c r="ER226" s="416"/>
      <c r="ES226" s="416"/>
      <c r="ET226" s="416"/>
      <c r="EU226" s="416"/>
      <c r="EV226" s="416"/>
      <c r="EW226" s="416"/>
      <c r="EX226" s="416"/>
      <c r="EY226" s="416"/>
      <c r="EZ226" s="416"/>
      <c r="FA226" s="416"/>
      <c r="FB226" s="416"/>
      <c r="FC226" s="416"/>
      <c r="FD226" s="416"/>
      <c r="FE226" s="416"/>
      <c r="FF226" s="416"/>
      <c r="FG226" s="416"/>
      <c r="FH226" s="416"/>
      <c r="FI226" s="416"/>
      <c r="FJ226" s="416"/>
      <c r="FK226" s="416"/>
      <c r="FL226" s="416"/>
      <c r="FM226" s="416"/>
      <c r="FN226" s="416"/>
      <c r="FO226" s="416"/>
      <c r="FP226" s="416"/>
      <c r="FQ226" s="416"/>
      <c r="FR226" s="416"/>
      <c r="FS226" s="416"/>
      <c r="FT226" s="416"/>
      <c r="FU226" s="416"/>
      <c r="FV226" s="416"/>
      <c r="FW226" s="416"/>
      <c r="FX226" s="416"/>
      <c r="FY226" s="416"/>
      <c r="FZ226" s="416"/>
      <c r="GA226" s="416"/>
      <c r="GB226" s="416"/>
      <c r="GC226" s="416"/>
      <c r="GD226" s="416"/>
      <c r="GE226" s="416"/>
      <c r="GF226" s="416"/>
      <c r="GG226" s="416"/>
      <c r="GH226" s="416"/>
      <c r="GI226" s="416"/>
      <c r="GJ226" s="416"/>
      <c r="GK226" s="416"/>
      <c r="GL226" s="416"/>
      <c r="GM226" s="416"/>
      <c r="GN226" s="416"/>
      <c r="GO226" s="416"/>
      <c r="GP226" s="416"/>
      <c r="GQ226" s="416"/>
      <c r="GR226" s="416"/>
      <c r="GS226" s="416"/>
      <c r="GT226" s="416"/>
      <c r="GU226" s="416"/>
      <c r="GV226" s="416"/>
      <c r="GW226" s="416"/>
      <c r="GX226" s="416"/>
      <c r="GY226" s="175"/>
      <c r="GZ226" s="175"/>
      <c r="HA226" s="175"/>
      <c r="HB226" s="175"/>
      <c r="HC226" s="175"/>
      <c r="HD226" s="175"/>
      <c r="HE226" s="175"/>
      <c r="HF226" s="175"/>
      <c r="HG226" s="175"/>
      <c r="HH226" s="175"/>
      <c r="HI226" s="100"/>
      <c r="HJ226" s="100"/>
      <c r="HK226" s="100"/>
      <c r="HL226" s="258"/>
      <c r="HM226" s="258"/>
      <c r="HN226" s="258"/>
      <c r="HO226" s="258"/>
      <c r="HP226" s="258"/>
      <c r="HQ226" s="258"/>
      <c r="HR226" s="258"/>
      <c r="HS226" s="258"/>
      <c r="HT226" s="258"/>
      <c r="HU226" s="258"/>
      <c r="HV226" s="258"/>
      <c r="HW226" s="258"/>
      <c r="HX226" s="258"/>
      <c r="HY226" s="258"/>
    </row>
    <row r="227" spans="1:233" ht="3.75" customHeight="1" thickBot="1">
      <c r="C227" s="258"/>
      <c r="D227" s="258"/>
      <c r="E227" s="258"/>
      <c r="F227" s="258"/>
      <c r="G227" s="258"/>
      <c r="H227" s="258"/>
      <c r="I227" s="417"/>
      <c r="J227" s="417"/>
      <c r="K227" s="417"/>
      <c r="L227" s="417"/>
      <c r="M227" s="417"/>
      <c r="N227" s="417"/>
      <c r="O227" s="417"/>
      <c r="P227" s="417"/>
      <c r="Q227" s="417"/>
      <c r="R227" s="417"/>
      <c r="S227" s="417"/>
      <c r="T227" s="417"/>
      <c r="U227" s="417"/>
      <c r="V227" s="417"/>
      <c r="W227" s="417"/>
      <c r="X227" s="417"/>
      <c r="Y227" s="417"/>
      <c r="Z227" s="417"/>
      <c r="AA227" s="417"/>
      <c r="AB227" s="417"/>
      <c r="AC227" s="417"/>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558"/>
      <c r="BG227" s="562"/>
      <c r="BH227" s="563"/>
      <c r="BI227" s="563"/>
      <c r="BJ227" s="563"/>
      <c r="BK227" s="563"/>
      <c r="BL227" s="563"/>
      <c r="BM227" s="563"/>
      <c r="BN227" s="563"/>
      <c r="BO227" s="563"/>
      <c r="BP227" s="563"/>
      <c r="BQ227" s="563"/>
      <c r="BR227" s="563"/>
      <c r="BS227" s="563"/>
      <c r="BT227" s="563"/>
      <c r="BU227" s="563"/>
      <c r="BV227" s="563"/>
      <c r="BW227" s="563"/>
      <c r="BX227" s="563"/>
      <c r="BY227" s="563"/>
      <c r="BZ227" s="564"/>
      <c r="CA227" s="137"/>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c r="DF227" s="416"/>
      <c r="DG227" s="416"/>
      <c r="DH227" s="416"/>
      <c r="DI227" s="416"/>
      <c r="DJ227" s="416"/>
      <c r="DK227" s="416"/>
      <c r="DL227" s="416"/>
      <c r="DM227" s="416"/>
      <c r="DN227" s="416"/>
      <c r="DO227" s="416"/>
      <c r="DP227" s="416"/>
      <c r="DQ227" s="416"/>
      <c r="DR227" s="416"/>
      <c r="DS227" s="416"/>
      <c r="DT227" s="416"/>
      <c r="DU227" s="416"/>
      <c r="DV227" s="416"/>
      <c r="DW227" s="416"/>
      <c r="DX227" s="416"/>
      <c r="DY227" s="416"/>
      <c r="DZ227" s="416"/>
      <c r="EA227" s="416"/>
      <c r="EB227" s="416"/>
      <c r="EC227" s="416"/>
      <c r="ED227" s="416"/>
      <c r="EE227" s="416"/>
      <c r="EF227" s="416"/>
      <c r="EG227" s="416"/>
      <c r="EH227" s="416"/>
      <c r="EI227" s="416"/>
      <c r="EJ227" s="416"/>
      <c r="EK227" s="416"/>
      <c r="EL227" s="416"/>
      <c r="EM227" s="416"/>
      <c r="EN227" s="416"/>
      <c r="EO227" s="416"/>
      <c r="EP227" s="416"/>
      <c r="EQ227" s="416"/>
      <c r="ER227" s="416"/>
      <c r="ES227" s="416"/>
      <c r="ET227" s="416"/>
      <c r="EU227" s="416"/>
      <c r="EV227" s="416"/>
      <c r="EW227" s="416"/>
      <c r="EX227" s="416"/>
      <c r="EY227" s="416"/>
      <c r="EZ227" s="416"/>
      <c r="FA227" s="416"/>
      <c r="FB227" s="416"/>
      <c r="FC227" s="416"/>
      <c r="FD227" s="416"/>
      <c r="FE227" s="416"/>
      <c r="FF227" s="416"/>
      <c r="FG227" s="416"/>
      <c r="FH227" s="416"/>
      <c r="FI227" s="416"/>
      <c r="FJ227" s="416"/>
      <c r="FK227" s="416"/>
      <c r="FL227" s="416"/>
      <c r="FM227" s="416"/>
      <c r="FN227" s="416"/>
      <c r="FO227" s="416"/>
      <c r="FP227" s="416"/>
      <c r="FQ227" s="416"/>
      <c r="FR227" s="416"/>
      <c r="FS227" s="416"/>
      <c r="FT227" s="416"/>
      <c r="FU227" s="416"/>
      <c r="FV227" s="416"/>
      <c r="FW227" s="416"/>
      <c r="FX227" s="416"/>
      <c r="FY227" s="416"/>
      <c r="FZ227" s="416"/>
      <c r="GA227" s="416"/>
      <c r="GB227" s="416"/>
      <c r="GC227" s="416"/>
      <c r="GD227" s="416"/>
      <c r="GE227" s="416"/>
      <c r="GF227" s="416"/>
      <c r="GG227" s="416"/>
      <c r="GH227" s="416"/>
      <c r="GI227" s="416"/>
      <c r="GJ227" s="416"/>
      <c r="GK227" s="416"/>
      <c r="GL227" s="416"/>
      <c r="GM227" s="416"/>
      <c r="GN227" s="416"/>
      <c r="GO227" s="416"/>
      <c r="GP227" s="416"/>
      <c r="GQ227" s="416"/>
      <c r="GR227" s="416"/>
      <c r="GS227" s="416"/>
      <c r="GT227" s="416"/>
      <c r="GU227" s="416"/>
      <c r="GV227" s="416"/>
      <c r="GW227" s="416"/>
      <c r="GX227" s="416"/>
      <c r="GY227" s="175"/>
      <c r="GZ227" s="175"/>
      <c r="HA227" s="175"/>
      <c r="HB227" s="175"/>
      <c r="HC227" s="175"/>
      <c r="HD227" s="175"/>
      <c r="HE227" s="175"/>
      <c r="HF227" s="175"/>
      <c r="HG227" s="175"/>
      <c r="HH227" s="175"/>
      <c r="HI227" s="100"/>
      <c r="HJ227" s="100"/>
      <c r="HK227" s="100"/>
      <c r="HL227" s="258"/>
      <c r="HM227" s="258"/>
      <c r="HN227" s="258"/>
      <c r="HO227" s="258"/>
      <c r="HP227" s="258"/>
      <c r="HQ227" s="258"/>
      <c r="HR227" s="258"/>
      <c r="HS227" s="258"/>
      <c r="HT227" s="258"/>
      <c r="HU227" s="258"/>
      <c r="HV227" s="258"/>
      <c r="HW227" s="258"/>
      <c r="HX227" s="258"/>
      <c r="HY227" s="258"/>
    </row>
    <row r="228" spans="1:233" ht="3.75" customHeight="1" thickTop="1">
      <c r="C228" s="258"/>
      <c r="D228" s="258"/>
      <c r="E228" s="258"/>
      <c r="F228" s="258"/>
      <c r="G228" s="258"/>
      <c r="H228" s="258"/>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137"/>
      <c r="AX228" s="137"/>
      <c r="AY228" s="137"/>
      <c r="AZ228" s="137"/>
      <c r="BA228" s="137"/>
      <c r="BB228" s="137"/>
      <c r="BC228" s="137"/>
      <c r="BD228" s="137"/>
      <c r="BE228" s="137"/>
      <c r="BF228" s="137"/>
      <c r="BG228" s="232"/>
      <c r="BH228" s="232"/>
      <c r="BI228" s="232"/>
      <c r="BJ228" s="232"/>
      <c r="BK228" s="232"/>
      <c r="BL228" s="232"/>
      <c r="BM228" s="232"/>
      <c r="BN228" s="232"/>
      <c r="BO228" s="232"/>
      <c r="BP228" s="232"/>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c r="DH228" s="175"/>
      <c r="DI228" s="175"/>
      <c r="DJ228" s="175"/>
      <c r="DK228" s="175"/>
      <c r="DL228" s="175"/>
      <c r="DM228" s="175"/>
      <c r="DN228" s="175"/>
      <c r="DO228" s="175"/>
      <c r="DP228" s="175"/>
      <c r="DQ228" s="175"/>
      <c r="DR228" s="175"/>
      <c r="DS228" s="175"/>
      <c r="DT228" s="175"/>
      <c r="DU228" s="175"/>
      <c r="DV228" s="175"/>
      <c r="DW228" s="175"/>
      <c r="DX228" s="175"/>
      <c r="DY228" s="175"/>
      <c r="DZ228" s="175"/>
      <c r="EA228" s="175"/>
      <c r="EB228" s="175"/>
      <c r="EC228" s="175"/>
      <c r="ED228" s="175"/>
      <c r="EE228" s="175"/>
      <c r="EF228" s="175"/>
      <c r="EG228" s="175"/>
      <c r="EH228" s="175"/>
      <c r="EI228" s="175"/>
      <c r="EJ228" s="175"/>
      <c r="EK228" s="175"/>
      <c r="EL228" s="175"/>
      <c r="EM228" s="175"/>
      <c r="EN228" s="175"/>
      <c r="EO228" s="175"/>
      <c r="EP228" s="175"/>
      <c r="EQ228" s="175"/>
      <c r="ER228" s="175"/>
      <c r="ES228" s="175"/>
      <c r="ET228" s="175"/>
      <c r="EU228" s="175"/>
      <c r="EV228" s="175"/>
      <c r="EW228" s="175"/>
      <c r="EX228" s="175"/>
      <c r="EY228" s="175"/>
      <c r="EZ228" s="175"/>
      <c r="FA228" s="175"/>
      <c r="FB228" s="175"/>
      <c r="FC228" s="175"/>
      <c r="FD228" s="175"/>
      <c r="FE228" s="175"/>
      <c r="FF228" s="175"/>
      <c r="FG228" s="175"/>
      <c r="FH228" s="175"/>
      <c r="FI228" s="175"/>
      <c r="FJ228" s="175"/>
      <c r="FK228" s="175"/>
      <c r="FL228" s="175"/>
      <c r="FM228" s="175"/>
      <c r="FN228" s="175"/>
      <c r="FO228" s="175"/>
      <c r="FP228" s="175"/>
      <c r="FQ228" s="175"/>
      <c r="FR228" s="175"/>
      <c r="FS228" s="175"/>
      <c r="FT228" s="175"/>
      <c r="FU228" s="175"/>
      <c r="FV228" s="175"/>
      <c r="FW228" s="175"/>
      <c r="FX228" s="175"/>
      <c r="FY228" s="175"/>
      <c r="FZ228" s="175"/>
      <c r="GA228" s="175"/>
      <c r="GB228" s="175"/>
      <c r="GC228" s="175"/>
      <c r="GD228" s="175"/>
      <c r="GE228" s="175"/>
      <c r="GF228" s="175"/>
      <c r="GG228" s="175"/>
      <c r="GH228" s="175"/>
      <c r="GI228" s="175"/>
      <c r="GJ228" s="175"/>
      <c r="GK228" s="175"/>
      <c r="GL228" s="175"/>
      <c r="GM228" s="175"/>
      <c r="GN228" s="175"/>
      <c r="GO228" s="175"/>
      <c r="GP228" s="175"/>
      <c r="GQ228" s="175"/>
      <c r="GR228" s="175"/>
      <c r="GS228" s="175"/>
      <c r="GT228" s="175"/>
      <c r="GU228" s="175"/>
      <c r="GV228" s="175"/>
      <c r="GW228" s="175"/>
      <c r="GX228" s="175"/>
      <c r="GY228" s="100"/>
      <c r="GZ228" s="100"/>
      <c r="HA228" s="100"/>
      <c r="HB228" s="258"/>
      <c r="HC228" s="258"/>
      <c r="HD228" s="258"/>
      <c r="HE228" s="258"/>
      <c r="HF228" s="258"/>
      <c r="HG228" s="258"/>
      <c r="HH228" s="258"/>
      <c r="HI228" s="258"/>
      <c r="HJ228" s="258"/>
      <c r="HK228" s="258"/>
      <c r="HL228" s="258"/>
      <c r="HM228" s="258"/>
      <c r="HN228" s="258"/>
      <c r="HO228" s="258"/>
    </row>
    <row r="229" spans="1:233" ht="3.75" customHeight="1">
      <c r="C229" s="258"/>
      <c r="D229" s="258"/>
      <c r="E229" s="258"/>
      <c r="F229" s="258"/>
      <c r="G229" s="258"/>
      <c r="H229" s="258"/>
      <c r="I229" s="258"/>
      <c r="J229" s="258"/>
      <c r="L229" s="590"/>
      <c r="M229" s="590"/>
      <c r="N229" s="590"/>
      <c r="O229" s="590"/>
      <c r="P229" s="590"/>
      <c r="Q229" s="590"/>
      <c r="R229" s="590"/>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c r="AT229" s="258"/>
      <c r="AU229" s="258"/>
      <c r="AV229" s="258"/>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8"/>
      <c r="BR229" s="258"/>
      <c r="BS229" s="258"/>
      <c r="BT229" s="258"/>
      <c r="BU229" s="258"/>
      <c r="BV229" s="258"/>
      <c r="BW229" s="258"/>
      <c r="BX229" s="258"/>
      <c r="BY229" s="258"/>
      <c r="BZ229" s="258"/>
      <c r="CA229" s="258"/>
      <c r="CB229" s="258"/>
      <c r="CC229" s="258"/>
      <c r="CD229" s="258"/>
      <c r="CE229" s="258"/>
      <c r="CF229" s="258"/>
      <c r="CG229" s="258"/>
      <c r="CH229" s="258"/>
      <c r="CI229" s="258"/>
      <c r="CJ229" s="258"/>
      <c r="CK229" s="258"/>
      <c r="CL229" s="258"/>
      <c r="CM229" s="258"/>
      <c r="CN229" s="258"/>
      <c r="CO229" s="258"/>
      <c r="CP229" s="258"/>
      <c r="CQ229" s="258"/>
      <c r="CR229" s="258"/>
      <c r="CS229" s="258"/>
      <c r="CT229" s="258"/>
      <c r="CU229" s="258"/>
      <c r="CV229" s="258"/>
      <c r="CW229" s="258"/>
      <c r="CX229" s="258"/>
      <c r="CY229" s="258"/>
      <c r="CZ229" s="258"/>
      <c r="DA229" s="258"/>
      <c r="DB229" s="258"/>
      <c r="DC229" s="258"/>
      <c r="DD229" s="258"/>
      <c r="DE229" s="258"/>
      <c r="DF229" s="258"/>
      <c r="DG229" s="258"/>
      <c r="DH229" s="258"/>
      <c r="DI229" s="258"/>
      <c r="DJ229" s="258"/>
      <c r="DK229" s="258"/>
      <c r="DL229" s="258"/>
      <c r="DM229" s="258"/>
      <c r="DN229" s="258"/>
      <c r="DO229" s="258"/>
      <c r="DP229" s="258"/>
      <c r="DQ229" s="258"/>
      <c r="DR229" s="258"/>
      <c r="DS229" s="258"/>
      <c r="DT229" s="258"/>
      <c r="DU229" s="258"/>
      <c r="DV229" s="258"/>
      <c r="DW229" s="258"/>
      <c r="DX229" s="258"/>
      <c r="DY229" s="258"/>
      <c r="DZ229" s="258"/>
      <c r="EA229" s="258"/>
      <c r="EB229" s="258"/>
      <c r="EC229" s="258"/>
      <c r="ED229" s="258"/>
      <c r="EE229" s="258"/>
      <c r="EF229" s="258"/>
      <c r="EG229" s="258"/>
      <c r="EH229" s="258"/>
      <c r="EI229" s="258"/>
      <c r="EJ229" s="258"/>
      <c r="EK229" s="258"/>
      <c r="EL229" s="258"/>
      <c r="EM229" s="258"/>
      <c r="EN229" s="258"/>
      <c r="EO229" s="258"/>
      <c r="EP229" s="258"/>
      <c r="EQ229" s="258"/>
      <c r="ER229" s="258"/>
      <c r="ES229" s="258"/>
      <c r="ET229" s="258"/>
      <c r="EU229" s="258"/>
      <c r="EV229" s="258"/>
      <c r="EW229" s="258"/>
      <c r="EX229" s="258"/>
      <c r="EY229" s="258"/>
      <c r="EZ229" s="258"/>
      <c r="FA229" s="258"/>
      <c r="FB229" s="258"/>
      <c r="FC229" s="258"/>
      <c r="FD229" s="258"/>
      <c r="FE229" s="258"/>
      <c r="FF229" s="258"/>
      <c r="FG229" s="258"/>
      <c r="FH229" s="258"/>
      <c r="FI229" s="258"/>
      <c r="FJ229" s="258"/>
      <c r="FK229" s="258"/>
      <c r="FL229" s="258"/>
      <c r="FM229" s="258"/>
      <c r="FN229" s="258"/>
      <c r="FO229" s="258"/>
      <c r="FP229" s="258"/>
      <c r="FQ229" s="258"/>
      <c r="FR229" s="258"/>
      <c r="FS229" s="258"/>
      <c r="FT229" s="258"/>
      <c r="FU229" s="258"/>
      <c r="FV229" s="258"/>
      <c r="FW229" s="258"/>
      <c r="FX229" s="258"/>
      <c r="FY229" s="258"/>
      <c r="FZ229" s="258"/>
      <c r="GA229" s="258"/>
      <c r="GB229" s="258"/>
      <c r="GC229" s="258"/>
      <c r="GD229" s="258"/>
      <c r="GE229" s="258"/>
      <c r="GF229" s="258"/>
      <c r="GG229" s="258"/>
      <c r="GH229" s="258"/>
      <c r="GI229" s="258"/>
      <c r="GJ229" s="258"/>
      <c r="GK229" s="258"/>
      <c r="GL229" s="258"/>
      <c r="GO229" s="258"/>
      <c r="GP229" s="258"/>
      <c r="GQ229" s="258"/>
      <c r="GR229" s="258"/>
      <c r="GS229" s="258"/>
      <c r="GT229" s="258"/>
      <c r="GU229" s="258"/>
      <c r="GV229" s="258"/>
      <c r="GW229" s="258"/>
      <c r="GX229" s="258"/>
      <c r="GY229" s="258"/>
      <c r="GZ229" s="258"/>
      <c r="HA229" s="258"/>
      <c r="HB229" s="258"/>
      <c r="HC229" s="258"/>
      <c r="HD229" s="258"/>
      <c r="HE229" s="258"/>
      <c r="HF229" s="258"/>
      <c r="HG229" s="258"/>
      <c r="HH229" s="258"/>
      <c r="HI229" s="258"/>
      <c r="HJ229" s="258"/>
      <c r="HK229" s="258"/>
      <c r="HL229" s="258"/>
      <c r="HM229" s="258"/>
      <c r="HN229" s="258"/>
      <c r="HO229" s="258"/>
    </row>
    <row r="230" spans="1:233" ht="3.75" customHeight="1">
      <c r="A230" s="258"/>
      <c r="B230" s="283"/>
      <c r="C230" s="258"/>
      <c r="D230" s="258"/>
      <c r="E230" s="258"/>
      <c r="F230" s="258"/>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c r="GD230" s="163"/>
      <c r="GE230" s="163"/>
      <c r="GF230" s="163"/>
      <c r="GG230" s="163"/>
      <c r="GH230" s="163"/>
      <c r="GI230" s="163"/>
      <c r="GJ230" s="163"/>
      <c r="GK230" s="163"/>
      <c r="GL230" s="163"/>
      <c r="GM230" s="163"/>
      <c r="GN230" s="163"/>
      <c r="GO230" s="163"/>
      <c r="GP230" s="163"/>
      <c r="GQ230" s="163"/>
      <c r="GR230" s="163"/>
      <c r="GS230" s="163"/>
      <c r="GT230" s="163"/>
      <c r="GU230" s="163"/>
      <c r="GV230" s="163"/>
      <c r="GW230" s="163"/>
      <c r="GX230" s="258"/>
    </row>
    <row r="237" spans="1:233" ht="3.75" customHeight="1" thickBot="1"/>
    <row r="238" spans="1:233" ht="3.75" customHeight="1" thickTop="1">
      <c r="E238" s="581" t="s">
        <v>232</v>
      </c>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2"/>
      <c r="AL238" s="582"/>
      <c r="AM238" s="582"/>
      <c r="AN238" s="582"/>
      <c r="AO238" s="582"/>
      <c r="AP238" s="582"/>
      <c r="AQ238" s="582"/>
      <c r="AR238" s="582"/>
      <c r="AS238" s="582"/>
      <c r="AT238" s="582"/>
      <c r="AU238" s="582"/>
      <c r="AV238" s="582"/>
      <c r="AW238" s="582"/>
      <c r="AX238" s="582"/>
      <c r="AY238" s="582"/>
      <c r="AZ238" s="582"/>
      <c r="BA238" s="582"/>
      <c r="BB238" s="582"/>
      <c r="BC238" s="582"/>
      <c r="BD238" s="582"/>
      <c r="BE238" s="582"/>
      <c r="BF238" s="582"/>
      <c r="BG238" s="582"/>
      <c r="BH238" s="582"/>
      <c r="BI238" s="582"/>
      <c r="BJ238" s="582"/>
      <c r="BK238" s="582"/>
      <c r="BL238" s="582"/>
      <c r="BM238" s="582"/>
      <c r="BN238" s="582"/>
      <c r="BO238" s="582"/>
      <c r="BP238" s="582"/>
      <c r="BQ238" s="582"/>
      <c r="BR238" s="582"/>
      <c r="BS238" s="582"/>
      <c r="BT238" s="582"/>
      <c r="BU238" s="582"/>
      <c r="BV238" s="582"/>
      <c r="BW238" s="582"/>
      <c r="BX238" s="582"/>
      <c r="BY238" s="582"/>
      <c r="BZ238" s="582"/>
      <c r="CA238" s="582"/>
      <c r="CB238" s="582"/>
      <c r="CC238" s="582"/>
      <c r="CD238" s="582"/>
      <c r="CE238" s="582"/>
      <c r="CF238" s="582"/>
      <c r="CG238" s="582"/>
      <c r="CH238" s="582"/>
      <c r="CI238" s="582"/>
      <c r="CJ238" s="582"/>
      <c r="CK238" s="582"/>
      <c r="CL238" s="582"/>
      <c r="CM238" s="582"/>
      <c r="CN238" s="582"/>
      <c r="CO238" s="582"/>
      <c r="CP238" s="582"/>
      <c r="CQ238" s="582"/>
      <c r="CR238" s="582"/>
      <c r="CS238" s="582"/>
      <c r="CT238" s="582"/>
      <c r="CU238" s="582"/>
      <c r="CV238" s="582"/>
      <c r="CW238" s="582"/>
      <c r="CX238" s="582"/>
      <c r="CY238" s="582"/>
      <c r="CZ238" s="582"/>
      <c r="DA238" s="582"/>
      <c r="DB238" s="582"/>
      <c r="DC238" s="582"/>
      <c r="DD238" s="582"/>
      <c r="DE238" s="582"/>
      <c r="DF238" s="582"/>
      <c r="DG238" s="582"/>
      <c r="DH238" s="582"/>
      <c r="DI238" s="582"/>
      <c r="DJ238" s="582"/>
      <c r="DK238" s="582"/>
      <c r="DL238" s="582"/>
      <c r="DM238" s="582"/>
      <c r="DN238" s="582"/>
      <c r="DO238" s="582"/>
      <c r="DP238" s="582"/>
      <c r="DQ238" s="582"/>
      <c r="DR238" s="582"/>
      <c r="DS238" s="582"/>
      <c r="DT238" s="582"/>
      <c r="DU238" s="582"/>
      <c r="DV238" s="582"/>
      <c r="DW238" s="582"/>
      <c r="DX238" s="582"/>
      <c r="DY238" s="582"/>
      <c r="DZ238" s="582"/>
      <c r="EA238" s="582"/>
      <c r="EB238" s="582"/>
      <c r="EC238" s="582"/>
      <c r="ED238" s="582"/>
      <c r="EE238" s="582"/>
      <c r="EF238" s="582"/>
      <c r="EG238" s="582"/>
      <c r="EH238" s="582"/>
      <c r="EI238" s="582"/>
      <c r="EJ238" s="582"/>
      <c r="EK238" s="582"/>
      <c r="EL238" s="582"/>
      <c r="EM238" s="582"/>
      <c r="EN238" s="582"/>
      <c r="EO238" s="582"/>
      <c r="EP238" s="582"/>
      <c r="EQ238" s="582"/>
      <c r="ER238" s="582"/>
      <c r="ES238" s="582"/>
      <c r="ET238" s="582"/>
      <c r="EU238" s="582"/>
      <c r="EV238" s="582"/>
      <c r="EW238" s="582"/>
      <c r="EX238" s="582"/>
      <c r="EY238" s="582"/>
      <c r="EZ238" s="582"/>
      <c r="FA238" s="582"/>
      <c r="FB238" s="582"/>
      <c r="FC238" s="582"/>
      <c r="FD238" s="582"/>
      <c r="FE238" s="582"/>
      <c r="FF238" s="582"/>
      <c r="FG238" s="582"/>
      <c r="FH238" s="582"/>
      <c r="FI238" s="582"/>
      <c r="FJ238" s="582"/>
      <c r="FK238" s="582"/>
      <c r="FL238" s="582"/>
      <c r="FM238" s="582"/>
      <c r="FN238" s="582"/>
      <c r="FO238" s="582"/>
      <c r="FP238" s="582"/>
      <c r="FQ238" s="582"/>
      <c r="FR238" s="582"/>
      <c r="FS238" s="582"/>
      <c r="FT238" s="582"/>
      <c r="FU238" s="582"/>
      <c r="FV238" s="582"/>
      <c r="FW238" s="582"/>
      <c r="FX238" s="582"/>
      <c r="FY238" s="582"/>
      <c r="FZ238" s="582"/>
      <c r="GA238" s="582"/>
      <c r="GB238" s="582"/>
      <c r="GC238" s="582"/>
      <c r="GD238" s="582"/>
      <c r="GE238" s="582"/>
      <c r="GF238" s="582"/>
      <c r="GG238" s="582"/>
      <c r="GH238" s="582"/>
      <c r="GI238" s="582"/>
      <c r="GJ238" s="582"/>
      <c r="GK238" s="582"/>
      <c r="GL238" s="582"/>
      <c r="GM238" s="582"/>
      <c r="GN238" s="582"/>
      <c r="GO238" s="582"/>
      <c r="GP238" s="582"/>
      <c r="GQ238" s="582"/>
      <c r="GR238" s="582"/>
      <c r="GS238" s="582"/>
      <c r="GT238" s="582"/>
      <c r="GU238" s="582"/>
      <c r="GV238" s="582"/>
      <c r="GW238" s="582"/>
      <c r="GX238" s="583"/>
    </row>
    <row r="239" spans="1:233" ht="3.75" customHeight="1">
      <c r="E239" s="584"/>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5"/>
      <c r="AL239" s="585"/>
      <c r="AM239" s="585"/>
      <c r="AN239" s="585"/>
      <c r="AO239" s="585"/>
      <c r="AP239" s="585"/>
      <c r="AQ239" s="585"/>
      <c r="AR239" s="585"/>
      <c r="AS239" s="585"/>
      <c r="AT239" s="585"/>
      <c r="AU239" s="585"/>
      <c r="AV239" s="585"/>
      <c r="AW239" s="585"/>
      <c r="AX239" s="585"/>
      <c r="AY239" s="585"/>
      <c r="AZ239" s="585"/>
      <c r="BA239" s="585"/>
      <c r="BB239" s="585"/>
      <c r="BC239" s="585"/>
      <c r="BD239" s="585"/>
      <c r="BE239" s="585"/>
      <c r="BF239" s="585"/>
      <c r="BG239" s="585"/>
      <c r="BH239" s="585"/>
      <c r="BI239" s="585"/>
      <c r="BJ239" s="585"/>
      <c r="BK239" s="585"/>
      <c r="BL239" s="585"/>
      <c r="BM239" s="585"/>
      <c r="BN239" s="585"/>
      <c r="BO239" s="585"/>
      <c r="BP239" s="585"/>
      <c r="BQ239" s="585"/>
      <c r="BR239" s="585"/>
      <c r="BS239" s="585"/>
      <c r="BT239" s="585"/>
      <c r="BU239" s="585"/>
      <c r="BV239" s="585"/>
      <c r="BW239" s="585"/>
      <c r="BX239" s="585"/>
      <c r="BY239" s="585"/>
      <c r="BZ239" s="585"/>
      <c r="CA239" s="585"/>
      <c r="CB239" s="585"/>
      <c r="CC239" s="585"/>
      <c r="CD239" s="585"/>
      <c r="CE239" s="585"/>
      <c r="CF239" s="585"/>
      <c r="CG239" s="585"/>
      <c r="CH239" s="585"/>
      <c r="CI239" s="585"/>
      <c r="CJ239" s="585"/>
      <c r="CK239" s="585"/>
      <c r="CL239" s="585"/>
      <c r="CM239" s="585"/>
      <c r="CN239" s="585"/>
      <c r="CO239" s="585"/>
      <c r="CP239" s="585"/>
      <c r="CQ239" s="585"/>
      <c r="CR239" s="585"/>
      <c r="CS239" s="585"/>
      <c r="CT239" s="585"/>
      <c r="CU239" s="585"/>
      <c r="CV239" s="585"/>
      <c r="CW239" s="585"/>
      <c r="CX239" s="585"/>
      <c r="CY239" s="585"/>
      <c r="CZ239" s="585"/>
      <c r="DA239" s="585"/>
      <c r="DB239" s="585"/>
      <c r="DC239" s="585"/>
      <c r="DD239" s="585"/>
      <c r="DE239" s="585"/>
      <c r="DF239" s="585"/>
      <c r="DG239" s="585"/>
      <c r="DH239" s="585"/>
      <c r="DI239" s="585"/>
      <c r="DJ239" s="585"/>
      <c r="DK239" s="585"/>
      <c r="DL239" s="585"/>
      <c r="DM239" s="585"/>
      <c r="DN239" s="585"/>
      <c r="DO239" s="585"/>
      <c r="DP239" s="585"/>
      <c r="DQ239" s="585"/>
      <c r="DR239" s="585"/>
      <c r="DS239" s="585"/>
      <c r="DT239" s="585"/>
      <c r="DU239" s="585"/>
      <c r="DV239" s="585"/>
      <c r="DW239" s="585"/>
      <c r="DX239" s="585"/>
      <c r="DY239" s="585"/>
      <c r="DZ239" s="585"/>
      <c r="EA239" s="585"/>
      <c r="EB239" s="585"/>
      <c r="EC239" s="585"/>
      <c r="ED239" s="585"/>
      <c r="EE239" s="585"/>
      <c r="EF239" s="585"/>
      <c r="EG239" s="585"/>
      <c r="EH239" s="585"/>
      <c r="EI239" s="585"/>
      <c r="EJ239" s="585"/>
      <c r="EK239" s="585"/>
      <c r="EL239" s="585"/>
      <c r="EM239" s="585"/>
      <c r="EN239" s="585"/>
      <c r="EO239" s="585"/>
      <c r="EP239" s="585"/>
      <c r="EQ239" s="585"/>
      <c r="ER239" s="585"/>
      <c r="ES239" s="585"/>
      <c r="ET239" s="585"/>
      <c r="EU239" s="585"/>
      <c r="EV239" s="585"/>
      <c r="EW239" s="585"/>
      <c r="EX239" s="585"/>
      <c r="EY239" s="585"/>
      <c r="EZ239" s="585"/>
      <c r="FA239" s="585"/>
      <c r="FB239" s="585"/>
      <c r="FC239" s="585"/>
      <c r="FD239" s="585"/>
      <c r="FE239" s="585"/>
      <c r="FF239" s="585"/>
      <c r="FG239" s="585"/>
      <c r="FH239" s="585"/>
      <c r="FI239" s="585"/>
      <c r="FJ239" s="585"/>
      <c r="FK239" s="585"/>
      <c r="FL239" s="585"/>
      <c r="FM239" s="585"/>
      <c r="FN239" s="585"/>
      <c r="FO239" s="585"/>
      <c r="FP239" s="585"/>
      <c r="FQ239" s="585"/>
      <c r="FR239" s="585"/>
      <c r="FS239" s="585"/>
      <c r="FT239" s="585"/>
      <c r="FU239" s="585"/>
      <c r="FV239" s="585"/>
      <c r="FW239" s="585"/>
      <c r="FX239" s="585"/>
      <c r="FY239" s="585"/>
      <c r="FZ239" s="585"/>
      <c r="GA239" s="585"/>
      <c r="GB239" s="585"/>
      <c r="GC239" s="585"/>
      <c r="GD239" s="585"/>
      <c r="GE239" s="585"/>
      <c r="GF239" s="585"/>
      <c r="GG239" s="585"/>
      <c r="GH239" s="585"/>
      <c r="GI239" s="585"/>
      <c r="GJ239" s="585"/>
      <c r="GK239" s="585"/>
      <c r="GL239" s="585"/>
      <c r="GM239" s="585"/>
      <c r="GN239" s="585"/>
      <c r="GO239" s="585"/>
      <c r="GP239" s="585"/>
      <c r="GQ239" s="585"/>
      <c r="GR239" s="585"/>
      <c r="GS239" s="585"/>
      <c r="GT239" s="585"/>
      <c r="GU239" s="585"/>
      <c r="GV239" s="585"/>
      <c r="GW239" s="585"/>
      <c r="GX239" s="586"/>
    </row>
    <row r="240" spans="1:233" ht="3.75" customHeight="1">
      <c r="E240" s="584"/>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585"/>
      <c r="AY240" s="585"/>
      <c r="AZ240" s="585"/>
      <c r="BA240" s="585"/>
      <c r="BB240" s="585"/>
      <c r="BC240" s="585"/>
      <c r="BD240" s="585"/>
      <c r="BE240" s="585"/>
      <c r="BF240" s="585"/>
      <c r="BG240" s="585"/>
      <c r="BH240" s="585"/>
      <c r="BI240" s="585"/>
      <c r="BJ240" s="585"/>
      <c r="BK240" s="585"/>
      <c r="BL240" s="585"/>
      <c r="BM240" s="585"/>
      <c r="BN240" s="585"/>
      <c r="BO240" s="585"/>
      <c r="BP240" s="585"/>
      <c r="BQ240" s="585"/>
      <c r="BR240" s="585"/>
      <c r="BS240" s="585"/>
      <c r="BT240" s="585"/>
      <c r="BU240" s="585"/>
      <c r="BV240" s="585"/>
      <c r="BW240" s="585"/>
      <c r="BX240" s="585"/>
      <c r="BY240" s="585"/>
      <c r="BZ240" s="585"/>
      <c r="CA240" s="585"/>
      <c r="CB240" s="585"/>
      <c r="CC240" s="585"/>
      <c r="CD240" s="585"/>
      <c r="CE240" s="585"/>
      <c r="CF240" s="585"/>
      <c r="CG240" s="585"/>
      <c r="CH240" s="585"/>
      <c r="CI240" s="585"/>
      <c r="CJ240" s="585"/>
      <c r="CK240" s="585"/>
      <c r="CL240" s="585"/>
      <c r="CM240" s="585"/>
      <c r="CN240" s="585"/>
      <c r="CO240" s="585"/>
      <c r="CP240" s="585"/>
      <c r="CQ240" s="585"/>
      <c r="CR240" s="585"/>
      <c r="CS240" s="585"/>
      <c r="CT240" s="585"/>
      <c r="CU240" s="585"/>
      <c r="CV240" s="585"/>
      <c r="CW240" s="585"/>
      <c r="CX240" s="585"/>
      <c r="CY240" s="585"/>
      <c r="CZ240" s="585"/>
      <c r="DA240" s="585"/>
      <c r="DB240" s="585"/>
      <c r="DC240" s="585"/>
      <c r="DD240" s="585"/>
      <c r="DE240" s="585"/>
      <c r="DF240" s="585"/>
      <c r="DG240" s="585"/>
      <c r="DH240" s="585"/>
      <c r="DI240" s="585"/>
      <c r="DJ240" s="585"/>
      <c r="DK240" s="585"/>
      <c r="DL240" s="585"/>
      <c r="DM240" s="585"/>
      <c r="DN240" s="585"/>
      <c r="DO240" s="585"/>
      <c r="DP240" s="585"/>
      <c r="DQ240" s="585"/>
      <c r="DR240" s="585"/>
      <c r="DS240" s="585"/>
      <c r="DT240" s="585"/>
      <c r="DU240" s="585"/>
      <c r="DV240" s="585"/>
      <c r="DW240" s="585"/>
      <c r="DX240" s="585"/>
      <c r="DY240" s="585"/>
      <c r="DZ240" s="585"/>
      <c r="EA240" s="585"/>
      <c r="EB240" s="585"/>
      <c r="EC240" s="585"/>
      <c r="ED240" s="585"/>
      <c r="EE240" s="585"/>
      <c r="EF240" s="585"/>
      <c r="EG240" s="585"/>
      <c r="EH240" s="585"/>
      <c r="EI240" s="585"/>
      <c r="EJ240" s="585"/>
      <c r="EK240" s="585"/>
      <c r="EL240" s="585"/>
      <c r="EM240" s="585"/>
      <c r="EN240" s="585"/>
      <c r="EO240" s="585"/>
      <c r="EP240" s="585"/>
      <c r="EQ240" s="585"/>
      <c r="ER240" s="585"/>
      <c r="ES240" s="585"/>
      <c r="ET240" s="585"/>
      <c r="EU240" s="585"/>
      <c r="EV240" s="585"/>
      <c r="EW240" s="585"/>
      <c r="EX240" s="585"/>
      <c r="EY240" s="585"/>
      <c r="EZ240" s="585"/>
      <c r="FA240" s="585"/>
      <c r="FB240" s="585"/>
      <c r="FC240" s="585"/>
      <c r="FD240" s="585"/>
      <c r="FE240" s="585"/>
      <c r="FF240" s="585"/>
      <c r="FG240" s="585"/>
      <c r="FH240" s="585"/>
      <c r="FI240" s="585"/>
      <c r="FJ240" s="585"/>
      <c r="FK240" s="585"/>
      <c r="FL240" s="585"/>
      <c r="FM240" s="585"/>
      <c r="FN240" s="585"/>
      <c r="FO240" s="585"/>
      <c r="FP240" s="585"/>
      <c r="FQ240" s="585"/>
      <c r="FR240" s="585"/>
      <c r="FS240" s="585"/>
      <c r="FT240" s="585"/>
      <c r="FU240" s="585"/>
      <c r="FV240" s="585"/>
      <c r="FW240" s="585"/>
      <c r="FX240" s="585"/>
      <c r="FY240" s="585"/>
      <c r="FZ240" s="585"/>
      <c r="GA240" s="585"/>
      <c r="GB240" s="585"/>
      <c r="GC240" s="585"/>
      <c r="GD240" s="585"/>
      <c r="GE240" s="585"/>
      <c r="GF240" s="585"/>
      <c r="GG240" s="585"/>
      <c r="GH240" s="585"/>
      <c r="GI240" s="585"/>
      <c r="GJ240" s="585"/>
      <c r="GK240" s="585"/>
      <c r="GL240" s="585"/>
      <c r="GM240" s="585"/>
      <c r="GN240" s="585"/>
      <c r="GO240" s="585"/>
      <c r="GP240" s="585"/>
      <c r="GQ240" s="585"/>
      <c r="GR240" s="585"/>
      <c r="GS240" s="585"/>
      <c r="GT240" s="585"/>
      <c r="GU240" s="585"/>
      <c r="GV240" s="585"/>
      <c r="GW240" s="585"/>
      <c r="GX240" s="586"/>
    </row>
    <row r="241" spans="5:206" ht="3.75" customHeight="1">
      <c r="E241" s="584"/>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5"/>
      <c r="AL241" s="585"/>
      <c r="AM241" s="585"/>
      <c r="AN241" s="585"/>
      <c r="AO241" s="585"/>
      <c r="AP241" s="585"/>
      <c r="AQ241" s="585"/>
      <c r="AR241" s="585"/>
      <c r="AS241" s="585"/>
      <c r="AT241" s="585"/>
      <c r="AU241" s="585"/>
      <c r="AV241" s="585"/>
      <c r="AW241" s="585"/>
      <c r="AX241" s="585"/>
      <c r="AY241" s="585"/>
      <c r="AZ241" s="585"/>
      <c r="BA241" s="585"/>
      <c r="BB241" s="585"/>
      <c r="BC241" s="585"/>
      <c r="BD241" s="585"/>
      <c r="BE241" s="585"/>
      <c r="BF241" s="585"/>
      <c r="BG241" s="585"/>
      <c r="BH241" s="585"/>
      <c r="BI241" s="585"/>
      <c r="BJ241" s="585"/>
      <c r="BK241" s="585"/>
      <c r="BL241" s="585"/>
      <c r="BM241" s="585"/>
      <c r="BN241" s="585"/>
      <c r="BO241" s="585"/>
      <c r="BP241" s="585"/>
      <c r="BQ241" s="585"/>
      <c r="BR241" s="585"/>
      <c r="BS241" s="585"/>
      <c r="BT241" s="585"/>
      <c r="BU241" s="585"/>
      <c r="BV241" s="585"/>
      <c r="BW241" s="585"/>
      <c r="BX241" s="585"/>
      <c r="BY241" s="585"/>
      <c r="BZ241" s="585"/>
      <c r="CA241" s="585"/>
      <c r="CB241" s="585"/>
      <c r="CC241" s="585"/>
      <c r="CD241" s="585"/>
      <c r="CE241" s="585"/>
      <c r="CF241" s="585"/>
      <c r="CG241" s="585"/>
      <c r="CH241" s="585"/>
      <c r="CI241" s="585"/>
      <c r="CJ241" s="585"/>
      <c r="CK241" s="585"/>
      <c r="CL241" s="585"/>
      <c r="CM241" s="585"/>
      <c r="CN241" s="585"/>
      <c r="CO241" s="585"/>
      <c r="CP241" s="585"/>
      <c r="CQ241" s="585"/>
      <c r="CR241" s="585"/>
      <c r="CS241" s="585"/>
      <c r="CT241" s="585"/>
      <c r="CU241" s="585"/>
      <c r="CV241" s="585"/>
      <c r="CW241" s="585"/>
      <c r="CX241" s="585"/>
      <c r="CY241" s="585"/>
      <c r="CZ241" s="585"/>
      <c r="DA241" s="585"/>
      <c r="DB241" s="585"/>
      <c r="DC241" s="585"/>
      <c r="DD241" s="585"/>
      <c r="DE241" s="585"/>
      <c r="DF241" s="585"/>
      <c r="DG241" s="585"/>
      <c r="DH241" s="585"/>
      <c r="DI241" s="585"/>
      <c r="DJ241" s="585"/>
      <c r="DK241" s="585"/>
      <c r="DL241" s="585"/>
      <c r="DM241" s="585"/>
      <c r="DN241" s="585"/>
      <c r="DO241" s="585"/>
      <c r="DP241" s="585"/>
      <c r="DQ241" s="585"/>
      <c r="DR241" s="585"/>
      <c r="DS241" s="585"/>
      <c r="DT241" s="585"/>
      <c r="DU241" s="585"/>
      <c r="DV241" s="585"/>
      <c r="DW241" s="585"/>
      <c r="DX241" s="585"/>
      <c r="DY241" s="585"/>
      <c r="DZ241" s="585"/>
      <c r="EA241" s="585"/>
      <c r="EB241" s="585"/>
      <c r="EC241" s="585"/>
      <c r="ED241" s="585"/>
      <c r="EE241" s="585"/>
      <c r="EF241" s="585"/>
      <c r="EG241" s="585"/>
      <c r="EH241" s="585"/>
      <c r="EI241" s="585"/>
      <c r="EJ241" s="585"/>
      <c r="EK241" s="585"/>
      <c r="EL241" s="585"/>
      <c r="EM241" s="585"/>
      <c r="EN241" s="585"/>
      <c r="EO241" s="585"/>
      <c r="EP241" s="585"/>
      <c r="EQ241" s="585"/>
      <c r="ER241" s="585"/>
      <c r="ES241" s="585"/>
      <c r="ET241" s="585"/>
      <c r="EU241" s="585"/>
      <c r="EV241" s="585"/>
      <c r="EW241" s="585"/>
      <c r="EX241" s="585"/>
      <c r="EY241" s="585"/>
      <c r="EZ241" s="585"/>
      <c r="FA241" s="585"/>
      <c r="FB241" s="585"/>
      <c r="FC241" s="585"/>
      <c r="FD241" s="585"/>
      <c r="FE241" s="585"/>
      <c r="FF241" s="585"/>
      <c r="FG241" s="585"/>
      <c r="FH241" s="585"/>
      <c r="FI241" s="585"/>
      <c r="FJ241" s="585"/>
      <c r="FK241" s="585"/>
      <c r="FL241" s="585"/>
      <c r="FM241" s="585"/>
      <c r="FN241" s="585"/>
      <c r="FO241" s="585"/>
      <c r="FP241" s="585"/>
      <c r="FQ241" s="585"/>
      <c r="FR241" s="585"/>
      <c r="FS241" s="585"/>
      <c r="FT241" s="585"/>
      <c r="FU241" s="585"/>
      <c r="FV241" s="585"/>
      <c r="FW241" s="585"/>
      <c r="FX241" s="585"/>
      <c r="FY241" s="585"/>
      <c r="FZ241" s="585"/>
      <c r="GA241" s="585"/>
      <c r="GB241" s="585"/>
      <c r="GC241" s="585"/>
      <c r="GD241" s="585"/>
      <c r="GE241" s="585"/>
      <c r="GF241" s="585"/>
      <c r="GG241" s="585"/>
      <c r="GH241" s="585"/>
      <c r="GI241" s="585"/>
      <c r="GJ241" s="585"/>
      <c r="GK241" s="585"/>
      <c r="GL241" s="585"/>
      <c r="GM241" s="585"/>
      <c r="GN241" s="585"/>
      <c r="GO241" s="585"/>
      <c r="GP241" s="585"/>
      <c r="GQ241" s="585"/>
      <c r="GR241" s="585"/>
      <c r="GS241" s="585"/>
      <c r="GT241" s="585"/>
      <c r="GU241" s="585"/>
      <c r="GV241" s="585"/>
      <c r="GW241" s="585"/>
      <c r="GX241" s="586"/>
    </row>
    <row r="242" spans="5:206" ht="3.75" customHeight="1">
      <c r="E242" s="584"/>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5"/>
      <c r="AS242" s="585"/>
      <c r="AT242" s="585"/>
      <c r="AU242" s="585"/>
      <c r="AV242" s="585"/>
      <c r="AW242" s="585"/>
      <c r="AX242" s="585"/>
      <c r="AY242" s="585"/>
      <c r="AZ242" s="585"/>
      <c r="BA242" s="585"/>
      <c r="BB242" s="585"/>
      <c r="BC242" s="585"/>
      <c r="BD242" s="585"/>
      <c r="BE242" s="585"/>
      <c r="BF242" s="585"/>
      <c r="BG242" s="585"/>
      <c r="BH242" s="585"/>
      <c r="BI242" s="585"/>
      <c r="BJ242" s="585"/>
      <c r="BK242" s="585"/>
      <c r="BL242" s="585"/>
      <c r="BM242" s="585"/>
      <c r="BN242" s="585"/>
      <c r="BO242" s="585"/>
      <c r="BP242" s="585"/>
      <c r="BQ242" s="585"/>
      <c r="BR242" s="585"/>
      <c r="BS242" s="585"/>
      <c r="BT242" s="585"/>
      <c r="BU242" s="585"/>
      <c r="BV242" s="585"/>
      <c r="BW242" s="585"/>
      <c r="BX242" s="585"/>
      <c r="BY242" s="585"/>
      <c r="BZ242" s="585"/>
      <c r="CA242" s="585"/>
      <c r="CB242" s="585"/>
      <c r="CC242" s="585"/>
      <c r="CD242" s="585"/>
      <c r="CE242" s="585"/>
      <c r="CF242" s="585"/>
      <c r="CG242" s="585"/>
      <c r="CH242" s="585"/>
      <c r="CI242" s="585"/>
      <c r="CJ242" s="585"/>
      <c r="CK242" s="585"/>
      <c r="CL242" s="585"/>
      <c r="CM242" s="585"/>
      <c r="CN242" s="585"/>
      <c r="CO242" s="585"/>
      <c r="CP242" s="585"/>
      <c r="CQ242" s="585"/>
      <c r="CR242" s="585"/>
      <c r="CS242" s="585"/>
      <c r="CT242" s="585"/>
      <c r="CU242" s="585"/>
      <c r="CV242" s="585"/>
      <c r="CW242" s="585"/>
      <c r="CX242" s="585"/>
      <c r="CY242" s="585"/>
      <c r="CZ242" s="585"/>
      <c r="DA242" s="585"/>
      <c r="DB242" s="585"/>
      <c r="DC242" s="585"/>
      <c r="DD242" s="585"/>
      <c r="DE242" s="585"/>
      <c r="DF242" s="585"/>
      <c r="DG242" s="585"/>
      <c r="DH242" s="585"/>
      <c r="DI242" s="585"/>
      <c r="DJ242" s="585"/>
      <c r="DK242" s="585"/>
      <c r="DL242" s="585"/>
      <c r="DM242" s="585"/>
      <c r="DN242" s="585"/>
      <c r="DO242" s="585"/>
      <c r="DP242" s="585"/>
      <c r="DQ242" s="585"/>
      <c r="DR242" s="585"/>
      <c r="DS242" s="585"/>
      <c r="DT242" s="585"/>
      <c r="DU242" s="585"/>
      <c r="DV242" s="585"/>
      <c r="DW242" s="585"/>
      <c r="DX242" s="585"/>
      <c r="DY242" s="585"/>
      <c r="DZ242" s="585"/>
      <c r="EA242" s="585"/>
      <c r="EB242" s="585"/>
      <c r="EC242" s="585"/>
      <c r="ED242" s="585"/>
      <c r="EE242" s="585"/>
      <c r="EF242" s="585"/>
      <c r="EG242" s="585"/>
      <c r="EH242" s="585"/>
      <c r="EI242" s="585"/>
      <c r="EJ242" s="585"/>
      <c r="EK242" s="585"/>
      <c r="EL242" s="585"/>
      <c r="EM242" s="585"/>
      <c r="EN242" s="585"/>
      <c r="EO242" s="585"/>
      <c r="EP242" s="585"/>
      <c r="EQ242" s="585"/>
      <c r="ER242" s="585"/>
      <c r="ES242" s="585"/>
      <c r="ET242" s="585"/>
      <c r="EU242" s="585"/>
      <c r="EV242" s="585"/>
      <c r="EW242" s="585"/>
      <c r="EX242" s="585"/>
      <c r="EY242" s="585"/>
      <c r="EZ242" s="585"/>
      <c r="FA242" s="585"/>
      <c r="FB242" s="585"/>
      <c r="FC242" s="585"/>
      <c r="FD242" s="585"/>
      <c r="FE242" s="585"/>
      <c r="FF242" s="585"/>
      <c r="FG242" s="585"/>
      <c r="FH242" s="585"/>
      <c r="FI242" s="585"/>
      <c r="FJ242" s="585"/>
      <c r="FK242" s="585"/>
      <c r="FL242" s="585"/>
      <c r="FM242" s="585"/>
      <c r="FN242" s="585"/>
      <c r="FO242" s="585"/>
      <c r="FP242" s="585"/>
      <c r="FQ242" s="585"/>
      <c r="FR242" s="585"/>
      <c r="FS242" s="585"/>
      <c r="FT242" s="585"/>
      <c r="FU242" s="585"/>
      <c r="FV242" s="585"/>
      <c r="FW242" s="585"/>
      <c r="FX242" s="585"/>
      <c r="FY242" s="585"/>
      <c r="FZ242" s="585"/>
      <c r="GA242" s="585"/>
      <c r="GB242" s="585"/>
      <c r="GC242" s="585"/>
      <c r="GD242" s="585"/>
      <c r="GE242" s="585"/>
      <c r="GF242" s="585"/>
      <c r="GG242" s="585"/>
      <c r="GH242" s="585"/>
      <c r="GI242" s="585"/>
      <c r="GJ242" s="585"/>
      <c r="GK242" s="585"/>
      <c r="GL242" s="585"/>
      <c r="GM242" s="585"/>
      <c r="GN242" s="585"/>
      <c r="GO242" s="585"/>
      <c r="GP242" s="585"/>
      <c r="GQ242" s="585"/>
      <c r="GR242" s="585"/>
      <c r="GS242" s="585"/>
      <c r="GT242" s="585"/>
      <c r="GU242" s="585"/>
      <c r="GV242" s="585"/>
      <c r="GW242" s="585"/>
      <c r="GX242" s="586"/>
    </row>
    <row r="243" spans="5:206" ht="3.75" customHeight="1">
      <c r="E243" s="584"/>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5"/>
      <c r="AL243" s="585"/>
      <c r="AM243" s="585"/>
      <c r="AN243" s="585"/>
      <c r="AO243" s="585"/>
      <c r="AP243" s="585"/>
      <c r="AQ243" s="585"/>
      <c r="AR243" s="585"/>
      <c r="AS243" s="585"/>
      <c r="AT243" s="585"/>
      <c r="AU243" s="585"/>
      <c r="AV243" s="585"/>
      <c r="AW243" s="585"/>
      <c r="AX243" s="585"/>
      <c r="AY243" s="585"/>
      <c r="AZ243" s="585"/>
      <c r="BA243" s="585"/>
      <c r="BB243" s="585"/>
      <c r="BC243" s="585"/>
      <c r="BD243" s="585"/>
      <c r="BE243" s="585"/>
      <c r="BF243" s="585"/>
      <c r="BG243" s="585"/>
      <c r="BH243" s="585"/>
      <c r="BI243" s="585"/>
      <c r="BJ243" s="585"/>
      <c r="BK243" s="585"/>
      <c r="BL243" s="585"/>
      <c r="BM243" s="585"/>
      <c r="BN243" s="585"/>
      <c r="BO243" s="585"/>
      <c r="BP243" s="585"/>
      <c r="BQ243" s="585"/>
      <c r="BR243" s="585"/>
      <c r="BS243" s="585"/>
      <c r="BT243" s="585"/>
      <c r="BU243" s="585"/>
      <c r="BV243" s="585"/>
      <c r="BW243" s="585"/>
      <c r="BX243" s="585"/>
      <c r="BY243" s="585"/>
      <c r="BZ243" s="585"/>
      <c r="CA243" s="585"/>
      <c r="CB243" s="585"/>
      <c r="CC243" s="585"/>
      <c r="CD243" s="585"/>
      <c r="CE243" s="585"/>
      <c r="CF243" s="585"/>
      <c r="CG243" s="585"/>
      <c r="CH243" s="585"/>
      <c r="CI243" s="585"/>
      <c r="CJ243" s="585"/>
      <c r="CK243" s="585"/>
      <c r="CL243" s="585"/>
      <c r="CM243" s="585"/>
      <c r="CN243" s="585"/>
      <c r="CO243" s="585"/>
      <c r="CP243" s="585"/>
      <c r="CQ243" s="585"/>
      <c r="CR243" s="585"/>
      <c r="CS243" s="585"/>
      <c r="CT243" s="585"/>
      <c r="CU243" s="585"/>
      <c r="CV243" s="585"/>
      <c r="CW243" s="585"/>
      <c r="CX243" s="585"/>
      <c r="CY243" s="585"/>
      <c r="CZ243" s="585"/>
      <c r="DA243" s="585"/>
      <c r="DB243" s="585"/>
      <c r="DC243" s="585"/>
      <c r="DD243" s="585"/>
      <c r="DE243" s="585"/>
      <c r="DF243" s="585"/>
      <c r="DG243" s="585"/>
      <c r="DH243" s="585"/>
      <c r="DI243" s="585"/>
      <c r="DJ243" s="585"/>
      <c r="DK243" s="585"/>
      <c r="DL243" s="585"/>
      <c r="DM243" s="585"/>
      <c r="DN243" s="585"/>
      <c r="DO243" s="585"/>
      <c r="DP243" s="585"/>
      <c r="DQ243" s="585"/>
      <c r="DR243" s="585"/>
      <c r="DS243" s="585"/>
      <c r="DT243" s="585"/>
      <c r="DU243" s="585"/>
      <c r="DV243" s="585"/>
      <c r="DW243" s="585"/>
      <c r="DX243" s="585"/>
      <c r="DY243" s="585"/>
      <c r="DZ243" s="585"/>
      <c r="EA243" s="585"/>
      <c r="EB243" s="585"/>
      <c r="EC243" s="585"/>
      <c r="ED243" s="585"/>
      <c r="EE243" s="585"/>
      <c r="EF243" s="585"/>
      <c r="EG243" s="585"/>
      <c r="EH243" s="585"/>
      <c r="EI243" s="585"/>
      <c r="EJ243" s="585"/>
      <c r="EK243" s="585"/>
      <c r="EL243" s="585"/>
      <c r="EM243" s="585"/>
      <c r="EN243" s="585"/>
      <c r="EO243" s="585"/>
      <c r="EP243" s="585"/>
      <c r="EQ243" s="585"/>
      <c r="ER243" s="585"/>
      <c r="ES243" s="585"/>
      <c r="ET243" s="585"/>
      <c r="EU243" s="585"/>
      <c r="EV243" s="585"/>
      <c r="EW243" s="585"/>
      <c r="EX243" s="585"/>
      <c r="EY243" s="585"/>
      <c r="EZ243" s="585"/>
      <c r="FA243" s="585"/>
      <c r="FB243" s="585"/>
      <c r="FC243" s="585"/>
      <c r="FD243" s="585"/>
      <c r="FE243" s="585"/>
      <c r="FF243" s="585"/>
      <c r="FG243" s="585"/>
      <c r="FH243" s="585"/>
      <c r="FI243" s="585"/>
      <c r="FJ243" s="585"/>
      <c r="FK243" s="585"/>
      <c r="FL243" s="585"/>
      <c r="FM243" s="585"/>
      <c r="FN243" s="585"/>
      <c r="FO243" s="585"/>
      <c r="FP243" s="585"/>
      <c r="FQ243" s="585"/>
      <c r="FR243" s="585"/>
      <c r="FS243" s="585"/>
      <c r="FT243" s="585"/>
      <c r="FU243" s="585"/>
      <c r="FV243" s="585"/>
      <c r="FW243" s="585"/>
      <c r="FX243" s="585"/>
      <c r="FY243" s="585"/>
      <c r="FZ243" s="585"/>
      <c r="GA243" s="585"/>
      <c r="GB243" s="585"/>
      <c r="GC243" s="585"/>
      <c r="GD243" s="585"/>
      <c r="GE243" s="585"/>
      <c r="GF243" s="585"/>
      <c r="GG243" s="585"/>
      <c r="GH243" s="585"/>
      <c r="GI243" s="585"/>
      <c r="GJ243" s="585"/>
      <c r="GK243" s="585"/>
      <c r="GL243" s="585"/>
      <c r="GM243" s="585"/>
      <c r="GN243" s="585"/>
      <c r="GO243" s="585"/>
      <c r="GP243" s="585"/>
      <c r="GQ243" s="585"/>
      <c r="GR243" s="585"/>
      <c r="GS243" s="585"/>
      <c r="GT243" s="585"/>
      <c r="GU243" s="585"/>
      <c r="GV243" s="585"/>
      <c r="GW243" s="585"/>
      <c r="GX243" s="586"/>
    </row>
    <row r="244" spans="5:206" ht="3.75" customHeight="1">
      <c r="E244" s="584"/>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5"/>
      <c r="AL244" s="585"/>
      <c r="AM244" s="585"/>
      <c r="AN244" s="585"/>
      <c r="AO244" s="585"/>
      <c r="AP244" s="585"/>
      <c r="AQ244" s="585"/>
      <c r="AR244" s="585"/>
      <c r="AS244" s="585"/>
      <c r="AT244" s="585"/>
      <c r="AU244" s="585"/>
      <c r="AV244" s="585"/>
      <c r="AW244" s="585"/>
      <c r="AX244" s="585"/>
      <c r="AY244" s="585"/>
      <c r="AZ244" s="585"/>
      <c r="BA244" s="585"/>
      <c r="BB244" s="585"/>
      <c r="BC244" s="585"/>
      <c r="BD244" s="585"/>
      <c r="BE244" s="585"/>
      <c r="BF244" s="585"/>
      <c r="BG244" s="585"/>
      <c r="BH244" s="585"/>
      <c r="BI244" s="585"/>
      <c r="BJ244" s="585"/>
      <c r="BK244" s="585"/>
      <c r="BL244" s="585"/>
      <c r="BM244" s="585"/>
      <c r="BN244" s="585"/>
      <c r="BO244" s="585"/>
      <c r="BP244" s="585"/>
      <c r="BQ244" s="585"/>
      <c r="BR244" s="585"/>
      <c r="BS244" s="585"/>
      <c r="BT244" s="585"/>
      <c r="BU244" s="585"/>
      <c r="BV244" s="585"/>
      <c r="BW244" s="585"/>
      <c r="BX244" s="585"/>
      <c r="BY244" s="585"/>
      <c r="BZ244" s="585"/>
      <c r="CA244" s="585"/>
      <c r="CB244" s="585"/>
      <c r="CC244" s="585"/>
      <c r="CD244" s="585"/>
      <c r="CE244" s="585"/>
      <c r="CF244" s="585"/>
      <c r="CG244" s="585"/>
      <c r="CH244" s="585"/>
      <c r="CI244" s="585"/>
      <c r="CJ244" s="585"/>
      <c r="CK244" s="585"/>
      <c r="CL244" s="585"/>
      <c r="CM244" s="585"/>
      <c r="CN244" s="585"/>
      <c r="CO244" s="585"/>
      <c r="CP244" s="585"/>
      <c r="CQ244" s="585"/>
      <c r="CR244" s="585"/>
      <c r="CS244" s="585"/>
      <c r="CT244" s="585"/>
      <c r="CU244" s="585"/>
      <c r="CV244" s="585"/>
      <c r="CW244" s="585"/>
      <c r="CX244" s="585"/>
      <c r="CY244" s="585"/>
      <c r="CZ244" s="585"/>
      <c r="DA244" s="585"/>
      <c r="DB244" s="585"/>
      <c r="DC244" s="585"/>
      <c r="DD244" s="585"/>
      <c r="DE244" s="585"/>
      <c r="DF244" s="585"/>
      <c r="DG244" s="585"/>
      <c r="DH244" s="585"/>
      <c r="DI244" s="585"/>
      <c r="DJ244" s="585"/>
      <c r="DK244" s="585"/>
      <c r="DL244" s="585"/>
      <c r="DM244" s="585"/>
      <c r="DN244" s="585"/>
      <c r="DO244" s="585"/>
      <c r="DP244" s="585"/>
      <c r="DQ244" s="585"/>
      <c r="DR244" s="585"/>
      <c r="DS244" s="585"/>
      <c r="DT244" s="585"/>
      <c r="DU244" s="585"/>
      <c r="DV244" s="585"/>
      <c r="DW244" s="585"/>
      <c r="DX244" s="585"/>
      <c r="DY244" s="585"/>
      <c r="DZ244" s="585"/>
      <c r="EA244" s="585"/>
      <c r="EB244" s="585"/>
      <c r="EC244" s="585"/>
      <c r="ED244" s="585"/>
      <c r="EE244" s="585"/>
      <c r="EF244" s="585"/>
      <c r="EG244" s="585"/>
      <c r="EH244" s="585"/>
      <c r="EI244" s="585"/>
      <c r="EJ244" s="585"/>
      <c r="EK244" s="585"/>
      <c r="EL244" s="585"/>
      <c r="EM244" s="585"/>
      <c r="EN244" s="585"/>
      <c r="EO244" s="585"/>
      <c r="EP244" s="585"/>
      <c r="EQ244" s="585"/>
      <c r="ER244" s="585"/>
      <c r="ES244" s="585"/>
      <c r="ET244" s="585"/>
      <c r="EU244" s="585"/>
      <c r="EV244" s="585"/>
      <c r="EW244" s="585"/>
      <c r="EX244" s="585"/>
      <c r="EY244" s="585"/>
      <c r="EZ244" s="585"/>
      <c r="FA244" s="585"/>
      <c r="FB244" s="585"/>
      <c r="FC244" s="585"/>
      <c r="FD244" s="585"/>
      <c r="FE244" s="585"/>
      <c r="FF244" s="585"/>
      <c r="FG244" s="585"/>
      <c r="FH244" s="585"/>
      <c r="FI244" s="585"/>
      <c r="FJ244" s="585"/>
      <c r="FK244" s="585"/>
      <c r="FL244" s="585"/>
      <c r="FM244" s="585"/>
      <c r="FN244" s="585"/>
      <c r="FO244" s="585"/>
      <c r="FP244" s="585"/>
      <c r="FQ244" s="585"/>
      <c r="FR244" s="585"/>
      <c r="FS244" s="585"/>
      <c r="FT244" s="585"/>
      <c r="FU244" s="585"/>
      <c r="FV244" s="585"/>
      <c r="FW244" s="585"/>
      <c r="FX244" s="585"/>
      <c r="FY244" s="585"/>
      <c r="FZ244" s="585"/>
      <c r="GA244" s="585"/>
      <c r="GB244" s="585"/>
      <c r="GC244" s="585"/>
      <c r="GD244" s="585"/>
      <c r="GE244" s="585"/>
      <c r="GF244" s="585"/>
      <c r="GG244" s="585"/>
      <c r="GH244" s="585"/>
      <c r="GI244" s="585"/>
      <c r="GJ244" s="585"/>
      <c r="GK244" s="585"/>
      <c r="GL244" s="585"/>
      <c r="GM244" s="585"/>
      <c r="GN244" s="585"/>
      <c r="GO244" s="585"/>
      <c r="GP244" s="585"/>
      <c r="GQ244" s="585"/>
      <c r="GR244" s="585"/>
      <c r="GS244" s="585"/>
      <c r="GT244" s="585"/>
      <c r="GU244" s="585"/>
      <c r="GV244" s="585"/>
      <c r="GW244" s="585"/>
      <c r="GX244" s="586"/>
    </row>
    <row r="245" spans="5:206" ht="3.75" customHeight="1">
      <c r="E245" s="584"/>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5"/>
      <c r="AL245" s="585"/>
      <c r="AM245" s="585"/>
      <c r="AN245" s="585"/>
      <c r="AO245" s="585"/>
      <c r="AP245" s="585"/>
      <c r="AQ245" s="585"/>
      <c r="AR245" s="585"/>
      <c r="AS245" s="585"/>
      <c r="AT245" s="585"/>
      <c r="AU245" s="585"/>
      <c r="AV245" s="585"/>
      <c r="AW245" s="585"/>
      <c r="AX245" s="585"/>
      <c r="AY245" s="585"/>
      <c r="AZ245" s="585"/>
      <c r="BA245" s="585"/>
      <c r="BB245" s="585"/>
      <c r="BC245" s="585"/>
      <c r="BD245" s="585"/>
      <c r="BE245" s="585"/>
      <c r="BF245" s="585"/>
      <c r="BG245" s="585"/>
      <c r="BH245" s="585"/>
      <c r="BI245" s="585"/>
      <c r="BJ245" s="585"/>
      <c r="BK245" s="585"/>
      <c r="BL245" s="585"/>
      <c r="BM245" s="585"/>
      <c r="BN245" s="585"/>
      <c r="BO245" s="585"/>
      <c r="BP245" s="585"/>
      <c r="BQ245" s="585"/>
      <c r="BR245" s="585"/>
      <c r="BS245" s="585"/>
      <c r="BT245" s="585"/>
      <c r="BU245" s="585"/>
      <c r="BV245" s="585"/>
      <c r="BW245" s="585"/>
      <c r="BX245" s="585"/>
      <c r="BY245" s="585"/>
      <c r="BZ245" s="585"/>
      <c r="CA245" s="585"/>
      <c r="CB245" s="585"/>
      <c r="CC245" s="585"/>
      <c r="CD245" s="585"/>
      <c r="CE245" s="585"/>
      <c r="CF245" s="585"/>
      <c r="CG245" s="585"/>
      <c r="CH245" s="585"/>
      <c r="CI245" s="585"/>
      <c r="CJ245" s="585"/>
      <c r="CK245" s="585"/>
      <c r="CL245" s="585"/>
      <c r="CM245" s="585"/>
      <c r="CN245" s="585"/>
      <c r="CO245" s="585"/>
      <c r="CP245" s="585"/>
      <c r="CQ245" s="585"/>
      <c r="CR245" s="585"/>
      <c r="CS245" s="585"/>
      <c r="CT245" s="585"/>
      <c r="CU245" s="585"/>
      <c r="CV245" s="585"/>
      <c r="CW245" s="585"/>
      <c r="CX245" s="585"/>
      <c r="CY245" s="585"/>
      <c r="CZ245" s="585"/>
      <c r="DA245" s="585"/>
      <c r="DB245" s="585"/>
      <c r="DC245" s="585"/>
      <c r="DD245" s="585"/>
      <c r="DE245" s="585"/>
      <c r="DF245" s="585"/>
      <c r="DG245" s="585"/>
      <c r="DH245" s="585"/>
      <c r="DI245" s="585"/>
      <c r="DJ245" s="585"/>
      <c r="DK245" s="585"/>
      <c r="DL245" s="585"/>
      <c r="DM245" s="585"/>
      <c r="DN245" s="585"/>
      <c r="DO245" s="585"/>
      <c r="DP245" s="585"/>
      <c r="DQ245" s="585"/>
      <c r="DR245" s="585"/>
      <c r="DS245" s="585"/>
      <c r="DT245" s="585"/>
      <c r="DU245" s="585"/>
      <c r="DV245" s="585"/>
      <c r="DW245" s="585"/>
      <c r="DX245" s="585"/>
      <c r="DY245" s="585"/>
      <c r="DZ245" s="585"/>
      <c r="EA245" s="585"/>
      <c r="EB245" s="585"/>
      <c r="EC245" s="585"/>
      <c r="ED245" s="585"/>
      <c r="EE245" s="585"/>
      <c r="EF245" s="585"/>
      <c r="EG245" s="585"/>
      <c r="EH245" s="585"/>
      <c r="EI245" s="585"/>
      <c r="EJ245" s="585"/>
      <c r="EK245" s="585"/>
      <c r="EL245" s="585"/>
      <c r="EM245" s="585"/>
      <c r="EN245" s="585"/>
      <c r="EO245" s="585"/>
      <c r="EP245" s="585"/>
      <c r="EQ245" s="585"/>
      <c r="ER245" s="585"/>
      <c r="ES245" s="585"/>
      <c r="ET245" s="585"/>
      <c r="EU245" s="585"/>
      <c r="EV245" s="585"/>
      <c r="EW245" s="585"/>
      <c r="EX245" s="585"/>
      <c r="EY245" s="585"/>
      <c r="EZ245" s="585"/>
      <c r="FA245" s="585"/>
      <c r="FB245" s="585"/>
      <c r="FC245" s="585"/>
      <c r="FD245" s="585"/>
      <c r="FE245" s="585"/>
      <c r="FF245" s="585"/>
      <c r="FG245" s="585"/>
      <c r="FH245" s="585"/>
      <c r="FI245" s="585"/>
      <c r="FJ245" s="585"/>
      <c r="FK245" s="585"/>
      <c r="FL245" s="585"/>
      <c r="FM245" s="585"/>
      <c r="FN245" s="585"/>
      <c r="FO245" s="585"/>
      <c r="FP245" s="585"/>
      <c r="FQ245" s="585"/>
      <c r="FR245" s="585"/>
      <c r="FS245" s="585"/>
      <c r="FT245" s="585"/>
      <c r="FU245" s="585"/>
      <c r="FV245" s="585"/>
      <c r="FW245" s="585"/>
      <c r="FX245" s="585"/>
      <c r="FY245" s="585"/>
      <c r="FZ245" s="585"/>
      <c r="GA245" s="585"/>
      <c r="GB245" s="585"/>
      <c r="GC245" s="585"/>
      <c r="GD245" s="585"/>
      <c r="GE245" s="585"/>
      <c r="GF245" s="585"/>
      <c r="GG245" s="585"/>
      <c r="GH245" s="585"/>
      <c r="GI245" s="585"/>
      <c r="GJ245" s="585"/>
      <c r="GK245" s="585"/>
      <c r="GL245" s="585"/>
      <c r="GM245" s="585"/>
      <c r="GN245" s="585"/>
      <c r="GO245" s="585"/>
      <c r="GP245" s="585"/>
      <c r="GQ245" s="585"/>
      <c r="GR245" s="585"/>
      <c r="GS245" s="585"/>
      <c r="GT245" s="585"/>
      <c r="GU245" s="585"/>
      <c r="GV245" s="585"/>
      <c r="GW245" s="585"/>
      <c r="GX245" s="586"/>
    </row>
    <row r="246" spans="5:206" ht="3.75" customHeight="1">
      <c r="E246" s="584"/>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5"/>
      <c r="AL246" s="585"/>
      <c r="AM246" s="585"/>
      <c r="AN246" s="585"/>
      <c r="AO246" s="585"/>
      <c r="AP246" s="585"/>
      <c r="AQ246" s="585"/>
      <c r="AR246" s="585"/>
      <c r="AS246" s="585"/>
      <c r="AT246" s="585"/>
      <c r="AU246" s="585"/>
      <c r="AV246" s="585"/>
      <c r="AW246" s="585"/>
      <c r="AX246" s="585"/>
      <c r="AY246" s="585"/>
      <c r="AZ246" s="585"/>
      <c r="BA246" s="585"/>
      <c r="BB246" s="585"/>
      <c r="BC246" s="585"/>
      <c r="BD246" s="585"/>
      <c r="BE246" s="585"/>
      <c r="BF246" s="585"/>
      <c r="BG246" s="585"/>
      <c r="BH246" s="585"/>
      <c r="BI246" s="585"/>
      <c r="BJ246" s="585"/>
      <c r="BK246" s="585"/>
      <c r="BL246" s="585"/>
      <c r="BM246" s="585"/>
      <c r="BN246" s="585"/>
      <c r="BO246" s="585"/>
      <c r="BP246" s="585"/>
      <c r="BQ246" s="585"/>
      <c r="BR246" s="585"/>
      <c r="BS246" s="585"/>
      <c r="BT246" s="585"/>
      <c r="BU246" s="585"/>
      <c r="BV246" s="585"/>
      <c r="BW246" s="585"/>
      <c r="BX246" s="585"/>
      <c r="BY246" s="585"/>
      <c r="BZ246" s="585"/>
      <c r="CA246" s="585"/>
      <c r="CB246" s="585"/>
      <c r="CC246" s="585"/>
      <c r="CD246" s="585"/>
      <c r="CE246" s="585"/>
      <c r="CF246" s="585"/>
      <c r="CG246" s="585"/>
      <c r="CH246" s="585"/>
      <c r="CI246" s="585"/>
      <c r="CJ246" s="585"/>
      <c r="CK246" s="585"/>
      <c r="CL246" s="585"/>
      <c r="CM246" s="585"/>
      <c r="CN246" s="585"/>
      <c r="CO246" s="585"/>
      <c r="CP246" s="585"/>
      <c r="CQ246" s="585"/>
      <c r="CR246" s="585"/>
      <c r="CS246" s="585"/>
      <c r="CT246" s="585"/>
      <c r="CU246" s="585"/>
      <c r="CV246" s="585"/>
      <c r="CW246" s="585"/>
      <c r="CX246" s="585"/>
      <c r="CY246" s="585"/>
      <c r="CZ246" s="585"/>
      <c r="DA246" s="585"/>
      <c r="DB246" s="585"/>
      <c r="DC246" s="585"/>
      <c r="DD246" s="585"/>
      <c r="DE246" s="585"/>
      <c r="DF246" s="585"/>
      <c r="DG246" s="585"/>
      <c r="DH246" s="585"/>
      <c r="DI246" s="585"/>
      <c r="DJ246" s="585"/>
      <c r="DK246" s="585"/>
      <c r="DL246" s="585"/>
      <c r="DM246" s="585"/>
      <c r="DN246" s="585"/>
      <c r="DO246" s="585"/>
      <c r="DP246" s="585"/>
      <c r="DQ246" s="585"/>
      <c r="DR246" s="585"/>
      <c r="DS246" s="585"/>
      <c r="DT246" s="585"/>
      <c r="DU246" s="585"/>
      <c r="DV246" s="585"/>
      <c r="DW246" s="585"/>
      <c r="DX246" s="585"/>
      <c r="DY246" s="585"/>
      <c r="DZ246" s="585"/>
      <c r="EA246" s="585"/>
      <c r="EB246" s="585"/>
      <c r="EC246" s="585"/>
      <c r="ED246" s="585"/>
      <c r="EE246" s="585"/>
      <c r="EF246" s="585"/>
      <c r="EG246" s="585"/>
      <c r="EH246" s="585"/>
      <c r="EI246" s="585"/>
      <c r="EJ246" s="585"/>
      <c r="EK246" s="585"/>
      <c r="EL246" s="585"/>
      <c r="EM246" s="585"/>
      <c r="EN246" s="585"/>
      <c r="EO246" s="585"/>
      <c r="EP246" s="585"/>
      <c r="EQ246" s="585"/>
      <c r="ER246" s="585"/>
      <c r="ES246" s="585"/>
      <c r="ET246" s="585"/>
      <c r="EU246" s="585"/>
      <c r="EV246" s="585"/>
      <c r="EW246" s="585"/>
      <c r="EX246" s="585"/>
      <c r="EY246" s="585"/>
      <c r="EZ246" s="585"/>
      <c r="FA246" s="585"/>
      <c r="FB246" s="585"/>
      <c r="FC246" s="585"/>
      <c r="FD246" s="585"/>
      <c r="FE246" s="585"/>
      <c r="FF246" s="585"/>
      <c r="FG246" s="585"/>
      <c r="FH246" s="585"/>
      <c r="FI246" s="585"/>
      <c r="FJ246" s="585"/>
      <c r="FK246" s="585"/>
      <c r="FL246" s="585"/>
      <c r="FM246" s="585"/>
      <c r="FN246" s="585"/>
      <c r="FO246" s="585"/>
      <c r="FP246" s="585"/>
      <c r="FQ246" s="585"/>
      <c r="FR246" s="585"/>
      <c r="FS246" s="585"/>
      <c r="FT246" s="585"/>
      <c r="FU246" s="585"/>
      <c r="FV246" s="585"/>
      <c r="FW246" s="585"/>
      <c r="FX246" s="585"/>
      <c r="FY246" s="585"/>
      <c r="FZ246" s="585"/>
      <c r="GA246" s="585"/>
      <c r="GB246" s="585"/>
      <c r="GC246" s="585"/>
      <c r="GD246" s="585"/>
      <c r="GE246" s="585"/>
      <c r="GF246" s="585"/>
      <c r="GG246" s="585"/>
      <c r="GH246" s="585"/>
      <c r="GI246" s="585"/>
      <c r="GJ246" s="585"/>
      <c r="GK246" s="585"/>
      <c r="GL246" s="585"/>
      <c r="GM246" s="585"/>
      <c r="GN246" s="585"/>
      <c r="GO246" s="585"/>
      <c r="GP246" s="585"/>
      <c r="GQ246" s="585"/>
      <c r="GR246" s="585"/>
      <c r="GS246" s="585"/>
      <c r="GT246" s="585"/>
      <c r="GU246" s="585"/>
      <c r="GV246" s="585"/>
      <c r="GW246" s="585"/>
      <c r="GX246" s="586"/>
    </row>
    <row r="247" spans="5:206" ht="3.75" customHeight="1">
      <c r="E247" s="584"/>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5"/>
      <c r="AL247" s="585"/>
      <c r="AM247" s="585"/>
      <c r="AN247" s="585"/>
      <c r="AO247" s="585"/>
      <c r="AP247" s="585"/>
      <c r="AQ247" s="585"/>
      <c r="AR247" s="585"/>
      <c r="AS247" s="585"/>
      <c r="AT247" s="585"/>
      <c r="AU247" s="585"/>
      <c r="AV247" s="585"/>
      <c r="AW247" s="585"/>
      <c r="AX247" s="585"/>
      <c r="AY247" s="585"/>
      <c r="AZ247" s="585"/>
      <c r="BA247" s="585"/>
      <c r="BB247" s="585"/>
      <c r="BC247" s="585"/>
      <c r="BD247" s="585"/>
      <c r="BE247" s="585"/>
      <c r="BF247" s="585"/>
      <c r="BG247" s="585"/>
      <c r="BH247" s="585"/>
      <c r="BI247" s="585"/>
      <c r="BJ247" s="585"/>
      <c r="BK247" s="585"/>
      <c r="BL247" s="585"/>
      <c r="BM247" s="585"/>
      <c r="BN247" s="585"/>
      <c r="BO247" s="585"/>
      <c r="BP247" s="585"/>
      <c r="BQ247" s="585"/>
      <c r="BR247" s="585"/>
      <c r="BS247" s="585"/>
      <c r="BT247" s="585"/>
      <c r="BU247" s="585"/>
      <c r="BV247" s="585"/>
      <c r="BW247" s="585"/>
      <c r="BX247" s="585"/>
      <c r="BY247" s="585"/>
      <c r="BZ247" s="585"/>
      <c r="CA247" s="585"/>
      <c r="CB247" s="585"/>
      <c r="CC247" s="585"/>
      <c r="CD247" s="585"/>
      <c r="CE247" s="585"/>
      <c r="CF247" s="585"/>
      <c r="CG247" s="585"/>
      <c r="CH247" s="585"/>
      <c r="CI247" s="585"/>
      <c r="CJ247" s="585"/>
      <c r="CK247" s="585"/>
      <c r="CL247" s="585"/>
      <c r="CM247" s="585"/>
      <c r="CN247" s="585"/>
      <c r="CO247" s="585"/>
      <c r="CP247" s="585"/>
      <c r="CQ247" s="585"/>
      <c r="CR247" s="585"/>
      <c r="CS247" s="585"/>
      <c r="CT247" s="585"/>
      <c r="CU247" s="585"/>
      <c r="CV247" s="585"/>
      <c r="CW247" s="585"/>
      <c r="CX247" s="585"/>
      <c r="CY247" s="585"/>
      <c r="CZ247" s="585"/>
      <c r="DA247" s="585"/>
      <c r="DB247" s="585"/>
      <c r="DC247" s="585"/>
      <c r="DD247" s="585"/>
      <c r="DE247" s="585"/>
      <c r="DF247" s="585"/>
      <c r="DG247" s="585"/>
      <c r="DH247" s="585"/>
      <c r="DI247" s="585"/>
      <c r="DJ247" s="585"/>
      <c r="DK247" s="585"/>
      <c r="DL247" s="585"/>
      <c r="DM247" s="585"/>
      <c r="DN247" s="585"/>
      <c r="DO247" s="585"/>
      <c r="DP247" s="585"/>
      <c r="DQ247" s="585"/>
      <c r="DR247" s="585"/>
      <c r="DS247" s="585"/>
      <c r="DT247" s="585"/>
      <c r="DU247" s="585"/>
      <c r="DV247" s="585"/>
      <c r="DW247" s="585"/>
      <c r="DX247" s="585"/>
      <c r="DY247" s="585"/>
      <c r="DZ247" s="585"/>
      <c r="EA247" s="585"/>
      <c r="EB247" s="585"/>
      <c r="EC247" s="585"/>
      <c r="ED247" s="585"/>
      <c r="EE247" s="585"/>
      <c r="EF247" s="585"/>
      <c r="EG247" s="585"/>
      <c r="EH247" s="585"/>
      <c r="EI247" s="585"/>
      <c r="EJ247" s="585"/>
      <c r="EK247" s="585"/>
      <c r="EL247" s="585"/>
      <c r="EM247" s="585"/>
      <c r="EN247" s="585"/>
      <c r="EO247" s="585"/>
      <c r="EP247" s="585"/>
      <c r="EQ247" s="585"/>
      <c r="ER247" s="585"/>
      <c r="ES247" s="585"/>
      <c r="ET247" s="585"/>
      <c r="EU247" s="585"/>
      <c r="EV247" s="585"/>
      <c r="EW247" s="585"/>
      <c r="EX247" s="585"/>
      <c r="EY247" s="585"/>
      <c r="EZ247" s="585"/>
      <c r="FA247" s="585"/>
      <c r="FB247" s="585"/>
      <c r="FC247" s="585"/>
      <c r="FD247" s="585"/>
      <c r="FE247" s="585"/>
      <c r="FF247" s="585"/>
      <c r="FG247" s="585"/>
      <c r="FH247" s="585"/>
      <c r="FI247" s="585"/>
      <c r="FJ247" s="585"/>
      <c r="FK247" s="585"/>
      <c r="FL247" s="585"/>
      <c r="FM247" s="585"/>
      <c r="FN247" s="585"/>
      <c r="FO247" s="585"/>
      <c r="FP247" s="585"/>
      <c r="FQ247" s="585"/>
      <c r="FR247" s="585"/>
      <c r="FS247" s="585"/>
      <c r="FT247" s="585"/>
      <c r="FU247" s="585"/>
      <c r="FV247" s="585"/>
      <c r="FW247" s="585"/>
      <c r="FX247" s="585"/>
      <c r="FY247" s="585"/>
      <c r="FZ247" s="585"/>
      <c r="GA247" s="585"/>
      <c r="GB247" s="585"/>
      <c r="GC247" s="585"/>
      <c r="GD247" s="585"/>
      <c r="GE247" s="585"/>
      <c r="GF247" s="585"/>
      <c r="GG247" s="585"/>
      <c r="GH247" s="585"/>
      <c r="GI247" s="585"/>
      <c r="GJ247" s="585"/>
      <c r="GK247" s="585"/>
      <c r="GL247" s="585"/>
      <c r="GM247" s="585"/>
      <c r="GN247" s="585"/>
      <c r="GO247" s="585"/>
      <c r="GP247" s="585"/>
      <c r="GQ247" s="585"/>
      <c r="GR247" s="585"/>
      <c r="GS247" s="585"/>
      <c r="GT247" s="585"/>
      <c r="GU247" s="585"/>
      <c r="GV247" s="585"/>
      <c r="GW247" s="585"/>
      <c r="GX247" s="586"/>
    </row>
    <row r="248" spans="5:206" ht="3.75" customHeight="1">
      <c r="E248" s="584"/>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5"/>
      <c r="AL248" s="585"/>
      <c r="AM248" s="585"/>
      <c r="AN248" s="585"/>
      <c r="AO248" s="585"/>
      <c r="AP248" s="585"/>
      <c r="AQ248" s="585"/>
      <c r="AR248" s="585"/>
      <c r="AS248" s="585"/>
      <c r="AT248" s="585"/>
      <c r="AU248" s="585"/>
      <c r="AV248" s="585"/>
      <c r="AW248" s="585"/>
      <c r="AX248" s="585"/>
      <c r="AY248" s="585"/>
      <c r="AZ248" s="585"/>
      <c r="BA248" s="585"/>
      <c r="BB248" s="585"/>
      <c r="BC248" s="585"/>
      <c r="BD248" s="585"/>
      <c r="BE248" s="585"/>
      <c r="BF248" s="585"/>
      <c r="BG248" s="585"/>
      <c r="BH248" s="585"/>
      <c r="BI248" s="585"/>
      <c r="BJ248" s="585"/>
      <c r="BK248" s="585"/>
      <c r="BL248" s="585"/>
      <c r="BM248" s="585"/>
      <c r="BN248" s="585"/>
      <c r="BO248" s="585"/>
      <c r="BP248" s="585"/>
      <c r="BQ248" s="585"/>
      <c r="BR248" s="585"/>
      <c r="BS248" s="585"/>
      <c r="BT248" s="585"/>
      <c r="BU248" s="585"/>
      <c r="BV248" s="585"/>
      <c r="BW248" s="585"/>
      <c r="BX248" s="585"/>
      <c r="BY248" s="585"/>
      <c r="BZ248" s="585"/>
      <c r="CA248" s="585"/>
      <c r="CB248" s="585"/>
      <c r="CC248" s="585"/>
      <c r="CD248" s="585"/>
      <c r="CE248" s="585"/>
      <c r="CF248" s="585"/>
      <c r="CG248" s="585"/>
      <c r="CH248" s="585"/>
      <c r="CI248" s="585"/>
      <c r="CJ248" s="585"/>
      <c r="CK248" s="585"/>
      <c r="CL248" s="585"/>
      <c r="CM248" s="585"/>
      <c r="CN248" s="585"/>
      <c r="CO248" s="585"/>
      <c r="CP248" s="585"/>
      <c r="CQ248" s="585"/>
      <c r="CR248" s="585"/>
      <c r="CS248" s="585"/>
      <c r="CT248" s="585"/>
      <c r="CU248" s="585"/>
      <c r="CV248" s="585"/>
      <c r="CW248" s="585"/>
      <c r="CX248" s="585"/>
      <c r="CY248" s="585"/>
      <c r="CZ248" s="585"/>
      <c r="DA248" s="585"/>
      <c r="DB248" s="585"/>
      <c r="DC248" s="585"/>
      <c r="DD248" s="585"/>
      <c r="DE248" s="585"/>
      <c r="DF248" s="585"/>
      <c r="DG248" s="585"/>
      <c r="DH248" s="585"/>
      <c r="DI248" s="585"/>
      <c r="DJ248" s="585"/>
      <c r="DK248" s="585"/>
      <c r="DL248" s="585"/>
      <c r="DM248" s="585"/>
      <c r="DN248" s="585"/>
      <c r="DO248" s="585"/>
      <c r="DP248" s="585"/>
      <c r="DQ248" s="585"/>
      <c r="DR248" s="585"/>
      <c r="DS248" s="585"/>
      <c r="DT248" s="585"/>
      <c r="DU248" s="585"/>
      <c r="DV248" s="585"/>
      <c r="DW248" s="585"/>
      <c r="DX248" s="585"/>
      <c r="DY248" s="585"/>
      <c r="DZ248" s="585"/>
      <c r="EA248" s="585"/>
      <c r="EB248" s="585"/>
      <c r="EC248" s="585"/>
      <c r="ED248" s="585"/>
      <c r="EE248" s="585"/>
      <c r="EF248" s="585"/>
      <c r="EG248" s="585"/>
      <c r="EH248" s="585"/>
      <c r="EI248" s="585"/>
      <c r="EJ248" s="585"/>
      <c r="EK248" s="585"/>
      <c r="EL248" s="585"/>
      <c r="EM248" s="585"/>
      <c r="EN248" s="585"/>
      <c r="EO248" s="585"/>
      <c r="EP248" s="585"/>
      <c r="EQ248" s="585"/>
      <c r="ER248" s="585"/>
      <c r="ES248" s="585"/>
      <c r="ET248" s="585"/>
      <c r="EU248" s="585"/>
      <c r="EV248" s="585"/>
      <c r="EW248" s="585"/>
      <c r="EX248" s="585"/>
      <c r="EY248" s="585"/>
      <c r="EZ248" s="585"/>
      <c r="FA248" s="585"/>
      <c r="FB248" s="585"/>
      <c r="FC248" s="585"/>
      <c r="FD248" s="585"/>
      <c r="FE248" s="585"/>
      <c r="FF248" s="585"/>
      <c r="FG248" s="585"/>
      <c r="FH248" s="585"/>
      <c r="FI248" s="585"/>
      <c r="FJ248" s="585"/>
      <c r="FK248" s="585"/>
      <c r="FL248" s="585"/>
      <c r="FM248" s="585"/>
      <c r="FN248" s="585"/>
      <c r="FO248" s="585"/>
      <c r="FP248" s="585"/>
      <c r="FQ248" s="585"/>
      <c r="FR248" s="585"/>
      <c r="FS248" s="585"/>
      <c r="FT248" s="585"/>
      <c r="FU248" s="585"/>
      <c r="FV248" s="585"/>
      <c r="FW248" s="585"/>
      <c r="FX248" s="585"/>
      <c r="FY248" s="585"/>
      <c r="FZ248" s="585"/>
      <c r="GA248" s="585"/>
      <c r="GB248" s="585"/>
      <c r="GC248" s="585"/>
      <c r="GD248" s="585"/>
      <c r="GE248" s="585"/>
      <c r="GF248" s="585"/>
      <c r="GG248" s="585"/>
      <c r="GH248" s="585"/>
      <c r="GI248" s="585"/>
      <c r="GJ248" s="585"/>
      <c r="GK248" s="585"/>
      <c r="GL248" s="585"/>
      <c r="GM248" s="585"/>
      <c r="GN248" s="585"/>
      <c r="GO248" s="585"/>
      <c r="GP248" s="585"/>
      <c r="GQ248" s="585"/>
      <c r="GR248" s="585"/>
      <c r="GS248" s="585"/>
      <c r="GT248" s="585"/>
      <c r="GU248" s="585"/>
      <c r="GV248" s="585"/>
      <c r="GW248" s="585"/>
      <c r="GX248" s="586"/>
    </row>
    <row r="249" spans="5:206" ht="3.75" customHeight="1">
      <c r="E249" s="584"/>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5"/>
      <c r="AL249" s="585"/>
      <c r="AM249" s="585"/>
      <c r="AN249" s="585"/>
      <c r="AO249" s="585"/>
      <c r="AP249" s="585"/>
      <c r="AQ249" s="585"/>
      <c r="AR249" s="585"/>
      <c r="AS249" s="585"/>
      <c r="AT249" s="585"/>
      <c r="AU249" s="585"/>
      <c r="AV249" s="585"/>
      <c r="AW249" s="585"/>
      <c r="AX249" s="585"/>
      <c r="AY249" s="585"/>
      <c r="AZ249" s="585"/>
      <c r="BA249" s="585"/>
      <c r="BB249" s="585"/>
      <c r="BC249" s="585"/>
      <c r="BD249" s="585"/>
      <c r="BE249" s="585"/>
      <c r="BF249" s="585"/>
      <c r="BG249" s="585"/>
      <c r="BH249" s="585"/>
      <c r="BI249" s="585"/>
      <c r="BJ249" s="585"/>
      <c r="BK249" s="585"/>
      <c r="BL249" s="585"/>
      <c r="BM249" s="585"/>
      <c r="BN249" s="585"/>
      <c r="BO249" s="585"/>
      <c r="BP249" s="585"/>
      <c r="BQ249" s="585"/>
      <c r="BR249" s="585"/>
      <c r="BS249" s="585"/>
      <c r="BT249" s="585"/>
      <c r="BU249" s="585"/>
      <c r="BV249" s="585"/>
      <c r="BW249" s="585"/>
      <c r="BX249" s="585"/>
      <c r="BY249" s="585"/>
      <c r="BZ249" s="585"/>
      <c r="CA249" s="585"/>
      <c r="CB249" s="585"/>
      <c r="CC249" s="585"/>
      <c r="CD249" s="585"/>
      <c r="CE249" s="585"/>
      <c r="CF249" s="585"/>
      <c r="CG249" s="585"/>
      <c r="CH249" s="585"/>
      <c r="CI249" s="585"/>
      <c r="CJ249" s="585"/>
      <c r="CK249" s="585"/>
      <c r="CL249" s="585"/>
      <c r="CM249" s="585"/>
      <c r="CN249" s="585"/>
      <c r="CO249" s="585"/>
      <c r="CP249" s="585"/>
      <c r="CQ249" s="585"/>
      <c r="CR249" s="585"/>
      <c r="CS249" s="585"/>
      <c r="CT249" s="585"/>
      <c r="CU249" s="585"/>
      <c r="CV249" s="585"/>
      <c r="CW249" s="585"/>
      <c r="CX249" s="585"/>
      <c r="CY249" s="585"/>
      <c r="CZ249" s="585"/>
      <c r="DA249" s="585"/>
      <c r="DB249" s="585"/>
      <c r="DC249" s="585"/>
      <c r="DD249" s="585"/>
      <c r="DE249" s="585"/>
      <c r="DF249" s="585"/>
      <c r="DG249" s="585"/>
      <c r="DH249" s="585"/>
      <c r="DI249" s="585"/>
      <c r="DJ249" s="585"/>
      <c r="DK249" s="585"/>
      <c r="DL249" s="585"/>
      <c r="DM249" s="585"/>
      <c r="DN249" s="585"/>
      <c r="DO249" s="585"/>
      <c r="DP249" s="585"/>
      <c r="DQ249" s="585"/>
      <c r="DR249" s="585"/>
      <c r="DS249" s="585"/>
      <c r="DT249" s="585"/>
      <c r="DU249" s="585"/>
      <c r="DV249" s="585"/>
      <c r="DW249" s="585"/>
      <c r="DX249" s="585"/>
      <c r="DY249" s="585"/>
      <c r="DZ249" s="585"/>
      <c r="EA249" s="585"/>
      <c r="EB249" s="585"/>
      <c r="EC249" s="585"/>
      <c r="ED249" s="585"/>
      <c r="EE249" s="585"/>
      <c r="EF249" s="585"/>
      <c r="EG249" s="585"/>
      <c r="EH249" s="585"/>
      <c r="EI249" s="585"/>
      <c r="EJ249" s="585"/>
      <c r="EK249" s="585"/>
      <c r="EL249" s="585"/>
      <c r="EM249" s="585"/>
      <c r="EN249" s="585"/>
      <c r="EO249" s="585"/>
      <c r="EP249" s="585"/>
      <c r="EQ249" s="585"/>
      <c r="ER249" s="585"/>
      <c r="ES249" s="585"/>
      <c r="ET249" s="585"/>
      <c r="EU249" s="585"/>
      <c r="EV249" s="585"/>
      <c r="EW249" s="585"/>
      <c r="EX249" s="585"/>
      <c r="EY249" s="585"/>
      <c r="EZ249" s="585"/>
      <c r="FA249" s="585"/>
      <c r="FB249" s="585"/>
      <c r="FC249" s="585"/>
      <c r="FD249" s="585"/>
      <c r="FE249" s="585"/>
      <c r="FF249" s="585"/>
      <c r="FG249" s="585"/>
      <c r="FH249" s="585"/>
      <c r="FI249" s="585"/>
      <c r="FJ249" s="585"/>
      <c r="FK249" s="585"/>
      <c r="FL249" s="585"/>
      <c r="FM249" s="585"/>
      <c r="FN249" s="585"/>
      <c r="FO249" s="585"/>
      <c r="FP249" s="585"/>
      <c r="FQ249" s="585"/>
      <c r="FR249" s="585"/>
      <c r="FS249" s="585"/>
      <c r="FT249" s="585"/>
      <c r="FU249" s="585"/>
      <c r="FV249" s="585"/>
      <c r="FW249" s="585"/>
      <c r="FX249" s="585"/>
      <c r="FY249" s="585"/>
      <c r="FZ249" s="585"/>
      <c r="GA249" s="585"/>
      <c r="GB249" s="585"/>
      <c r="GC249" s="585"/>
      <c r="GD249" s="585"/>
      <c r="GE249" s="585"/>
      <c r="GF249" s="585"/>
      <c r="GG249" s="585"/>
      <c r="GH249" s="585"/>
      <c r="GI249" s="585"/>
      <c r="GJ249" s="585"/>
      <c r="GK249" s="585"/>
      <c r="GL249" s="585"/>
      <c r="GM249" s="585"/>
      <c r="GN249" s="585"/>
      <c r="GO249" s="585"/>
      <c r="GP249" s="585"/>
      <c r="GQ249" s="585"/>
      <c r="GR249" s="585"/>
      <c r="GS249" s="585"/>
      <c r="GT249" s="585"/>
      <c r="GU249" s="585"/>
      <c r="GV249" s="585"/>
      <c r="GW249" s="585"/>
      <c r="GX249" s="586"/>
    </row>
    <row r="250" spans="5:206" ht="3.75" customHeight="1">
      <c r="E250" s="584"/>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5"/>
      <c r="AL250" s="585"/>
      <c r="AM250" s="585"/>
      <c r="AN250" s="585"/>
      <c r="AO250" s="585"/>
      <c r="AP250" s="585"/>
      <c r="AQ250" s="585"/>
      <c r="AR250" s="585"/>
      <c r="AS250" s="585"/>
      <c r="AT250" s="585"/>
      <c r="AU250" s="585"/>
      <c r="AV250" s="585"/>
      <c r="AW250" s="585"/>
      <c r="AX250" s="585"/>
      <c r="AY250" s="585"/>
      <c r="AZ250" s="585"/>
      <c r="BA250" s="585"/>
      <c r="BB250" s="585"/>
      <c r="BC250" s="585"/>
      <c r="BD250" s="585"/>
      <c r="BE250" s="585"/>
      <c r="BF250" s="585"/>
      <c r="BG250" s="585"/>
      <c r="BH250" s="585"/>
      <c r="BI250" s="585"/>
      <c r="BJ250" s="585"/>
      <c r="BK250" s="585"/>
      <c r="BL250" s="585"/>
      <c r="BM250" s="585"/>
      <c r="BN250" s="585"/>
      <c r="BO250" s="585"/>
      <c r="BP250" s="585"/>
      <c r="BQ250" s="585"/>
      <c r="BR250" s="585"/>
      <c r="BS250" s="585"/>
      <c r="BT250" s="585"/>
      <c r="BU250" s="585"/>
      <c r="BV250" s="585"/>
      <c r="BW250" s="585"/>
      <c r="BX250" s="585"/>
      <c r="BY250" s="585"/>
      <c r="BZ250" s="585"/>
      <c r="CA250" s="585"/>
      <c r="CB250" s="585"/>
      <c r="CC250" s="585"/>
      <c r="CD250" s="585"/>
      <c r="CE250" s="585"/>
      <c r="CF250" s="585"/>
      <c r="CG250" s="585"/>
      <c r="CH250" s="585"/>
      <c r="CI250" s="585"/>
      <c r="CJ250" s="585"/>
      <c r="CK250" s="585"/>
      <c r="CL250" s="585"/>
      <c r="CM250" s="585"/>
      <c r="CN250" s="585"/>
      <c r="CO250" s="585"/>
      <c r="CP250" s="585"/>
      <c r="CQ250" s="585"/>
      <c r="CR250" s="585"/>
      <c r="CS250" s="585"/>
      <c r="CT250" s="585"/>
      <c r="CU250" s="585"/>
      <c r="CV250" s="585"/>
      <c r="CW250" s="585"/>
      <c r="CX250" s="585"/>
      <c r="CY250" s="585"/>
      <c r="CZ250" s="585"/>
      <c r="DA250" s="585"/>
      <c r="DB250" s="585"/>
      <c r="DC250" s="585"/>
      <c r="DD250" s="585"/>
      <c r="DE250" s="585"/>
      <c r="DF250" s="585"/>
      <c r="DG250" s="585"/>
      <c r="DH250" s="585"/>
      <c r="DI250" s="585"/>
      <c r="DJ250" s="585"/>
      <c r="DK250" s="585"/>
      <c r="DL250" s="585"/>
      <c r="DM250" s="585"/>
      <c r="DN250" s="585"/>
      <c r="DO250" s="585"/>
      <c r="DP250" s="585"/>
      <c r="DQ250" s="585"/>
      <c r="DR250" s="585"/>
      <c r="DS250" s="585"/>
      <c r="DT250" s="585"/>
      <c r="DU250" s="585"/>
      <c r="DV250" s="585"/>
      <c r="DW250" s="585"/>
      <c r="DX250" s="585"/>
      <c r="DY250" s="585"/>
      <c r="DZ250" s="585"/>
      <c r="EA250" s="585"/>
      <c r="EB250" s="585"/>
      <c r="EC250" s="585"/>
      <c r="ED250" s="585"/>
      <c r="EE250" s="585"/>
      <c r="EF250" s="585"/>
      <c r="EG250" s="585"/>
      <c r="EH250" s="585"/>
      <c r="EI250" s="585"/>
      <c r="EJ250" s="585"/>
      <c r="EK250" s="585"/>
      <c r="EL250" s="585"/>
      <c r="EM250" s="585"/>
      <c r="EN250" s="585"/>
      <c r="EO250" s="585"/>
      <c r="EP250" s="585"/>
      <c r="EQ250" s="585"/>
      <c r="ER250" s="585"/>
      <c r="ES250" s="585"/>
      <c r="ET250" s="585"/>
      <c r="EU250" s="585"/>
      <c r="EV250" s="585"/>
      <c r="EW250" s="585"/>
      <c r="EX250" s="585"/>
      <c r="EY250" s="585"/>
      <c r="EZ250" s="585"/>
      <c r="FA250" s="585"/>
      <c r="FB250" s="585"/>
      <c r="FC250" s="585"/>
      <c r="FD250" s="585"/>
      <c r="FE250" s="585"/>
      <c r="FF250" s="585"/>
      <c r="FG250" s="585"/>
      <c r="FH250" s="585"/>
      <c r="FI250" s="585"/>
      <c r="FJ250" s="585"/>
      <c r="FK250" s="585"/>
      <c r="FL250" s="585"/>
      <c r="FM250" s="585"/>
      <c r="FN250" s="585"/>
      <c r="FO250" s="585"/>
      <c r="FP250" s="585"/>
      <c r="FQ250" s="585"/>
      <c r="FR250" s="585"/>
      <c r="FS250" s="585"/>
      <c r="FT250" s="585"/>
      <c r="FU250" s="585"/>
      <c r="FV250" s="585"/>
      <c r="FW250" s="585"/>
      <c r="FX250" s="585"/>
      <c r="FY250" s="585"/>
      <c r="FZ250" s="585"/>
      <c r="GA250" s="585"/>
      <c r="GB250" s="585"/>
      <c r="GC250" s="585"/>
      <c r="GD250" s="585"/>
      <c r="GE250" s="585"/>
      <c r="GF250" s="585"/>
      <c r="GG250" s="585"/>
      <c r="GH250" s="585"/>
      <c r="GI250" s="585"/>
      <c r="GJ250" s="585"/>
      <c r="GK250" s="585"/>
      <c r="GL250" s="585"/>
      <c r="GM250" s="585"/>
      <c r="GN250" s="585"/>
      <c r="GO250" s="585"/>
      <c r="GP250" s="585"/>
      <c r="GQ250" s="585"/>
      <c r="GR250" s="585"/>
      <c r="GS250" s="585"/>
      <c r="GT250" s="585"/>
      <c r="GU250" s="585"/>
      <c r="GV250" s="585"/>
      <c r="GW250" s="585"/>
      <c r="GX250" s="586"/>
    </row>
    <row r="251" spans="5:206" ht="3.75" customHeight="1">
      <c r="E251" s="584"/>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5"/>
      <c r="AL251" s="585"/>
      <c r="AM251" s="585"/>
      <c r="AN251" s="585"/>
      <c r="AO251" s="585"/>
      <c r="AP251" s="585"/>
      <c r="AQ251" s="585"/>
      <c r="AR251" s="585"/>
      <c r="AS251" s="585"/>
      <c r="AT251" s="585"/>
      <c r="AU251" s="585"/>
      <c r="AV251" s="585"/>
      <c r="AW251" s="585"/>
      <c r="AX251" s="585"/>
      <c r="AY251" s="585"/>
      <c r="AZ251" s="585"/>
      <c r="BA251" s="585"/>
      <c r="BB251" s="585"/>
      <c r="BC251" s="585"/>
      <c r="BD251" s="585"/>
      <c r="BE251" s="585"/>
      <c r="BF251" s="585"/>
      <c r="BG251" s="585"/>
      <c r="BH251" s="585"/>
      <c r="BI251" s="585"/>
      <c r="BJ251" s="585"/>
      <c r="BK251" s="585"/>
      <c r="BL251" s="585"/>
      <c r="BM251" s="585"/>
      <c r="BN251" s="585"/>
      <c r="BO251" s="585"/>
      <c r="BP251" s="585"/>
      <c r="BQ251" s="585"/>
      <c r="BR251" s="585"/>
      <c r="BS251" s="585"/>
      <c r="BT251" s="585"/>
      <c r="BU251" s="585"/>
      <c r="BV251" s="585"/>
      <c r="BW251" s="585"/>
      <c r="BX251" s="585"/>
      <c r="BY251" s="585"/>
      <c r="BZ251" s="585"/>
      <c r="CA251" s="585"/>
      <c r="CB251" s="585"/>
      <c r="CC251" s="585"/>
      <c r="CD251" s="585"/>
      <c r="CE251" s="585"/>
      <c r="CF251" s="585"/>
      <c r="CG251" s="585"/>
      <c r="CH251" s="585"/>
      <c r="CI251" s="585"/>
      <c r="CJ251" s="585"/>
      <c r="CK251" s="585"/>
      <c r="CL251" s="585"/>
      <c r="CM251" s="585"/>
      <c r="CN251" s="585"/>
      <c r="CO251" s="585"/>
      <c r="CP251" s="585"/>
      <c r="CQ251" s="585"/>
      <c r="CR251" s="585"/>
      <c r="CS251" s="585"/>
      <c r="CT251" s="585"/>
      <c r="CU251" s="585"/>
      <c r="CV251" s="585"/>
      <c r="CW251" s="585"/>
      <c r="CX251" s="585"/>
      <c r="CY251" s="585"/>
      <c r="CZ251" s="585"/>
      <c r="DA251" s="585"/>
      <c r="DB251" s="585"/>
      <c r="DC251" s="585"/>
      <c r="DD251" s="585"/>
      <c r="DE251" s="585"/>
      <c r="DF251" s="585"/>
      <c r="DG251" s="585"/>
      <c r="DH251" s="585"/>
      <c r="DI251" s="585"/>
      <c r="DJ251" s="585"/>
      <c r="DK251" s="585"/>
      <c r="DL251" s="585"/>
      <c r="DM251" s="585"/>
      <c r="DN251" s="585"/>
      <c r="DO251" s="585"/>
      <c r="DP251" s="585"/>
      <c r="DQ251" s="585"/>
      <c r="DR251" s="585"/>
      <c r="DS251" s="585"/>
      <c r="DT251" s="585"/>
      <c r="DU251" s="585"/>
      <c r="DV251" s="585"/>
      <c r="DW251" s="585"/>
      <c r="DX251" s="585"/>
      <c r="DY251" s="585"/>
      <c r="DZ251" s="585"/>
      <c r="EA251" s="585"/>
      <c r="EB251" s="585"/>
      <c r="EC251" s="585"/>
      <c r="ED251" s="585"/>
      <c r="EE251" s="585"/>
      <c r="EF251" s="585"/>
      <c r="EG251" s="585"/>
      <c r="EH251" s="585"/>
      <c r="EI251" s="585"/>
      <c r="EJ251" s="585"/>
      <c r="EK251" s="585"/>
      <c r="EL251" s="585"/>
      <c r="EM251" s="585"/>
      <c r="EN251" s="585"/>
      <c r="EO251" s="585"/>
      <c r="EP251" s="585"/>
      <c r="EQ251" s="585"/>
      <c r="ER251" s="585"/>
      <c r="ES251" s="585"/>
      <c r="ET251" s="585"/>
      <c r="EU251" s="585"/>
      <c r="EV251" s="585"/>
      <c r="EW251" s="585"/>
      <c r="EX251" s="585"/>
      <c r="EY251" s="585"/>
      <c r="EZ251" s="585"/>
      <c r="FA251" s="585"/>
      <c r="FB251" s="585"/>
      <c r="FC251" s="585"/>
      <c r="FD251" s="585"/>
      <c r="FE251" s="585"/>
      <c r="FF251" s="585"/>
      <c r="FG251" s="585"/>
      <c r="FH251" s="585"/>
      <c r="FI251" s="585"/>
      <c r="FJ251" s="585"/>
      <c r="FK251" s="585"/>
      <c r="FL251" s="585"/>
      <c r="FM251" s="585"/>
      <c r="FN251" s="585"/>
      <c r="FO251" s="585"/>
      <c r="FP251" s="585"/>
      <c r="FQ251" s="585"/>
      <c r="FR251" s="585"/>
      <c r="FS251" s="585"/>
      <c r="FT251" s="585"/>
      <c r="FU251" s="585"/>
      <c r="FV251" s="585"/>
      <c r="FW251" s="585"/>
      <c r="FX251" s="585"/>
      <c r="FY251" s="585"/>
      <c r="FZ251" s="585"/>
      <c r="GA251" s="585"/>
      <c r="GB251" s="585"/>
      <c r="GC251" s="585"/>
      <c r="GD251" s="585"/>
      <c r="GE251" s="585"/>
      <c r="GF251" s="585"/>
      <c r="GG251" s="585"/>
      <c r="GH251" s="585"/>
      <c r="GI251" s="585"/>
      <c r="GJ251" s="585"/>
      <c r="GK251" s="585"/>
      <c r="GL251" s="585"/>
      <c r="GM251" s="585"/>
      <c r="GN251" s="585"/>
      <c r="GO251" s="585"/>
      <c r="GP251" s="585"/>
      <c r="GQ251" s="585"/>
      <c r="GR251" s="585"/>
      <c r="GS251" s="585"/>
      <c r="GT251" s="585"/>
      <c r="GU251" s="585"/>
      <c r="GV251" s="585"/>
      <c r="GW251" s="585"/>
      <c r="GX251" s="586"/>
    </row>
    <row r="252" spans="5:206" ht="3.75" customHeight="1">
      <c r="E252" s="584"/>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5"/>
      <c r="AL252" s="585"/>
      <c r="AM252" s="585"/>
      <c r="AN252" s="585"/>
      <c r="AO252" s="585"/>
      <c r="AP252" s="585"/>
      <c r="AQ252" s="585"/>
      <c r="AR252" s="585"/>
      <c r="AS252" s="585"/>
      <c r="AT252" s="585"/>
      <c r="AU252" s="585"/>
      <c r="AV252" s="585"/>
      <c r="AW252" s="585"/>
      <c r="AX252" s="585"/>
      <c r="AY252" s="585"/>
      <c r="AZ252" s="585"/>
      <c r="BA252" s="585"/>
      <c r="BB252" s="585"/>
      <c r="BC252" s="585"/>
      <c r="BD252" s="585"/>
      <c r="BE252" s="585"/>
      <c r="BF252" s="585"/>
      <c r="BG252" s="585"/>
      <c r="BH252" s="585"/>
      <c r="BI252" s="585"/>
      <c r="BJ252" s="585"/>
      <c r="BK252" s="585"/>
      <c r="BL252" s="585"/>
      <c r="BM252" s="585"/>
      <c r="BN252" s="585"/>
      <c r="BO252" s="585"/>
      <c r="BP252" s="585"/>
      <c r="BQ252" s="585"/>
      <c r="BR252" s="585"/>
      <c r="BS252" s="585"/>
      <c r="BT252" s="585"/>
      <c r="BU252" s="585"/>
      <c r="BV252" s="585"/>
      <c r="BW252" s="585"/>
      <c r="BX252" s="585"/>
      <c r="BY252" s="585"/>
      <c r="BZ252" s="585"/>
      <c r="CA252" s="585"/>
      <c r="CB252" s="585"/>
      <c r="CC252" s="585"/>
      <c r="CD252" s="585"/>
      <c r="CE252" s="585"/>
      <c r="CF252" s="585"/>
      <c r="CG252" s="585"/>
      <c r="CH252" s="585"/>
      <c r="CI252" s="585"/>
      <c r="CJ252" s="585"/>
      <c r="CK252" s="585"/>
      <c r="CL252" s="585"/>
      <c r="CM252" s="585"/>
      <c r="CN252" s="585"/>
      <c r="CO252" s="585"/>
      <c r="CP252" s="585"/>
      <c r="CQ252" s="585"/>
      <c r="CR252" s="585"/>
      <c r="CS252" s="585"/>
      <c r="CT252" s="585"/>
      <c r="CU252" s="585"/>
      <c r="CV252" s="585"/>
      <c r="CW252" s="585"/>
      <c r="CX252" s="585"/>
      <c r="CY252" s="585"/>
      <c r="CZ252" s="585"/>
      <c r="DA252" s="585"/>
      <c r="DB252" s="585"/>
      <c r="DC252" s="585"/>
      <c r="DD252" s="585"/>
      <c r="DE252" s="585"/>
      <c r="DF252" s="585"/>
      <c r="DG252" s="585"/>
      <c r="DH252" s="585"/>
      <c r="DI252" s="585"/>
      <c r="DJ252" s="585"/>
      <c r="DK252" s="585"/>
      <c r="DL252" s="585"/>
      <c r="DM252" s="585"/>
      <c r="DN252" s="585"/>
      <c r="DO252" s="585"/>
      <c r="DP252" s="585"/>
      <c r="DQ252" s="585"/>
      <c r="DR252" s="585"/>
      <c r="DS252" s="585"/>
      <c r="DT252" s="585"/>
      <c r="DU252" s="585"/>
      <c r="DV252" s="585"/>
      <c r="DW252" s="585"/>
      <c r="DX252" s="585"/>
      <c r="DY252" s="585"/>
      <c r="DZ252" s="585"/>
      <c r="EA252" s="585"/>
      <c r="EB252" s="585"/>
      <c r="EC252" s="585"/>
      <c r="ED252" s="585"/>
      <c r="EE252" s="585"/>
      <c r="EF252" s="585"/>
      <c r="EG252" s="585"/>
      <c r="EH252" s="585"/>
      <c r="EI252" s="585"/>
      <c r="EJ252" s="585"/>
      <c r="EK252" s="585"/>
      <c r="EL252" s="585"/>
      <c r="EM252" s="585"/>
      <c r="EN252" s="585"/>
      <c r="EO252" s="585"/>
      <c r="EP252" s="585"/>
      <c r="EQ252" s="585"/>
      <c r="ER252" s="585"/>
      <c r="ES252" s="585"/>
      <c r="ET252" s="585"/>
      <c r="EU252" s="585"/>
      <c r="EV252" s="585"/>
      <c r="EW252" s="585"/>
      <c r="EX252" s="585"/>
      <c r="EY252" s="585"/>
      <c r="EZ252" s="585"/>
      <c r="FA252" s="585"/>
      <c r="FB252" s="585"/>
      <c r="FC252" s="585"/>
      <c r="FD252" s="585"/>
      <c r="FE252" s="585"/>
      <c r="FF252" s="585"/>
      <c r="FG252" s="585"/>
      <c r="FH252" s="585"/>
      <c r="FI252" s="585"/>
      <c r="FJ252" s="585"/>
      <c r="FK252" s="585"/>
      <c r="FL252" s="585"/>
      <c r="FM252" s="585"/>
      <c r="FN252" s="585"/>
      <c r="FO252" s="585"/>
      <c r="FP252" s="585"/>
      <c r="FQ252" s="585"/>
      <c r="FR252" s="585"/>
      <c r="FS252" s="585"/>
      <c r="FT252" s="585"/>
      <c r="FU252" s="585"/>
      <c r="FV252" s="585"/>
      <c r="FW252" s="585"/>
      <c r="FX252" s="585"/>
      <c r="FY252" s="585"/>
      <c r="FZ252" s="585"/>
      <c r="GA252" s="585"/>
      <c r="GB252" s="585"/>
      <c r="GC252" s="585"/>
      <c r="GD252" s="585"/>
      <c r="GE252" s="585"/>
      <c r="GF252" s="585"/>
      <c r="GG252" s="585"/>
      <c r="GH252" s="585"/>
      <c r="GI252" s="585"/>
      <c r="GJ252" s="585"/>
      <c r="GK252" s="585"/>
      <c r="GL252" s="585"/>
      <c r="GM252" s="585"/>
      <c r="GN252" s="585"/>
      <c r="GO252" s="585"/>
      <c r="GP252" s="585"/>
      <c r="GQ252" s="585"/>
      <c r="GR252" s="585"/>
      <c r="GS252" s="585"/>
      <c r="GT252" s="585"/>
      <c r="GU252" s="585"/>
      <c r="GV252" s="585"/>
      <c r="GW252" s="585"/>
      <c r="GX252" s="586"/>
    </row>
    <row r="253" spans="5:206" ht="3.75" customHeight="1">
      <c r="E253" s="584"/>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585"/>
      <c r="AY253" s="585"/>
      <c r="AZ253" s="585"/>
      <c r="BA253" s="585"/>
      <c r="BB253" s="585"/>
      <c r="BC253" s="585"/>
      <c r="BD253" s="585"/>
      <c r="BE253" s="585"/>
      <c r="BF253" s="585"/>
      <c r="BG253" s="585"/>
      <c r="BH253" s="585"/>
      <c r="BI253" s="585"/>
      <c r="BJ253" s="585"/>
      <c r="BK253" s="585"/>
      <c r="BL253" s="585"/>
      <c r="BM253" s="585"/>
      <c r="BN253" s="585"/>
      <c r="BO253" s="585"/>
      <c r="BP253" s="585"/>
      <c r="BQ253" s="585"/>
      <c r="BR253" s="585"/>
      <c r="BS253" s="585"/>
      <c r="BT253" s="585"/>
      <c r="BU253" s="585"/>
      <c r="BV253" s="585"/>
      <c r="BW253" s="585"/>
      <c r="BX253" s="585"/>
      <c r="BY253" s="585"/>
      <c r="BZ253" s="585"/>
      <c r="CA253" s="585"/>
      <c r="CB253" s="585"/>
      <c r="CC253" s="585"/>
      <c r="CD253" s="585"/>
      <c r="CE253" s="585"/>
      <c r="CF253" s="585"/>
      <c r="CG253" s="585"/>
      <c r="CH253" s="585"/>
      <c r="CI253" s="585"/>
      <c r="CJ253" s="585"/>
      <c r="CK253" s="585"/>
      <c r="CL253" s="585"/>
      <c r="CM253" s="585"/>
      <c r="CN253" s="585"/>
      <c r="CO253" s="585"/>
      <c r="CP253" s="585"/>
      <c r="CQ253" s="585"/>
      <c r="CR253" s="585"/>
      <c r="CS253" s="585"/>
      <c r="CT253" s="585"/>
      <c r="CU253" s="585"/>
      <c r="CV253" s="585"/>
      <c r="CW253" s="585"/>
      <c r="CX253" s="585"/>
      <c r="CY253" s="585"/>
      <c r="CZ253" s="585"/>
      <c r="DA253" s="585"/>
      <c r="DB253" s="585"/>
      <c r="DC253" s="585"/>
      <c r="DD253" s="585"/>
      <c r="DE253" s="585"/>
      <c r="DF253" s="585"/>
      <c r="DG253" s="585"/>
      <c r="DH253" s="585"/>
      <c r="DI253" s="585"/>
      <c r="DJ253" s="585"/>
      <c r="DK253" s="585"/>
      <c r="DL253" s="585"/>
      <c r="DM253" s="585"/>
      <c r="DN253" s="585"/>
      <c r="DO253" s="585"/>
      <c r="DP253" s="585"/>
      <c r="DQ253" s="585"/>
      <c r="DR253" s="585"/>
      <c r="DS253" s="585"/>
      <c r="DT253" s="585"/>
      <c r="DU253" s="585"/>
      <c r="DV253" s="585"/>
      <c r="DW253" s="585"/>
      <c r="DX253" s="585"/>
      <c r="DY253" s="585"/>
      <c r="DZ253" s="585"/>
      <c r="EA253" s="585"/>
      <c r="EB253" s="585"/>
      <c r="EC253" s="585"/>
      <c r="ED253" s="585"/>
      <c r="EE253" s="585"/>
      <c r="EF253" s="585"/>
      <c r="EG253" s="585"/>
      <c r="EH253" s="585"/>
      <c r="EI253" s="585"/>
      <c r="EJ253" s="585"/>
      <c r="EK253" s="585"/>
      <c r="EL253" s="585"/>
      <c r="EM253" s="585"/>
      <c r="EN253" s="585"/>
      <c r="EO253" s="585"/>
      <c r="EP253" s="585"/>
      <c r="EQ253" s="585"/>
      <c r="ER253" s="585"/>
      <c r="ES253" s="585"/>
      <c r="ET253" s="585"/>
      <c r="EU253" s="585"/>
      <c r="EV253" s="585"/>
      <c r="EW253" s="585"/>
      <c r="EX253" s="585"/>
      <c r="EY253" s="585"/>
      <c r="EZ253" s="585"/>
      <c r="FA253" s="585"/>
      <c r="FB253" s="585"/>
      <c r="FC253" s="585"/>
      <c r="FD253" s="585"/>
      <c r="FE253" s="585"/>
      <c r="FF253" s="585"/>
      <c r="FG253" s="585"/>
      <c r="FH253" s="585"/>
      <c r="FI253" s="585"/>
      <c r="FJ253" s="585"/>
      <c r="FK253" s="585"/>
      <c r="FL253" s="585"/>
      <c r="FM253" s="585"/>
      <c r="FN253" s="585"/>
      <c r="FO253" s="585"/>
      <c r="FP253" s="585"/>
      <c r="FQ253" s="585"/>
      <c r="FR253" s="585"/>
      <c r="FS253" s="585"/>
      <c r="FT253" s="585"/>
      <c r="FU253" s="585"/>
      <c r="FV253" s="585"/>
      <c r="FW253" s="585"/>
      <c r="FX253" s="585"/>
      <c r="FY253" s="585"/>
      <c r="FZ253" s="585"/>
      <c r="GA253" s="585"/>
      <c r="GB253" s="585"/>
      <c r="GC253" s="585"/>
      <c r="GD253" s="585"/>
      <c r="GE253" s="585"/>
      <c r="GF253" s="585"/>
      <c r="GG253" s="585"/>
      <c r="GH253" s="585"/>
      <c r="GI253" s="585"/>
      <c r="GJ253" s="585"/>
      <c r="GK253" s="585"/>
      <c r="GL253" s="585"/>
      <c r="GM253" s="585"/>
      <c r="GN253" s="585"/>
      <c r="GO253" s="585"/>
      <c r="GP253" s="585"/>
      <c r="GQ253" s="585"/>
      <c r="GR253" s="585"/>
      <c r="GS253" s="585"/>
      <c r="GT253" s="585"/>
      <c r="GU253" s="585"/>
      <c r="GV253" s="585"/>
      <c r="GW253" s="585"/>
      <c r="GX253" s="586"/>
    </row>
    <row r="254" spans="5:206" ht="3.75" customHeight="1" thickBot="1">
      <c r="E254" s="587"/>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8"/>
      <c r="AL254" s="588"/>
      <c r="AM254" s="588"/>
      <c r="AN254" s="588"/>
      <c r="AO254" s="588"/>
      <c r="AP254" s="588"/>
      <c r="AQ254" s="588"/>
      <c r="AR254" s="588"/>
      <c r="AS254" s="588"/>
      <c r="AT254" s="588"/>
      <c r="AU254" s="588"/>
      <c r="AV254" s="588"/>
      <c r="AW254" s="588"/>
      <c r="AX254" s="588"/>
      <c r="AY254" s="588"/>
      <c r="AZ254" s="588"/>
      <c r="BA254" s="588"/>
      <c r="BB254" s="588"/>
      <c r="BC254" s="588"/>
      <c r="BD254" s="588"/>
      <c r="BE254" s="588"/>
      <c r="BF254" s="588"/>
      <c r="BG254" s="588"/>
      <c r="BH254" s="588"/>
      <c r="BI254" s="588"/>
      <c r="BJ254" s="588"/>
      <c r="BK254" s="588"/>
      <c r="BL254" s="588"/>
      <c r="BM254" s="588"/>
      <c r="BN254" s="588"/>
      <c r="BO254" s="588"/>
      <c r="BP254" s="588"/>
      <c r="BQ254" s="588"/>
      <c r="BR254" s="588"/>
      <c r="BS254" s="588"/>
      <c r="BT254" s="588"/>
      <c r="BU254" s="588"/>
      <c r="BV254" s="588"/>
      <c r="BW254" s="588"/>
      <c r="BX254" s="588"/>
      <c r="BY254" s="588"/>
      <c r="BZ254" s="588"/>
      <c r="CA254" s="588"/>
      <c r="CB254" s="588"/>
      <c r="CC254" s="588"/>
      <c r="CD254" s="588"/>
      <c r="CE254" s="588"/>
      <c r="CF254" s="588"/>
      <c r="CG254" s="588"/>
      <c r="CH254" s="588"/>
      <c r="CI254" s="588"/>
      <c r="CJ254" s="588"/>
      <c r="CK254" s="588"/>
      <c r="CL254" s="588"/>
      <c r="CM254" s="588"/>
      <c r="CN254" s="588"/>
      <c r="CO254" s="588"/>
      <c r="CP254" s="588"/>
      <c r="CQ254" s="588"/>
      <c r="CR254" s="588"/>
      <c r="CS254" s="588"/>
      <c r="CT254" s="588"/>
      <c r="CU254" s="588"/>
      <c r="CV254" s="588"/>
      <c r="CW254" s="588"/>
      <c r="CX254" s="588"/>
      <c r="CY254" s="588"/>
      <c r="CZ254" s="588"/>
      <c r="DA254" s="588"/>
      <c r="DB254" s="588"/>
      <c r="DC254" s="588"/>
      <c r="DD254" s="588"/>
      <c r="DE254" s="588"/>
      <c r="DF254" s="588"/>
      <c r="DG254" s="588"/>
      <c r="DH254" s="588"/>
      <c r="DI254" s="588"/>
      <c r="DJ254" s="588"/>
      <c r="DK254" s="588"/>
      <c r="DL254" s="588"/>
      <c r="DM254" s="588"/>
      <c r="DN254" s="588"/>
      <c r="DO254" s="588"/>
      <c r="DP254" s="588"/>
      <c r="DQ254" s="588"/>
      <c r="DR254" s="588"/>
      <c r="DS254" s="588"/>
      <c r="DT254" s="588"/>
      <c r="DU254" s="588"/>
      <c r="DV254" s="588"/>
      <c r="DW254" s="588"/>
      <c r="DX254" s="588"/>
      <c r="DY254" s="588"/>
      <c r="DZ254" s="588"/>
      <c r="EA254" s="588"/>
      <c r="EB254" s="588"/>
      <c r="EC254" s="588"/>
      <c r="ED254" s="588"/>
      <c r="EE254" s="588"/>
      <c r="EF254" s="588"/>
      <c r="EG254" s="588"/>
      <c r="EH254" s="588"/>
      <c r="EI254" s="588"/>
      <c r="EJ254" s="588"/>
      <c r="EK254" s="588"/>
      <c r="EL254" s="588"/>
      <c r="EM254" s="588"/>
      <c r="EN254" s="588"/>
      <c r="EO254" s="588"/>
      <c r="EP254" s="588"/>
      <c r="EQ254" s="588"/>
      <c r="ER254" s="588"/>
      <c r="ES254" s="588"/>
      <c r="ET254" s="588"/>
      <c r="EU254" s="588"/>
      <c r="EV254" s="588"/>
      <c r="EW254" s="588"/>
      <c r="EX254" s="588"/>
      <c r="EY254" s="588"/>
      <c r="EZ254" s="588"/>
      <c r="FA254" s="588"/>
      <c r="FB254" s="588"/>
      <c r="FC254" s="588"/>
      <c r="FD254" s="588"/>
      <c r="FE254" s="588"/>
      <c r="FF254" s="588"/>
      <c r="FG254" s="588"/>
      <c r="FH254" s="588"/>
      <c r="FI254" s="588"/>
      <c r="FJ254" s="588"/>
      <c r="FK254" s="588"/>
      <c r="FL254" s="588"/>
      <c r="FM254" s="588"/>
      <c r="FN254" s="588"/>
      <c r="FO254" s="588"/>
      <c r="FP254" s="588"/>
      <c r="FQ254" s="588"/>
      <c r="FR254" s="588"/>
      <c r="FS254" s="588"/>
      <c r="FT254" s="588"/>
      <c r="FU254" s="588"/>
      <c r="FV254" s="588"/>
      <c r="FW254" s="588"/>
      <c r="FX254" s="588"/>
      <c r="FY254" s="588"/>
      <c r="FZ254" s="588"/>
      <c r="GA254" s="588"/>
      <c r="GB254" s="588"/>
      <c r="GC254" s="588"/>
      <c r="GD254" s="588"/>
      <c r="GE254" s="588"/>
      <c r="GF254" s="588"/>
      <c r="GG254" s="588"/>
      <c r="GH254" s="588"/>
      <c r="GI254" s="588"/>
      <c r="GJ254" s="588"/>
      <c r="GK254" s="588"/>
      <c r="GL254" s="588"/>
      <c r="GM254" s="588"/>
      <c r="GN254" s="588"/>
      <c r="GO254" s="588"/>
      <c r="GP254" s="588"/>
      <c r="GQ254" s="588"/>
      <c r="GR254" s="588"/>
      <c r="GS254" s="588"/>
      <c r="GT254" s="588"/>
      <c r="GU254" s="588"/>
      <c r="GV254" s="588"/>
      <c r="GW254" s="588"/>
      <c r="GX254" s="589"/>
    </row>
    <row r="255" spans="5:206" ht="3.75" customHeight="1" thickTop="1"/>
  </sheetData>
  <sheetProtection algorithmName="SHA-512" hashValue="YNPrP9rPD8nAVqBxsb2Eh94YTEnwDrtb6EPvvhugnAh+LYIYGKW4OKtgTHwAHWpw9L+UI2dPnFo5aS0237f3Pg==" saltValue="KtMbWpIHglGheq6LHL9g/Q==" spinCount="100000" sheet="1" selectLockedCells="1" selectUnlockedCells="1"/>
  <dataConsolidate/>
  <mergeCells count="138">
    <mergeCell ref="M195:GR195"/>
    <mergeCell ref="L185:GZ186"/>
    <mergeCell ref="L187:GZ188"/>
    <mergeCell ref="E238:GX254"/>
    <mergeCell ref="L183:T184"/>
    <mergeCell ref="U183:AT184"/>
    <mergeCell ref="L229:R229"/>
    <mergeCell ref="A198:H203"/>
    <mergeCell ref="M193:GR193"/>
    <mergeCell ref="AU183:DS184"/>
    <mergeCell ref="DT176:FD176"/>
    <mergeCell ref="L177:T178"/>
    <mergeCell ref="U177:AT178"/>
    <mergeCell ref="AU177:DS178"/>
    <mergeCell ref="DT177:FD178"/>
    <mergeCell ref="M190:BK190"/>
    <mergeCell ref="M191:GR191"/>
    <mergeCell ref="I223:BF227"/>
    <mergeCell ref="BG223:BZ227"/>
    <mergeCell ref="CB224:GX227"/>
    <mergeCell ref="I199:GX202"/>
    <mergeCell ref="I218:AS222"/>
    <mergeCell ref="BG218:CL222"/>
    <mergeCell ref="CN218:GX222"/>
    <mergeCell ref="E204:GZ216"/>
    <mergeCell ref="FE177:GO178"/>
    <mergeCell ref="L181:T182"/>
    <mergeCell ref="U181:AT182"/>
    <mergeCell ref="DT181:FD184"/>
    <mergeCell ref="FE181:GO184"/>
    <mergeCell ref="AU181:DS182"/>
    <mergeCell ref="L179:T180"/>
    <mergeCell ref="M192:GR192"/>
    <mergeCell ref="M194:GR194"/>
    <mergeCell ref="U179:AT180"/>
    <mergeCell ref="AU179:DS180"/>
    <mergeCell ref="DT179:FD180"/>
    <mergeCell ref="FE179:GO180"/>
    <mergeCell ref="O153:AL157"/>
    <mergeCell ref="AN153:GC157"/>
    <mergeCell ref="I160:BH163"/>
    <mergeCell ref="L165:BJ170"/>
    <mergeCell ref="BM165:GN170"/>
    <mergeCell ref="L172:AT172"/>
    <mergeCell ref="AU172:DS172"/>
    <mergeCell ref="DT172:FD172"/>
    <mergeCell ref="FE172:GO172"/>
    <mergeCell ref="L173:T174"/>
    <mergeCell ref="U173:AT174"/>
    <mergeCell ref="AU173:DS174"/>
    <mergeCell ref="DT173:FD174"/>
    <mergeCell ref="FE173:GO174"/>
    <mergeCell ref="L175:T176"/>
    <mergeCell ref="U175:AT176"/>
    <mergeCell ref="AU175:DS176"/>
    <mergeCell ref="DT175:FD175"/>
    <mergeCell ref="FE175:GO175"/>
    <mergeCell ref="FE176:GO176"/>
    <mergeCell ref="K137:AM141"/>
    <mergeCell ref="AN137:CB141"/>
    <mergeCell ref="H144:AP147"/>
    <mergeCell ref="AQ144:GE147"/>
    <mergeCell ref="O148:AL152"/>
    <mergeCell ref="AN148:GC152"/>
    <mergeCell ref="K132:AM136"/>
    <mergeCell ref="AO132:AT136"/>
    <mergeCell ref="AU132:BL136"/>
    <mergeCell ref="BM132:BR136"/>
    <mergeCell ref="BS132:BV136"/>
    <mergeCell ref="BW132:CB136"/>
    <mergeCell ref="C65:H70"/>
    <mergeCell ref="C71:GX88"/>
    <mergeCell ref="K117:AM121"/>
    <mergeCell ref="AN117:BQ121"/>
    <mergeCell ref="K122:AM126"/>
    <mergeCell ref="AN122:BQ126"/>
    <mergeCell ref="K128:CH131"/>
    <mergeCell ref="CI128:GI131"/>
    <mergeCell ref="I101:AL105"/>
    <mergeCell ref="AN101:DI105"/>
    <mergeCell ref="DJ101:GX106"/>
    <mergeCell ref="K108:CU111"/>
    <mergeCell ref="CV108:GI111"/>
    <mergeCell ref="K112:AM116"/>
    <mergeCell ref="AN112:CR116"/>
    <mergeCell ref="CS112:DX116"/>
    <mergeCell ref="DY112:FM116"/>
    <mergeCell ref="FN112:GI116"/>
    <mergeCell ref="I97:AM100"/>
    <mergeCell ref="AN97:EX100"/>
    <mergeCell ref="I90:AT94"/>
    <mergeCell ref="AU90:BN94"/>
    <mergeCell ref="I58:AL62"/>
    <mergeCell ref="AN58:BJ62"/>
    <mergeCell ref="BK58:BN62"/>
    <mergeCell ref="BO58:CX62"/>
    <mergeCell ref="I66:GX69"/>
    <mergeCell ref="I52:AL56"/>
    <mergeCell ref="AN52:BJ56"/>
    <mergeCell ref="BM52:BV56"/>
    <mergeCell ref="BW52:CB56"/>
    <mergeCell ref="CC52:CL56"/>
    <mergeCell ref="CM52:CR56"/>
    <mergeCell ref="CS52:DB56"/>
    <mergeCell ref="DC52:DH56"/>
    <mergeCell ref="I35:AL39"/>
    <mergeCell ref="AN35:FO39"/>
    <mergeCell ref="I40:AL44"/>
    <mergeCell ref="AN40:FO44"/>
    <mergeCell ref="I46:AL50"/>
    <mergeCell ref="AN46:BQ50"/>
    <mergeCell ref="BU46:CL50"/>
    <mergeCell ref="CM46:CP50"/>
    <mergeCell ref="CQ46:DN50"/>
    <mergeCell ref="DO46:DR50"/>
    <mergeCell ref="DS46:EP50"/>
    <mergeCell ref="I29:AL33"/>
    <mergeCell ref="AN29:FO33"/>
    <mergeCell ref="C13:H18"/>
    <mergeCell ref="I14:GX17"/>
    <mergeCell ref="I19:AL23"/>
    <mergeCell ref="AN19:AZ23"/>
    <mergeCell ref="BB19:BK23"/>
    <mergeCell ref="BL19:BQ23"/>
    <mergeCell ref="BR19:CA23"/>
    <mergeCell ref="CB19:CG23"/>
    <mergeCell ref="CH19:CQ23"/>
    <mergeCell ref="CR19:CW23"/>
    <mergeCell ref="C1:GY1"/>
    <mergeCell ref="F2:GY6"/>
    <mergeCell ref="H8:AH11"/>
    <mergeCell ref="AI8:BV11"/>
    <mergeCell ref="BX8:CX11"/>
    <mergeCell ref="CY8:EC11"/>
    <mergeCell ref="I25:AL28"/>
    <mergeCell ref="AN25:BA28"/>
    <mergeCell ref="BB25:BE28"/>
    <mergeCell ref="BF25:CA28"/>
  </mergeCells>
  <phoneticPr fontId="1"/>
  <conditionalFormatting sqref="BS117:CS117 BS119:CI119 BS118:CJ118">
    <cfRule type="expression" dxfId="37" priority="13">
      <formula>$GP$113="〇"</formula>
    </cfRule>
  </conditionalFormatting>
  <conditionalFormatting sqref="CC133:CH142">
    <cfRule type="expression" dxfId="36" priority="14">
      <formula>$GP$113="〇"</formula>
    </cfRule>
  </conditionalFormatting>
  <conditionalFormatting sqref="BB19 CR19 CH19 AN25 AN29 AN35 AN40 BU46 CQ46 DS46 BM52 CC52 CS52 BF25 AN58 BO58">
    <cfRule type="notContainsBlanks" dxfId="35" priority="15">
      <formula>LEN(TRIM(AN19))&gt;0</formula>
    </cfRule>
  </conditionalFormatting>
  <conditionalFormatting sqref="AN46:BQ50">
    <cfRule type="notContainsBlanks" dxfId="34" priority="20">
      <formula>LEN(TRIM(AN46))&gt;0</formula>
    </cfRule>
  </conditionalFormatting>
  <conditionalFormatting sqref="AN52:BJ56">
    <cfRule type="notContainsBlanks" dxfId="33" priority="10">
      <formula>LEN(TRIM(AN52))&gt;0</formula>
    </cfRule>
  </conditionalFormatting>
  <conditionalFormatting sqref="AN122:BQ126">
    <cfRule type="notContainsBlanks" dxfId="32" priority="16">
      <formula>LEN(TRIM(AN122))&gt;0</formula>
    </cfRule>
  </conditionalFormatting>
  <conditionalFormatting sqref="AN117:BQ121">
    <cfRule type="notContainsBlanks" dxfId="31" priority="9">
      <formula>LEN(TRIM(AN117))&gt;0</formula>
    </cfRule>
  </conditionalFormatting>
  <conditionalFormatting sqref="CS112">
    <cfRule type="notContainsBlanks" dxfId="30" priority="17">
      <formula>LEN(TRIM(CS112))&gt;0</formula>
    </cfRule>
  </conditionalFormatting>
  <conditionalFormatting sqref="FN112:GI116">
    <cfRule type="notContainsBlanks" dxfId="29" priority="18">
      <formula>LEN(TRIM(FN112))&gt;0</formula>
    </cfRule>
  </conditionalFormatting>
  <conditionalFormatting sqref="L165:BJ170">
    <cfRule type="notContainsBlanks" dxfId="28" priority="8">
      <formula>LEN(TRIM(L165))&gt;0</formula>
    </cfRule>
  </conditionalFormatting>
  <conditionalFormatting sqref="BR19:CA23">
    <cfRule type="notContainsBlanks" dxfId="27" priority="7">
      <formula>LEN(TRIM(BR19))&gt;0</formula>
    </cfRule>
  </conditionalFormatting>
  <conditionalFormatting sqref="AN101:DI105">
    <cfRule type="notContainsBlanks" dxfId="26" priority="6">
      <formula>LEN(TRIM(AN101))&gt;0</formula>
    </cfRule>
  </conditionalFormatting>
  <conditionalFormatting sqref="BG218:CL222">
    <cfRule type="containsText" dxfId="25" priority="19" operator="containsText" text="希望しない">
      <formula>NOT(ISERROR(SEARCH("希望しない",BG218)))</formula>
    </cfRule>
  </conditionalFormatting>
  <conditionalFormatting sqref="BG223:BZ227">
    <cfRule type="notContainsBlanks" dxfId="24" priority="1">
      <formula>LEN(TRIM(BG223))&gt;0</formula>
    </cfRule>
  </conditionalFormatting>
  <dataValidations count="14">
    <dataValidation type="textLength" imeMode="halfAlpha" allowBlank="1" showInputMessage="1" showErrorMessage="1" errorTitle="桁数をご確認ください。" error="郵便番号の上３桁を入力してください。" sqref="AN25:BA28">
      <formula1>3</formula1>
      <formula2>3</formula2>
    </dataValidation>
    <dataValidation type="textLength" imeMode="halfAlpha" allowBlank="1" showInputMessage="1" showErrorMessage="1" errorTitle="桁数をご確認ください。" error="郵便番号の下４桁を入力してください。" sqref="BF25:CA28">
      <formula1>4</formula1>
      <formula2>4</formula2>
    </dataValidation>
    <dataValidation type="textLength" imeMode="halfAlpha" allowBlank="1" showInputMessage="1" showErrorMessage="1" errorTitle="桁数が超過しています。" error="枝番は1桁で入力してください。" sqref="BW132:CB136">
      <formula1>0</formula1>
      <formula2>1</formula2>
    </dataValidation>
    <dataValidation imeMode="hiragana" allowBlank="1" showInputMessage="1" showErrorMessage="1" sqref="AN35:FO39"/>
    <dataValidation type="textLength" allowBlank="1" showInputMessage="1" showErrorMessage="1" errorTitle="通帳番号の桁数が超過しています。" error="通帳番号は8桁以下となります。入力内容をご確認ください。" sqref="AN137:CB142">
      <formula1>0</formula1>
      <formula2>8</formula2>
    </dataValidation>
    <dataValidation type="textLength" imeMode="halfAlpha" allowBlank="1" showInputMessage="1" showErrorMessage="1" errorTitle="口座番号の桁数が超過しています。" error="口座番号は7桁以下となります。入力内容をご確認ください。" sqref="AN122:BQ126">
      <formula1>1</formula1>
      <formula2>7</formula2>
    </dataValidation>
    <dataValidation imeMode="fullKatakana" allowBlank="1" showInputMessage="1" showErrorMessage="1" sqref="AN40:FO44 AX158:GC158"/>
    <dataValidation type="whole" imeMode="halfAlpha" allowBlank="1" showInputMessage="1" showErrorMessage="1" errorTitle="入力内容をご確認ください。" error="和暦でご入力ください。" sqref="BM52:BV56">
      <formula1>1</formula1>
      <formula2>64</formula2>
    </dataValidation>
    <dataValidation type="whole" imeMode="halfAlpha" allowBlank="1" showInputMessage="1" showErrorMessage="1" errorTitle="入力内容をご確認ください。" error="日を1~31の数字で入力してください。" sqref="CS52:DB56">
      <formula1>1</formula1>
      <formula2>31</formula2>
    </dataValidation>
    <dataValidation type="whole" allowBlank="1" showInputMessage="1" showErrorMessage="1" errorTitle="入力内容をご確認ください。" error="月を1～12の数字で入力してください。" sqref="CC52:CL56">
      <formula1>1</formula1>
      <formula2>12</formula2>
    </dataValidation>
    <dataValidation type="textLength" imeMode="halfAlpha" allowBlank="1" showInputMessage="1" showErrorMessage="1" errorTitle="桁数が相違しています。" error="基礎年金番号の後半6桁を入力してください。" sqref="BO58:CX62">
      <formula1>6</formula1>
      <formula2>6</formula2>
    </dataValidation>
    <dataValidation type="textLength" imeMode="halfAlpha" allowBlank="1" showInputMessage="1" showErrorMessage="1" errorTitle="桁数が相違しています。" error="基礎年金番号の先頭4桁を入力してください。" sqref="AN58:BJ62">
      <formula1>4</formula1>
      <formula2>4</formula2>
    </dataValidation>
    <dataValidation type="textLength" imeMode="halfAlpha" allowBlank="1" showInputMessage="1" showErrorMessage="1" errorTitle="桁数が超過しています。" error="「1」に続く通帳記号3桁を入力してください。（最初の「1」及び末尾の「0」は印字済ですので入力不要です。）" sqref="AU132:BL136">
      <formula1>0</formula1>
      <formula2>3</formula2>
    </dataValidation>
    <dataValidation imeMode="halfAlpha" allowBlank="1" showInputMessage="1" showErrorMessage="1" sqref="DS46 BU46:CL50 CQ46:DN50"/>
  </dataValidations>
  <pageMargins left="0.19685039370078741" right="3.937007874015748E-2" top="0.23622047244094491" bottom="0.19685039370078741" header="0.23622047244094491" footer="0.11811023622047245"/>
  <pageSetup paperSize="9" scale="98" orientation="portrait" cellComments="asDisplayed" r:id="rId1"/>
  <rowBreaks count="1" manualBreakCount="1">
    <brk id="188" min="2" max="207" man="1"/>
  </rowBreaks>
  <drawing r:id="rId2"/>
  <legacyDrawing r:id="rId3"/>
  <controls>
    <mc:AlternateContent xmlns:mc="http://schemas.openxmlformats.org/markup-compatibility/2006">
      <mc:Choice Requires="x14">
        <control shapeId="11274" r:id="rId4" name="ComboBox9">
          <controlPr defaultSize="0" autoLine="0" listFillRange="Sheet1!A54:A55" r:id="rId5">
            <anchor moveWithCells="1">
              <from>
                <xdr:col>58</xdr:col>
                <xdr:colOff>19050</xdr:colOff>
                <xdr:row>222</xdr:row>
                <xdr:rowOff>9525</xdr:rowOff>
              </from>
              <to>
                <xdr:col>78</xdr:col>
                <xdr:colOff>9525</xdr:colOff>
                <xdr:row>227</xdr:row>
                <xdr:rowOff>9525</xdr:rowOff>
              </to>
            </anchor>
          </controlPr>
        </control>
      </mc:Choice>
      <mc:Fallback>
        <control shapeId="11274" r:id="rId4" name="ComboBox9"/>
      </mc:Fallback>
    </mc:AlternateContent>
    <mc:AlternateContent xmlns:mc="http://schemas.openxmlformats.org/markup-compatibility/2006">
      <mc:Choice Requires="x14">
        <control shapeId="11273" r:id="rId6" name="ComboBox2">
          <controlPr defaultSize="0" autoLine="0" listFillRange="Sheet1!A51:A52" r:id="rId7">
            <anchor moveWithCells="1">
              <from>
                <xdr:col>59</xdr:col>
                <xdr:colOff>0</xdr:colOff>
                <xdr:row>217</xdr:row>
                <xdr:rowOff>9525</xdr:rowOff>
              </from>
              <to>
                <xdr:col>90</xdr:col>
                <xdr:colOff>0</xdr:colOff>
                <xdr:row>222</xdr:row>
                <xdr:rowOff>19050</xdr:rowOff>
              </to>
            </anchor>
          </controlPr>
        </control>
      </mc:Choice>
      <mc:Fallback>
        <control shapeId="11273" r:id="rId6" name="ComboBox2"/>
      </mc:Fallback>
    </mc:AlternateContent>
    <mc:AlternateContent xmlns:mc="http://schemas.openxmlformats.org/markup-compatibility/2006">
      <mc:Choice Requires="x14">
        <control shapeId="11272" r:id="rId8" name="ComboBox8">
          <controlPr defaultSize="0" autoLine="0" listFillRange="Sheet1!A10:A11" r:id="rId5">
            <anchor moveWithCells="1">
              <from>
                <xdr:col>47</xdr:col>
                <xdr:colOff>9525</xdr:colOff>
                <xdr:row>89</xdr:row>
                <xdr:rowOff>9525</xdr:rowOff>
              </from>
              <to>
                <xdr:col>67</xdr:col>
                <xdr:colOff>0</xdr:colOff>
                <xdr:row>94</xdr:row>
                <xdr:rowOff>9525</xdr:rowOff>
              </to>
            </anchor>
          </controlPr>
        </control>
      </mc:Choice>
      <mc:Fallback>
        <control shapeId="11272" r:id="rId8" name="ComboBox8"/>
      </mc:Fallback>
    </mc:AlternateContent>
    <mc:AlternateContent xmlns:mc="http://schemas.openxmlformats.org/markup-compatibility/2006">
      <mc:Choice Requires="x14">
        <control shapeId="11271" r:id="rId9" name="ComboBox7">
          <controlPr defaultSize="0" autoLine="0" listFillRange="Sheet1!A21:A23" r:id="rId10">
            <anchor moveWithCells="1">
              <from>
                <xdr:col>38</xdr:col>
                <xdr:colOff>0</xdr:colOff>
                <xdr:row>116</xdr:row>
                <xdr:rowOff>9525</xdr:rowOff>
              </from>
              <to>
                <xdr:col>69</xdr:col>
                <xdr:colOff>0</xdr:colOff>
                <xdr:row>121</xdr:row>
                <xdr:rowOff>9525</xdr:rowOff>
              </to>
            </anchor>
          </controlPr>
        </control>
      </mc:Choice>
      <mc:Fallback>
        <control shapeId="11271" r:id="rId9" name="ComboBox7"/>
      </mc:Fallback>
    </mc:AlternateContent>
    <mc:AlternateContent xmlns:mc="http://schemas.openxmlformats.org/markup-compatibility/2006">
      <mc:Choice Requires="x14">
        <control shapeId="11270" r:id="rId11" name="ComboBox6">
          <controlPr defaultSize="0" autoLine="0" listFillRange="Sheet1!A32:A36" r:id="rId12">
            <anchor moveWithCells="1">
              <from>
                <xdr:col>168</xdr:col>
                <xdr:colOff>19050</xdr:colOff>
                <xdr:row>111</xdr:row>
                <xdr:rowOff>9525</xdr:rowOff>
              </from>
              <to>
                <xdr:col>191</xdr:col>
                <xdr:colOff>0</xdr:colOff>
                <xdr:row>116</xdr:row>
                <xdr:rowOff>0</xdr:rowOff>
              </to>
            </anchor>
          </controlPr>
        </control>
      </mc:Choice>
      <mc:Fallback>
        <control shapeId="11270" r:id="rId11" name="ComboBox6"/>
      </mc:Fallback>
    </mc:AlternateContent>
    <mc:AlternateContent xmlns:mc="http://schemas.openxmlformats.org/markup-compatibility/2006">
      <mc:Choice Requires="x14">
        <control shapeId="11269" r:id="rId13" name="ComboBox5">
          <controlPr defaultSize="0" autoLine="0" listFillRange="Sheet1!A24:A30" r:id="rId14">
            <anchor moveWithCells="1">
              <from>
                <xdr:col>95</xdr:col>
                <xdr:colOff>0</xdr:colOff>
                <xdr:row>111</xdr:row>
                <xdr:rowOff>9525</xdr:rowOff>
              </from>
              <to>
                <xdr:col>128</xdr:col>
                <xdr:colOff>0</xdr:colOff>
                <xdr:row>115</xdr:row>
                <xdr:rowOff>38100</xdr:rowOff>
              </to>
            </anchor>
          </controlPr>
        </control>
      </mc:Choice>
      <mc:Fallback>
        <control shapeId="11269" r:id="rId13" name="ComboBox5"/>
      </mc:Fallback>
    </mc:AlternateContent>
    <mc:AlternateContent xmlns:mc="http://schemas.openxmlformats.org/markup-compatibility/2006">
      <mc:Choice Requires="x14">
        <control shapeId="11268" r:id="rId15" name="ComboBox4">
          <controlPr locked="0" defaultSize="0" autoLine="0" listFillRange="Sheet1!A43:A49" r:id="rId16">
            <anchor moveWithCells="1">
              <from>
                <xdr:col>11</xdr:col>
                <xdr:colOff>9525</xdr:colOff>
                <xdr:row>164</xdr:row>
                <xdr:rowOff>9525</xdr:rowOff>
              </from>
              <to>
                <xdr:col>62</xdr:col>
                <xdr:colOff>0</xdr:colOff>
                <xdr:row>170</xdr:row>
                <xdr:rowOff>0</xdr:rowOff>
              </to>
            </anchor>
          </controlPr>
        </control>
      </mc:Choice>
      <mc:Fallback>
        <control shapeId="11268" r:id="rId15" name="ComboBox4"/>
      </mc:Fallback>
    </mc:AlternateContent>
    <mc:AlternateContent xmlns:mc="http://schemas.openxmlformats.org/markup-compatibility/2006">
      <mc:Choice Requires="x14">
        <control shapeId="11267" r:id="rId17" name="ComboBox3">
          <controlPr defaultSize="0" autoLine="0" listFillRange="Sheet1!A17:A19" r:id="rId18">
            <anchor moveWithCells="1">
              <from>
                <xdr:col>39</xdr:col>
                <xdr:colOff>0</xdr:colOff>
                <xdr:row>100</xdr:row>
                <xdr:rowOff>9525</xdr:rowOff>
              </from>
              <to>
                <xdr:col>113</xdr:col>
                <xdr:colOff>0</xdr:colOff>
                <xdr:row>105</xdr:row>
                <xdr:rowOff>28575</xdr:rowOff>
              </to>
            </anchor>
          </controlPr>
        </control>
      </mc:Choice>
      <mc:Fallback>
        <control shapeId="11267" r:id="rId17" name="ComboBox3"/>
      </mc:Fallback>
    </mc:AlternateContent>
    <mc:AlternateContent xmlns:mc="http://schemas.openxmlformats.org/markup-compatibility/2006">
      <mc:Choice Requires="x14">
        <control shapeId="11266" r:id="rId19" name="ComboBox1">
          <controlPr defaultSize="0" autoLine="0" listFillRange="Sheet1!A38:A40" r:id="rId20">
            <anchor moveWithCells="1">
              <from>
                <xdr:col>37</xdr:col>
                <xdr:colOff>19050</xdr:colOff>
                <xdr:row>51</xdr:row>
                <xdr:rowOff>9525</xdr:rowOff>
              </from>
              <to>
                <xdr:col>62</xdr:col>
                <xdr:colOff>9525</xdr:colOff>
                <xdr:row>56</xdr:row>
                <xdr:rowOff>0</xdr:rowOff>
              </to>
            </anchor>
          </controlPr>
        </control>
      </mc:Choice>
      <mc:Fallback>
        <control shapeId="11266" r:id="rId19" name="ComboBox1"/>
      </mc:Fallback>
    </mc:AlternateContent>
    <mc:AlternateContent xmlns:mc="http://schemas.openxmlformats.org/markup-compatibility/2006">
      <mc:Choice Requires="x14">
        <control shapeId="11265" r:id="rId21" name="電話番号種別">
          <controlPr defaultSize="0" autoLine="0" listFillRange="Sheet1!A4:A8" r:id="rId22">
            <anchor moveWithCells="1">
              <from>
                <xdr:col>38</xdr:col>
                <xdr:colOff>28575</xdr:colOff>
                <xdr:row>45</xdr:row>
                <xdr:rowOff>0</xdr:rowOff>
              </from>
              <to>
                <xdr:col>70</xdr:col>
                <xdr:colOff>19050</xdr:colOff>
                <xdr:row>50</xdr:row>
                <xdr:rowOff>0</xdr:rowOff>
              </to>
            </anchor>
          </controlPr>
        </control>
      </mc:Choice>
      <mc:Fallback>
        <control shapeId="11265" r:id="rId21" name="電話番号種別"/>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5" id="{3EC32E75-FFB4-46B1-9ECC-BDB1A6F748F4}">
            <xm:f>Sheet1!$C$11="〇"</xm:f>
            <x14:dxf>
              <font>
                <color theme="0"/>
              </font>
              <fill>
                <patternFill>
                  <bgColor theme="0"/>
                </patternFill>
              </fill>
            </x14:dxf>
          </x14:cfRule>
          <xm:sqref>CS112 FN112 AN117 AN101</xm:sqref>
        </x14:conditionalFormatting>
        <x14:conditionalFormatting xmlns:xm="http://schemas.microsoft.com/office/excel/2006/main">
          <x14:cfRule type="expression" priority="4" id="{AF9EA3C2-3323-4842-819B-B4F9CEBE21BF}">
            <xm:f>Sheet1!$C$18="イ．ゆうちょ銀行"</xm:f>
            <x14:dxf>
              <font>
                <color theme="0"/>
              </font>
              <fill>
                <patternFill>
                  <bgColor theme="0"/>
                </patternFill>
              </fill>
            </x14:dxf>
          </x14:cfRule>
          <xm:sqref>CS112 FN112 AN117</xm:sqref>
        </x14:conditionalFormatting>
        <x14:conditionalFormatting xmlns:xm="http://schemas.microsoft.com/office/excel/2006/main">
          <x14:cfRule type="expression" priority="3" id="{F03AE7F6-79E9-4AA1-8D00-D87BF0AC8D4A}">
            <xm:f>Sheet1!$C$18="イ．ゆうちょ銀行"</xm:f>
            <x14:dxf>
              <fill>
                <patternFill>
                  <bgColor theme="0"/>
                </patternFill>
              </fill>
            </x14:dxf>
          </x14:cfRule>
          <xm:sqref>AN122</xm:sqref>
        </x14:conditionalFormatting>
        <x14:conditionalFormatting xmlns:xm="http://schemas.microsoft.com/office/excel/2006/main">
          <x14:cfRule type="expression" priority="2" id="{CB5188E3-1FB4-4F95-9E8C-E490450A95E4}">
            <xm:f>Sheet1!$C$11="〇"</xm:f>
            <x14:dxf>
              <fill>
                <patternFill>
                  <bgColor theme="0"/>
                </patternFill>
              </fill>
            </x14:dxf>
          </x14:cfRule>
          <xm:sqref>AN122 AN148 AN153</xm:sqref>
        </x14:conditionalFormatting>
      </x14:conditionalFormattings>
    </ext>
    <ext xmlns:x14="http://schemas.microsoft.com/office/spreadsheetml/2009/9/main" uri="{CCE6A557-97BC-4b89-ADB6-D9C93CAAB3DF}">
      <x14:dataValidations xmlns:xm="http://schemas.microsoft.com/office/excel/2006/main" count="5">
        <x14:dataValidation type="custom" allowBlank="1" showInputMessage="1" showErrorMessage="1" errorTitle="入力不要" error="「振替方法のみ変更」を選択された場合は、入力不要です。">
          <x14:formula1>
            <xm:f>Sheet1!C11&lt;&gt;"〇"</xm:f>
          </x14:formula1>
          <xm:sqref>DY112:FM116</xm:sqref>
        </x14:dataValidation>
        <x14:dataValidation type="custom" allowBlank="1" showInputMessage="1" showErrorMessage="1">
          <x14:formula1>
            <xm:f>Sheet1!C11&lt;&gt;"〇"</xm:f>
          </x14:formula1>
          <xm:sqref>AN101:DI105</xm:sqref>
        </x14:dataValidation>
        <x14:dataValidation type="custom" allowBlank="1" showInputMessage="1" showErrorMessage="1" errorTitle="入力不要" error="「振替方法のみ変更」を選択された場合は、入力不要です。">
          <x14:formula1>
            <xm:f>Sheet1!C11&lt;&gt;"〇"</xm:f>
          </x14:formula1>
          <xm:sqref>AN112:CR116</xm:sqref>
        </x14:dataValidation>
        <x14:dataValidation type="custom" imeMode="fullKatakana" allowBlank="1" showInputMessage="1" showErrorMessage="1" errorTitle="入力不要" error="「振替方法のみ変更」を選択された場合は、入力不要です。">
          <x14:formula1>
            <xm:f>Sheet1!C11&lt;&gt;"〇"</xm:f>
          </x14:formula1>
          <xm:sqref>AN153:GC157</xm:sqref>
        </x14:dataValidation>
        <x14:dataValidation type="custom" imeMode="hiragana" allowBlank="1" showInputMessage="1" showErrorMessage="1" errorTitle="入力不要" error="「振替方法のみ変更」を選択された場合は、入力不要です。">
          <x14:formula1>
            <xm:f>Sheet1!C11&lt;&gt;"〇"</xm:f>
          </x14:formula1>
          <xm:sqref>AN148:GC152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JB1103"/>
  <sheetViews>
    <sheetView showGridLines="0" tabSelected="1" zoomScaleNormal="100" zoomScaleSheetLayoutView="100" zoomScalePageLayoutView="160" workbookViewId="0">
      <selection activeCell="AM29" sqref="AM29:FN33"/>
    </sheetView>
  </sheetViews>
  <sheetFormatPr defaultColWidth="0.5" defaultRowHeight="3.75" customHeight="1"/>
  <cols>
    <col min="1" max="1" width="0.125" style="1" customWidth="1"/>
    <col min="2" max="9" width="0.5" style="1"/>
    <col min="10" max="10" width="0.5" style="2"/>
    <col min="11" max="13" width="0.5" style="1"/>
    <col min="14" max="14" width="0.5" style="1" customWidth="1"/>
    <col min="15" max="15" width="0.5" style="1"/>
    <col min="16" max="19" width="0.5" style="1" customWidth="1"/>
    <col min="20" max="33" width="0.5" style="1"/>
    <col min="34" max="34" width="0.5" style="1" customWidth="1"/>
    <col min="35" max="82" width="0.5" style="1"/>
    <col min="83" max="83" width="0.5" style="1" customWidth="1"/>
    <col min="84" max="151" width="0.5" style="1"/>
    <col min="152" max="152" width="0.5" style="1" customWidth="1"/>
    <col min="153" max="193" width="0.5" style="1"/>
    <col min="194" max="195" width="0.5" style="2"/>
    <col min="196" max="200" width="0.5" style="1"/>
    <col min="201" max="201" width="0.5" style="1" customWidth="1"/>
    <col min="202" max="204" width="0.5" style="1"/>
    <col min="205" max="205" width="0.5" style="1" customWidth="1"/>
    <col min="206" max="16384" width="0.5" style="1"/>
  </cols>
  <sheetData>
    <row r="1" spans="1:206" ht="45" customHeight="1">
      <c r="A1" s="243"/>
      <c r="B1" s="293" t="s">
        <v>170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row>
    <row r="2" spans="1:206" s="2" customFormat="1" ht="3.75" customHeight="1">
      <c r="E2" s="294" t="s">
        <v>121</v>
      </c>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4"/>
      <c r="EL2" s="294"/>
      <c r="EM2" s="294"/>
      <c r="EN2" s="294"/>
      <c r="EO2" s="294"/>
      <c r="EP2" s="294"/>
      <c r="EQ2" s="294"/>
      <c r="ER2" s="294"/>
      <c r="ES2" s="294"/>
      <c r="ET2" s="294"/>
      <c r="EU2" s="294"/>
      <c r="EV2" s="294"/>
      <c r="EW2" s="294"/>
      <c r="EX2" s="294"/>
      <c r="EY2" s="294"/>
      <c r="EZ2" s="294"/>
      <c r="FA2" s="294"/>
      <c r="FB2" s="294"/>
      <c r="FC2" s="294"/>
      <c r="FD2" s="294"/>
      <c r="FE2" s="294"/>
      <c r="FF2" s="294"/>
      <c r="FG2" s="294"/>
      <c r="FH2" s="294"/>
      <c r="FI2" s="294"/>
      <c r="FJ2" s="294"/>
      <c r="FK2" s="294"/>
      <c r="FL2" s="294"/>
      <c r="FM2" s="294"/>
      <c r="FN2" s="294"/>
      <c r="FO2" s="294"/>
      <c r="FP2" s="294"/>
      <c r="FQ2" s="294"/>
      <c r="FR2" s="294"/>
      <c r="FS2" s="294"/>
      <c r="FT2" s="294"/>
      <c r="FU2" s="294"/>
      <c r="FV2" s="294"/>
      <c r="FW2" s="294"/>
      <c r="FX2" s="294"/>
      <c r="FY2" s="294"/>
      <c r="FZ2" s="294"/>
      <c r="GA2" s="294"/>
      <c r="GB2" s="294"/>
      <c r="GC2" s="294"/>
      <c r="GD2" s="294"/>
      <c r="GE2" s="294"/>
      <c r="GF2" s="294"/>
      <c r="GG2" s="294"/>
      <c r="GH2" s="294"/>
      <c r="GI2" s="294"/>
      <c r="GJ2" s="294"/>
      <c r="GK2" s="294"/>
      <c r="GL2" s="294"/>
      <c r="GM2" s="294"/>
      <c r="GN2" s="294"/>
      <c r="GO2" s="294"/>
      <c r="GP2" s="294"/>
      <c r="GQ2" s="294"/>
      <c r="GR2" s="294"/>
      <c r="GS2" s="294"/>
      <c r="GT2" s="294"/>
      <c r="GU2" s="294"/>
      <c r="GV2" s="294"/>
      <c r="GW2" s="294"/>
      <c r="GX2" s="294"/>
    </row>
    <row r="3" spans="1:206" ht="3.75" customHeight="1">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row>
    <row r="4" spans="1:206" ht="3.75" customHeight="1">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row>
    <row r="5" spans="1:206" ht="3.75" customHeight="1">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294"/>
      <c r="DR5" s="294"/>
      <c r="DS5" s="294"/>
      <c r="DT5" s="294"/>
      <c r="DU5" s="294"/>
      <c r="DV5" s="294"/>
      <c r="DW5" s="294"/>
      <c r="DX5" s="294"/>
      <c r="DY5" s="294"/>
      <c r="DZ5" s="294"/>
      <c r="EA5" s="294"/>
      <c r="EB5" s="294"/>
      <c r="EC5" s="294"/>
      <c r="ED5" s="294"/>
      <c r="EE5" s="294"/>
      <c r="EF5" s="294"/>
      <c r="EG5" s="294"/>
      <c r="EH5" s="294"/>
      <c r="EI5" s="294"/>
      <c r="EJ5" s="294"/>
      <c r="EK5" s="294"/>
      <c r="EL5" s="294"/>
      <c r="EM5" s="294"/>
      <c r="EN5" s="294"/>
      <c r="EO5" s="294"/>
      <c r="EP5" s="294"/>
      <c r="EQ5" s="294"/>
      <c r="ER5" s="294"/>
      <c r="ES5" s="294"/>
      <c r="ET5" s="294"/>
      <c r="EU5" s="294"/>
      <c r="EV5" s="294"/>
      <c r="EW5" s="294"/>
      <c r="EX5" s="294"/>
      <c r="EY5" s="294"/>
      <c r="EZ5" s="294"/>
      <c r="FA5" s="294"/>
      <c r="FB5" s="294"/>
      <c r="FC5" s="294"/>
      <c r="FD5" s="294"/>
      <c r="FE5" s="294"/>
      <c r="FF5" s="294"/>
      <c r="FG5" s="294"/>
      <c r="FH5" s="294"/>
      <c r="FI5" s="294"/>
      <c r="FJ5" s="294"/>
      <c r="FK5" s="294"/>
      <c r="FL5" s="294"/>
      <c r="FM5" s="294"/>
      <c r="FN5" s="294"/>
      <c r="FO5" s="294"/>
      <c r="FP5" s="294"/>
      <c r="FQ5" s="294"/>
      <c r="FR5" s="294"/>
      <c r="FS5" s="294"/>
      <c r="FT5" s="294"/>
      <c r="FU5" s="294"/>
      <c r="FV5" s="294"/>
      <c r="FW5" s="294"/>
      <c r="FX5" s="294"/>
      <c r="FY5" s="294"/>
      <c r="FZ5" s="294"/>
      <c r="GA5" s="294"/>
      <c r="GB5" s="294"/>
      <c r="GC5" s="294"/>
      <c r="GD5" s="294"/>
      <c r="GE5" s="294"/>
      <c r="GF5" s="294"/>
      <c r="GG5" s="294"/>
      <c r="GH5" s="294"/>
      <c r="GI5" s="294"/>
      <c r="GJ5" s="294"/>
      <c r="GK5" s="294"/>
      <c r="GL5" s="294"/>
      <c r="GM5" s="294"/>
      <c r="GN5" s="294"/>
      <c r="GO5" s="294"/>
      <c r="GP5" s="294"/>
      <c r="GQ5" s="294"/>
      <c r="GR5" s="294"/>
      <c r="GS5" s="294"/>
      <c r="GT5" s="294"/>
      <c r="GU5" s="294"/>
      <c r="GV5" s="294"/>
      <c r="GW5" s="294"/>
      <c r="GX5" s="294"/>
    </row>
    <row r="6" spans="1:206" ht="3.75" customHeight="1">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row>
    <row r="7" spans="1:206" ht="3.75" customHeight="1" thickBot="1">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row>
    <row r="8" spans="1:206" ht="3.75" customHeight="1" thickTop="1">
      <c r="E8" s="166"/>
      <c r="F8" s="166"/>
      <c r="G8" s="29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7"/>
      <c r="AH8" s="304" t="s">
        <v>111</v>
      </c>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166"/>
      <c r="BW8" s="305"/>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7"/>
      <c r="CX8" s="304" t="s">
        <v>112</v>
      </c>
      <c r="CY8" s="304"/>
      <c r="CZ8" s="304"/>
      <c r="DA8" s="304"/>
      <c r="DB8" s="304"/>
      <c r="DC8" s="304"/>
      <c r="DD8" s="304"/>
      <c r="DE8" s="304"/>
      <c r="DF8" s="304"/>
      <c r="DG8" s="304"/>
      <c r="DH8" s="304"/>
      <c r="DI8" s="304"/>
      <c r="DJ8" s="304"/>
      <c r="DK8" s="304"/>
      <c r="DL8" s="304"/>
      <c r="DM8" s="304"/>
      <c r="DN8" s="304"/>
      <c r="DO8" s="304"/>
      <c r="DP8" s="304"/>
      <c r="DQ8" s="304"/>
      <c r="DR8" s="304"/>
      <c r="DS8" s="304"/>
      <c r="DT8" s="304"/>
      <c r="DU8" s="304"/>
      <c r="DV8" s="304"/>
      <c r="DW8" s="304"/>
      <c r="DX8" s="304"/>
      <c r="DY8" s="304"/>
      <c r="DZ8" s="304"/>
      <c r="EA8" s="304"/>
      <c r="EB8" s="304"/>
      <c r="EC8" s="94"/>
      <c r="ED8" s="94"/>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94"/>
      <c r="FQ8" s="166"/>
      <c r="FR8" s="166"/>
      <c r="FS8" s="166"/>
      <c r="FT8" s="166"/>
      <c r="FU8" s="166"/>
      <c r="FV8" s="166"/>
      <c r="FW8" s="166"/>
      <c r="FX8" s="166"/>
      <c r="FY8" s="166"/>
      <c r="FZ8" s="166"/>
      <c r="GA8" s="166"/>
      <c r="GB8" s="167"/>
      <c r="GC8" s="167"/>
      <c r="GD8" s="167"/>
      <c r="GE8" s="167"/>
      <c r="GF8" s="167"/>
      <c r="GG8" s="167"/>
      <c r="GH8" s="167"/>
      <c r="GI8" s="167"/>
      <c r="GJ8" s="167"/>
      <c r="GK8" s="167"/>
      <c r="GL8" s="167"/>
      <c r="GM8" s="167"/>
      <c r="GN8" s="167"/>
      <c r="GO8" s="167"/>
      <c r="GP8" s="167"/>
      <c r="GQ8" s="167"/>
      <c r="GR8" s="167"/>
      <c r="GS8" s="167"/>
      <c r="GT8" s="167"/>
      <c r="GU8" s="167"/>
      <c r="GV8" s="167"/>
      <c r="GW8" s="167"/>
      <c r="GX8" s="167"/>
    </row>
    <row r="9" spans="1:206" ht="3.75" customHeight="1">
      <c r="E9" s="166"/>
      <c r="F9" s="166"/>
      <c r="G9" s="298"/>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300"/>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166"/>
      <c r="BW9" s="308"/>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10"/>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94"/>
      <c r="ED9" s="94"/>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94"/>
      <c r="FQ9" s="166"/>
      <c r="FR9" s="166"/>
      <c r="FS9" s="166"/>
      <c r="FT9" s="166"/>
      <c r="FU9" s="166"/>
      <c r="FV9" s="166"/>
      <c r="FW9" s="166"/>
      <c r="FX9" s="166"/>
      <c r="FY9" s="166"/>
      <c r="FZ9" s="166"/>
      <c r="GA9" s="166"/>
      <c r="GB9" s="167"/>
      <c r="GC9" s="167"/>
      <c r="GD9" s="167"/>
      <c r="GE9" s="167"/>
      <c r="GF9" s="167"/>
      <c r="GG9" s="167"/>
      <c r="GH9" s="167"/>
      <c r="GI9" s="167"/>
      <c r="GJ9" s="167"/>
      <c r="GK9" s="167"/>
      <c r="GL9" s="167"/>
      <c r="GM9" s="167"/>
      <c r="GN9" s="167"/>
      <c r="GO9" s="167"/>
      <c r="GP9" s="167"/>
      <c r="GQ9" s="167"/>
      <c r="GR9" s="167"/>
      <c r="GS9" s="167"/>
      <c r="GT9" s="167"/>
      <c r="GU9" s="167"/>
      <c r="GV9" s="167"/>
      <c r="GW9" s="167"/>
      <c r="GX9" s="167"/>
    </row>
    <row r="10" spans="1:206" ht="3.75" customHeight="1">
      <c r="E10" s="166"/>
      <c r="F10" s="166"/>
      <c r="G10" s="298"/>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166"/>
      <c r="BW10" s="308"/>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10"/>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94"/>
      <c r="ED10" s="94"/>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94"/>
      <c r="FQ10" s="166"/>
      <c r="FR10" s="166"/>
      <c r="FS10" s="166"/>
      <c r="FT10" s="166"/>
      <c r="FU10" s="166"/>
      <c r="FV10" s="166"/>
      <c r="FW10" s="166"/>
      <c r="FX10" s="166"/>
      <c r="FY10" s="166"/>
      <c r="FZ10" s="166"/>
      <c r="GA10" s="166"/>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row>
    <row r="11" spans="1:206" ht="3.75" customHeight="1" thickBot="1">
      <c r="E11" s="166"/>
      <c r="F11" s="166"/>
      <c r="G11" s="301"/>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3"/>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166"/>
      <c r="BW11" s="311"/>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3"/>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94"/>
      <c r="ED11" s="94"/>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94"/>
      <c r="FQ11" s="166"/>
      <c r="FR11" s="166"/>
      <c r="FS11" s="166"/>
      <c r="FT11" s="166"/>
      <c r="FU11" s="166"/>
      <c r="FV11" s="166"/>
      <c r="FW11" s="166"/>
      <c r="FX11" s="166"/>
      <c r="FY11" s="166"/>
      <c r="FZ11" s="166"/>
      <c r="GA11" s="166"/>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row>
    <row r="12" spans="1:206" ht="3.75" customHeight="1" thickTop="1" thickBot="1">
      <c r="E12" s="166"/>
      <c r="F12" s="16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166"/>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94"/>
      <c r="ED12" s="94"/>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94"/>
      <c r="FQ12" s="166"/>
      <c r="FR12" s="166"/>
      <c r="FS12" s="166"/>
      <c r="FT12" s="166"/>
      <c r="FU12" s="166"/>
      <c r="FV12" s="166"/>
      <c r="FW12" s="166"/>
      <c r="FX12" s="166"/>
      <c r="FY12" s="166"/>
      <c r="FZ12" s="166"/>
      <c r="GA12" s="166"/>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row>
    <row r="13" spans="1:206" ht="3.75" customHeight="1">
      <c r="B13" s="340" t="s">
        <v>47</v>
      </c>
      <c r="C13" s="341"/>
      <c r="D13" s="341"/>
      <c r="E13" s="341"/>
      <c r="F13" s="341"/>
      <c r="G13" s="342"/>
    </row>
    <row r="14" spans="1:206" ht="3.75" customHeight="1">
      <c r="B14" s="343"/>
      <c r="C14" s="344"/>
      <c r="D14" s="344"/>
      <c r="E14" s="344"/>
      <c r="F14" s="344"/>
      <c r="G14" s="345"/>
      <c r="H14" s="349" t="s">
        <v>172</v>
      </c>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c r="DF14" s="350"/>
      <c r="DG14" s="350"/>
      <c r="DH14" s="350"/>
      <c r="DI14" s="350"/>
      <c r="DJ14" s="350"/>
      <c r="DK14" s="350"/>
      <c r="DL14" s="350"/>
      <c r="DM14" s="350"/>
      <c r="DN14" s="350"/>
      <c r="DO14" s="350"/>
      <c r="DP14" s="350"/>
      <c r="DQ14" s="350"/>
      <c r="DR14" s="350"/>
      <c r="DS14" s="350"/>
      <c r="DT14" s="350"/>
      <c r="DU14" s="350"/>
      <c r="DV14" s="350"/>
      <c r="DW14" s="350"/>
      <c r="DX14" s="350"/>
      <c r="DY14" s="350"/>
      <c r="DZ14" s="350"/>
      <c r="EA14" s="350"/>
      <c r="EB14" s="350"/>
      <c r="EC14" s="350"/>
      <c r="ED14" s="350"/>
      <c r="EE14" s="350"/>
      <c r="EF14" s="350"/>
      <c r="EG14" s="350"/>
      <c r="EH14" s="350"/>
      <c r="EI14" s="350"/>
      <c r="EJ14" s="350"/>
      <c r="EK14" s="350"/>
      <c r="EL14" s="350"/>
      <c r="EM14" s="350"/>
      <c r="EN14" s="350"/>
      <c r="EO14" s="350"/>
      <c r="EP14" s="350"/>
      <c r="EQ14" s="350"/>
      <c r="ER14" s="350"/>
      <c r="ES14" s="350"/>
      <c r="ET14" s="350"/>
      <c r="EU14" s="350"/>
      <c r="EV14" s="350"/>
      <c r="EW14" s="350"/>
      <c r="EX14" s="350"/>
      <c r="EY14" s="350"/>
      <c r="EZ14" s="350"/>
      <c r="FA14" s="350"/>
      <c r="FB14" s="350"/>
      <c r="FC14" s="350"/>
      <c r="FD14" s="350"/>
      <c r="FE14" s="350"/>
      <c r="FF14" s="350"/>
      <c r="FG14" s="350"/>
      <c r="FH14" s="350"/>
      <c r="FI14" s="350"/>
      <c r="FJ14" s="350"/>
      <c r="FK14" s="350"/>
      <c r="FL14" s="350"/>
      <c r="FM14" s="350"/>
      <c r="FN14" s="350"/>
      <c r="FO14" s="350"/>
      <c r="FP14" s="350"/>
      <c r="FQ14" s="350"/>
      <c r="FR14" s="350"/>
      <c r="FS14" s="350"/>
      <c r="FT14" s="350"/>
      <c r="FU14" s="350"/>
      <c r="FV14" s="350"/>
      <c r="FW14" s="350"/>
      <c r="FX14" s="350"/>
      <c r="FY14" s="350"/>
      <c r="FZ14" s="350"/>
      <c r="GA14" s="350"/>
      <c r="GB14" s="350"/>
      <c r="GC14" s="350"/>
      <c r="GD14" s="350"/>
      <c r="GE14" s="350"/>
      <c r="GF14" s="350"/>
      <c r="GG14" s="350"/>
      <c r="GH14" s="350"/>
      <c r="GI14" s="350"/>
      <c r="GJ14" s="350"/>
      <c r="GK14" s="350"/>
      <c r="GL14" s="350"/>
      <c r="GM14" s="350"/>
      <c r="GN14" s="350"/>
      <c r="GO14" s="350"/>
      <c r="GP14" s="350"/>
      <c r="GQ14" s="350"/>
      <c r="GR14" s="350"/>
      <c r="GS14" s="350"/>
      <c r="GT14" s="350"/>
      <c r="GU14" s="350"/>
      <c r="GV14" s="350"/>
      <c r="GW14" s="350"/>
      <c r="GX14" s="263"/>
    </row>
    <row r="15" spans="1:206" ht="3.75" customHeight="1">
      <c r="B15" s="343"/>
      <c r="C15" s="344"/>
      <c r="D15" s="344"/>
      <c r="E15" s="344"/>
      <c r="F15" s="344"/>
      <c r="G15" s="345"/>
      <c r="H15" s="349"/>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263"/>
    </row>
    <row r="16" spans="1:206" ht="3.75" customHeight="1">
      <c r="B16" s="343"/>
      <c r="C16" s="344"/>
      <c r="D16" s="344"/>
      <c r="E16" s="344"/>
      <c r="F16" s="344"/>
      <c r="G16" s="345"/>
      <c r="H16" s="349"/>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263"/>
    </row>
    <row r="17" spans="1:234" ht="3.75" customHeight="1">
      <c r="A17" s="2"/>
      <c r="B17" s="343"/>
      <c r="C17" s="344"/>
      <c r="D17" s="344"/>
      <c r="E17" s="344"/>
      <c r="F17" s="344"/>
      <c r="G17" s="345"/>
      <c r="H17" s="349"/>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263"/>
    </row>
    <row r="18" spans="1:234" ht="3.75" customHeight="1" thickBot="1">
      <c r="A18" s="2"/>
      <c r="B18" s="346"/>
      <c r="C18" s="347"/>
      <c r="D18" s="347"/>
      <c r="E18" s="347"/>
      <c r="F18" s="347"/>
      <c r="G18" s="348"/>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row>
    <row r="19" spans="1:234" ht="3.75" customHeight="1">
      <c r="D19" s="2"/>
      <c r="E19" s="2"/>
      <c r="F19" s="2"/>
      <c r="G19" s="2"/>
      <c r="H19" s="330" t="s">
        <v>55</v>
      </c>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99"/>
      <c r="AM19" s="351" t="s">
        <v>13</v>
      </c>
      <c r="AN19" s="351"/>
      <c r="AO19" s="351"/>
      <c r="AP19" s="351"/>
      <c r="AQ19" s="351"/>
      <c r="AR19" s="351"/>
      <c r="AS19" s="351"/>
      <c r="AT19" s="351"/>
      <c r="AU19" s="351"/>
      <c r="AV19" s="351"/>
      <c r="AW19" s="351"/>
      <c r="AX19" s="351"/>
      <c r="AY19" s="351"/>
      <c r="AZ19" s="100"/>
      <c r="BA19" s="867"/>
      <c r="BB19" s="868"/>
      <c r="BC19" s="868"/>
      <c r="BD19" s="868"/>
      <c r="BE19" s="868"/>
      <c r="BF19" s="868"/>
      <c r="BG19" s="868"/>
      <c r="BH19" s="868"/>
      <c r="BI19" s="868"/>
      <c r="BJ19" s="869"/>
      <c r="BK19" s="361" t="s">
        <v>0</v>
      </c>
      <c r="BL19" s="361"/>
      <c r="BM19" s="361"/>
      <c r="BN19" s="361"/>
      <c r="BO19" s="361"/>
      <c r="BP19" s="361"/>
      <c r="BQ19" s="867"/>
      <c r="BR19" s="876"/>
      <c r="BS19" s="876"/>
      <c r="BT19" s="876"/>
      <c r="BU19" s="876"/>
      <c r="BV19" s="876"/>
      <c r="BW19" s="876"/>
      <c r="BX19" s="876"/>
      <c r="BY19" s="876"/>
      <c r="BZ19" s="877"/>
      <c r="CA19" s="361" t="s">
        <v>44</v>
      </c>
      <c r="CB19" s="361"/>
      <c r="CC19" s="361"/>
      <c r="CD19" s="361"/>
      <c r="CE19" s="361"/>
      <c r="CF19" s="361"/>
      <c r="CG19" s="867"/>
      <c r="CH19" s="868"/>
      <c r="CI19" s="868"/>
      <c r="CJ19" s="868"/>
      <c r="CK19" s="868"/>
      <c r="CL19" s="868"/>
      <c r="CM19" s="868"/>
      <c r="CN19" s="868"/>
      <c r="CO19" s="868"/>
      <c r="CP19" s="869"/>
      <c r="CQ19" s="361" t="s">
        <v>45</v>
      </c>
      <c r="CR19" s="361"/>
      <c r="CS19" s="361"/>
      <c r="CT19" s="361"/>
      <c r="CU19" s="361"/>
      <c r="CV19" s="361"/>
      <c r="CW19" s="101"/>
      <c r="CX19" s="101"/>
      <c r="CY19" s="101"/>
      <c r="CZ19" s="101"/>
      <c r="DA19" s="100"/>
      <c r="DB19" s="100"/>
      <c r="DC19" s="100"/>
      <c r="DD19" s="97"/>
      <c r="DE19" s="97"/>
      <c r="DF19" s="97"/>
      <c r="DG19" s="97"/>
      <c r="DH19" s="97"/>
      <c r="DI19" s="97"/>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97"/>
      <c r="FX19" s="97"/>
      <c r="FY19" s="100"/>
      <c r="FZ19" s="100"/>
      <c r="GA19" s="100"/>
      <c r="GB19" s="100"/>
      <c r="GC19" s="100"/>
      <c r="GD19" s="100"/>
      <c r="GE19" s="100"/>
      <c r="GF19" s="100"/>
      <c r="GG19" s="100"/>
      <c r="GH19" s="100"/>
      <c r="GI19" s="100"/>
      <c r="GJ19" s="100"/>
      <c r="GK19" s="100"/>
      <c r="GN19" s="2"/>
      <c r="GO19" s="7"/>
      <c r="GP19" s="7"/>
      <c r="GQ19" s="7"/>
      <c r="GR19" s="7"/>
      <c r="GS19" s="7"/>
      <c r="GT19" s="7"/>
      <c r="GU19" s="7"/>
      <c r="GV19" s="74"/>
      <c r="GW19" s="74"/>
      <c r="GX19" s="74"/>
      <c r="GY19" s="74"/>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row>
    <row r="20" spans="1:234" ht="3.75" customHeight="1">
      <c r="D20" s="2"/>
      <c r="E20" s="2"/>
      <c r="F20" s="2"/>
      <c r="G20" s="2"/>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99"/>
      <c r="AM20" s="351"/>
      <c r="AN20" s="351"/>
      <c r="AO20" s="351"/>
      <c r="AP20" s="351"/>
      <c r="AQ20" s="351"/>
      <c r="AR20" s="351"/>
      <c r="AS20" s="351"/>
      <c r="AT20" s="351"/>
      <c r="AU20" s="351"/>
      <c r="AV20" s="351"/>
      <c r="AW20" s="351"/>
      <c r="AX20" s="351"/>
      <c r="AY20" s="351"/>
      <c r="AZ20" s="103"/>
      <c r="BA20" s="870"/>
      <c r="BB20" s="871"/>
      <c r="BC20" s="871"/>
      <c r="BD20" s="871"/>
      <c r="BE20" s="871"/>
      <c r="BF20" s="871"/>
      <c r="BG20" s="871"/>
      <c r="BH20" s="871"/>
      <c r="BI20" s="871"/>
      <c r="BJ20" s="872"/>
      <c r="BK20" s="361"/>
      <c r="BL20" s="361"/>
      <c r="BM20" s="361"/>
      <c r="BN20" s="361"/>
      <c r="BO20" s="361"/>
      <c r="BP20" s="361"/>
      <c r="BQ20" s="878"/>
      <c r="BR20" s="879"/>
      <c r="BS20" s="879"/>
      <c r="BT20" s="879"/>
      <c r="BU20" s="879"/>
      <c r="BV20" s="879"/>
      <c r="BW20" s="879"/>
      <c r="BX20" s="879"/>
      <c r="BY20" s="879"/>
      <c r="BZ20" s="880"/>
      <c r="CA20" s="361"/>
      <c r="CB20" s="361"/>
      <c r="CC20" s="361"/>
      <c r="CD20" s="361"/>
      <c r="CE20" s="361"/>
      <c r="CF20" s="361"/>
      <c r="CG20" s="870"/>
      <c r="CH20" s="871"/>
      <c r="CI20" s="871"/>
      <c r="CJ20" s="871"/>
      <c r="CK20" s="871"/>
      <c r="CL20" s="871"/>
      <c r="CM20" s="871"/>
      <c r="CN20" s="871"/>
      <c r="CO20" s="871"/>
      <c r="CP20" s="872"/>
      <c r="CQ20" s="361"/>
      <c r="CR20" s="361"/>
      <c r="CS20" s="361"/>
      <c r="CT20" s="361"/>
      <c r="CU20" s="361"/>
      <c r="CV20" s="361"/>
      <c r="CW20" s="101"/>
      <c r="CX20" s="101"/>
      <c r="CY20" s="101"/>
      <c r="CZ20" s="101"/>
      <c r="DA20" s="100"/>
      <c r="DB20" s="100"/>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97"/>
      <c r="FX20" s="97"/>
      <c r="FY20" s="100"/>
      <c r="FZ20" s="100"/>
      <c r="GA20" s="100"/>
      <c r="GB20" s="100"/>
      <c r="GC20" s="100"/>
      <c r="GD20" s="100"/>
      <c r="GE20" s="100"/>
      <c r="GF20" s="100"/>
      <c r="GG20" s="100"/>
      <c r="GH20" s="100"/>
      <c r="GI20" s="100"/>
      <c r="GJ20" s="100"/>
      <c r="GK20" s="100"/>
      <c r="GN20" s="2"/>
      <c r="GO20" s="7"/>
      <c r="GP20" s="7"/>
      <c r="GQ20" s="7"/>
      <c r="GR20" s="7"/>
      <c r="GS20" s="7"/>
      <c r="GT20" s="7"/>
      <c r="GU20" s="7"/>
      <c r="GV20" s="74"/>
      <c r="GW20" s="74"/>
      <c r="GX20" s="74"/>
      <c r="GY20" s="74"/>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row>
    <row r="21" spans="1:234" ht="3.75" customHeight="1">
      <c r="D21" s="2"/>
      <c r="E21" s="2"/>
      <c r="F21" s="2"/>
      <c r="G21" s="2"/>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99"/>
      <c r="AM21" s="351"/>
      <c r="AN21" s="351"/>
      <c r="AO21" s="351"/>
      <c r="AP21" s="351"/>
      <c r="AQ21" s="351"/>
      <c r="AR21" s="351"/>
      <c r="AS21" s="351"/>
      <c r="AT21" s="351"/>
      <c r="AU21" s="351"/>
      <c r="AV21" s="351"/>
      <c r="AW21" s="351"/>
      <c r="AX21" s="351"/>
      <c r="AY21" s="351"/>
      <c r="AZ21" s="103"/>
      <c r="BA21" s="870"/>
      <c r="BB21" s="871"/>
      <c r="BC21" s="871"/>
      <c r="BD21" s="871"/>
      <c r="BE21" s="871"/>
      <c r="BF21" s="871"/>
      <c r="BG21" s="871"/>
      <c r="BH21" s="871"/>
      <c r="BI21" s="871"/>
      <c r="BJ21" s="872"/>
      <c r="BK21" s="361"/>
      <c r="BL21" s="361"/>
      <c r="BM21" s="361"/>
      <c r="BN21" s="361"/>
      <c r="BO21" s="361"/>
      <c r="BP21" s="361"/>
      <c r="BQ21" s="878"/>
      <c r="BR21" s="879"/>
      <c r="BS21" s="879"/>
      <c r="BT21" s="879"/>
      <c r="BU21" s="879"/>
      <c r="BV21" s="879"/>
      <c r="BW21" s="879"/>
      <c r="BX21" s="879"/>
      <c r="BY21" s="879"/>
      <c r="BZ21" s="880"/>
      <c r="CA21" s="361"/>
      <c r="CB21" s="361"/>
      <c r="CC21" s="361"/>
      <c r="CD21" s="361"/>
      <c r="CE21" s="361"/>
      <c r="CF21" s="361"/>
      <c r="CG21" s="870"/>
      <c r="CH21" s="871"/>
      <c r="CI21" s="871"/>
      <c r="CJ21" s="871"/>
      <c r="CK21" s="871"/>
      <c r="CL21" s="871"/>
      <c r="CM21" s="871"/>
      <c r="CN21" s="871"/>
      <c r="CO21" s="871"/>
      <c r="CP21" s="872"/>
      <c r="CQ21" s="361"/>
      <c r="CR21" s="361"/>
      <c r="CS21" s="361"/>
      <c r="CT21" s="361"/>
      <c r="CU21" s="361"/>
      <c r="CV21" s="361"/>
      <c r="CW21" s="101"/>
      <c r="CX21" s="101"/>
      <c r="CY21" s="101"/>
      <c r="CZ21" s="101"/>
      <c r="DA21" s="100"/>
      <c r="DB21" s="100"/>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97"/>
      <c r="FX21" s="97"/>
      <c r="FY21" s="100"/>
      <c r="FZ21" s="100"/>
      <c r="GA21" s="100"/>
      <c r="GB21" s="100"/>
      <c r="GC21" s="100"/>
      <c r="GD21" s="100"/>
      <c r="GE21" s="100"/>
      <c r="GF21" s="100"/>
      <c r="GG21" s="100"/>
      <c r="GH21" s="100"/>
      <c r="GI21" s="100"/>
      <c r="GJ21" s="100"/>
      <c r="GK21" s="100"/>
      <c r="GN21" s="2"/>
      <c r="GO21" s="7"/>
      <c r="GP21" s="7"/>
      <c r="GQ21" s="7"/>
      <c r="GR21" s="7"/>
      <c r="GS21" s="7"/>
      <c r="GT21" s="7"/>
      <c r="GU21" s="7"/>
      <c r="GV21" s="74"/>
      <c r="GW21" s="74"/>
      <c r="GX21" s="74"/>
      <c r="GY21" s="74"/>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row>
    <row r="22" spans="1:234" ht="3.75" customHeight="1">
      <c r="D22" s="2"/>
      <c r="E22" s="2"/>
      <c r="F22" s="2"/>
      <c r="G22" s="2"/>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99"/>
      <c r="AM22" s="351"/>
      <c r="AN22" s="351"/>
      <c r="AO22" s="351"/>
      <c r="AP22" s="351"/>
      <c r="AQ22" s="351"/>
      <c r="AR22" s="351"/>
      <c r="AS22" s="351"/>
      <c r="AT22" s="351"/>
      <c r="AU22" s="351"/>
      <c r="AV22" s="351"/>
      <c r="AW22" s="351"/>
      <c r="AX22" s="351"/>
      <c r="AY22" s="351"/>
      <c r="AZ22" s="103"/>
      <c r="BA22" s="870"/>
      <c r="BB22" s="871"/>
      <c r="BC22" s="871"/>
      <c r="BD22" s="871"/>
      <c r="BE22" s="871"/>
      <c r="BF22" s="871"/>
      <c r="BG22" s="871"/>
      <c r="BH22" s="871"/>
      <c r="BI22" s="871"/>
      <c r="BJ22" s="872"/>
      <c r="BK22" s="361"/>
      <c r="BL22" s="361"/>
      <c r="BM22" s="361"/>
      <c r="BN22" s="361"/>
      <c r="BO22" s="361"/>
      <c r="BP22" s="361"/>
      <c r="BQ22" s="878"/>
      <c r="BR22" s="879"/>
      <c r="BS22" s="879"/>
      <c r="BT22" s="879"/>
      <c r="BU22" s="879"/>
      <c r="BV22" s="879"/>
      <c r="BW22" s="879"/>
      <c r="BX22" s="879"/>
      <c r="BY22" s="879"/>
      <c r="BZ22" s="880"/>
      <c r="CA22" s="361"/>
      <c r="CB22" s="361"/>
      <c r="CC22" s="361"/>
      <c r="CD22" s="361"/>
      <c r="CE22" s="361"/>
      <c r="CF22" s="361"/>
      <c r="CG22" s="870"/>
      <c r="CH22" s="871"/>
      <c r="CI22" s="871"/>
      <c r="CJ22" s="871"/>
      <c r="CK22" s="871"/>
      <c r="CL22" s="871"/>
      <c r="CM22" s="871"/>
      <c r="CN22" s="871"/>
      <c r="CO22" s="871"/>
      <c r="CP22" s="872"/>
      <c r="CQ22" s="361"/>
      <c r="CR22" s="361"/>
      <c r="CS22" s="361"/>
      <c r="CT22" s="361"/>
      <c r="CU22" s="361"/>
      <c r="CV22" s="361"/>
      <c r="CW22" s="101"/>
      <c r="CX22" s="101"/>
      <c r="CY22" s="101"/>
      <c r="CZ22" s="101"/>
      <c r="DA22" s="100"/>
      <c r="DB22" s="100"/>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97"/>
      <c r="FX22" s="97"/>
      <c r="FY22" s="100"/>
      <c r="FZ22" s="100"/>
      <c r="GA22" s="100"/>
      <c r="GB22" s="100"/>
      <c r="GC22" s="100"/>
      <c r="GD22" s="100"/>
      <c r="GE22" s="100"/>
      <c r="GF22" s="100"/>
      <c r="GG22" s="100"/>
      <c r="GH22" s="100"/>
      <c r="GI22" s="100"/>
      <c r="GJ22" s="100"/>
      <c r="GK22" s="100"/>
      <c r="GN22" s="2"/>
      <c r="GO22" s="7"/>
      <c r="GP22" s="7"/>
      <c r="GQ22" s="7"/>
      <c r="GR22" s="7"/>
      <c r="GS22" s="7"/>
      <c r="GT22" s="7"/>
      <c r="GU22" s="7"/>
      <c r="GV22" s="74"/>
      <c r="GW22" s="74"/>
      <c r="GX22" s="74"/>
      <c r="GY22" s="74"/>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row>
    <row r="23" spans="1:234" ht="3.75" customHeight="1">
      <c r="D23" s="2"/>
      <c r="E23" s="2"/>
      <c r="F23" s="2"/>
      <c r="G23" s="2"/>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99"/>
      <c r="AM23" s="351"/>
      <c r="AN23" s="351"/>
      <c r="AO23" s="351"/>
      <c r="AP23" s="351"/>
      <c r="AQ23" s="351"/>
      <c r="AR23" s="351"/>
      <c r="AS23" s="351"/>
      <c r="AT23" s="351"/>
      <c r="AU23" s="351"/>
      <c r="AV23" s="351"/>
      <c r="AW23" s="351"/>
      <c r="AX23" s="351"/>
      <c r="AY23" s="351"/>
      <c r="AZ23" s="103"/>
      <c r="BA23" s="873"/>
      <c r="BB23" s="874"/>
      <c r="BC23" s="874"/>
      <c r="BD23" s="874"/>
      <c r="BE23" s="874"/>
      <c r="BF23" s="874"/>
      <c r="BG23" s="874"/>
      <c r="BH23" s="874"/>
      <c r="BI23" s="874"/>
      <c r="BJ23" s="875"/>
      <c r="BK23" s="361"/>
      <c r="BL23" s="361"/>
      <c r="BM23" s="361"/>
      <c r="BN23" s="361"/>
      <c r="BO23" s="361"/>
      <c r="BP23" s="361"/>
      <c r="BQ23" s="881"/>
      <c r="BR23" s="882"/>
      <c r="BS23" s="882"/>
      <c r="BT23" s="882"/>
      <c r="BU23" s="882"/>
      <c r="BV23" s="882"/>
      <c r="BW23" s="882"/>
      <c r="BX23" s="882"/>
      <c r="BY23" s="882"/>
      <c r="BZ23" s="883"/>
      <c r="CA23" s="361"/>
      <c r="CB23" s="361"/>
      <c r="CC23" s="361"/>
      <c r="CD23" s="361"/>
      <c r="CE23" s="361"/>
      <c r="CF23" s="361"/>
      <c r="CG23" s="873"/>
      <c r="CH23" s="874"/>
      <c r="CI23" s="874"/>
      <c r="CJ23" s="874"/>
      <c r="CK23" s="874"/>
      <c r="CL23" s="874"/>
      <c r="CM23" s="874"/>
      <c r="CN23" s="874"/>
      <c r="CO23" s="874"/>
      <c r="CP23" s="875"/>
      <c r="CQ23" s="361"/>
      <c r="CR23" s="361"/>
      <c r="CS23" s="361"/>
      <c r="CT23" s="361"/>
      <c r="CU23" s="361"/>
      <c r="CV23" s="361"/>
      <c r="CW23" s="101"/>
      <c r="CX23" s="101"/>
      <c r="CY23" s="101"/>
      <c r="CZ23" s="101"/>
      <c r="DA23" s="101"/>
      <c r="DB23" s="101"/>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4"/>
      <c r="EV23" s="104"/>
      <c r="EW23" s="104"/>
      <c r="EX23" s="104"/>
      <c r="EY23" s="104"/>
      <c r="EZ23" s="104"/>
      <c r="FA23" s="104"/>
      <c r="FB23" s="104"/>
      <c r="FC23" s="104"/>
      <c r="FD23" s="104"/>
      <c r="FE23" s="104"/>
      <c r="FF23" s="104"/>
      <c r="FG23" s="104"/>
      <c r="FH23" s="100"/>
      <c r="FI23" s="100"/>
      <c r="FJ23" s="100"/>
      <c r="FK23" s="100"/>
      <c r="FL23" s="100"/>
      <c r="FM23" s="100"/>
      <c r="FN23" s="100"/>
      <c r="FO23" s="100"/>
      <c r="FP23" s="100"/>
      <c r="FQ23" s="100"/>
      <c r="FR23" s="100"/>
      <c r="FS23" s="100"/>
      <c r="FT23" s="100"/>
      <c r="FU23" s="100"/>
      <c r="FV23" s="100"/>
      <c r="FW23" s="97"/>
      <c r="FX23" s="97"/>
      <c r="FY23" s="100"/>
      <c r="FZ23" s="100"/>
      <c r="GA23" s="100"/>
      <c r="GB23" s="100"/>
      <c r="GC23" s="100"/>
      <c r="GD23" s="100"/>
      <c r="GE23" s="100"/>
      <c r="GF23" s="100"/>
      <c r="GG23" s="100"/>
      <c r="GH23" s="100"/>
      <c r="GI23" s="100"/>
      <c r="GJ23" s="100"/>
      <c r="GK23" s="100"/>
      <c r="GN23" s="2"/>
      <c r="GO23" s="7"/>
      <c r="GP23" s="7"/>
      <c r="GQ23" s="7"/>
      <c r="GR23" s="7"/>
      <c r="GS23" s="7"/>
      <c r="GT23" s="7"/>
      <c r="GU23" s="7"/>
      <c r="GV23" s="74"/>
      <c r="GW23" s="74"/>
      <c r="GX23" s="74"/>
      <c r="GY23" s="74"/>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row>
    <row r="24" spans="1:234" ht="3.75" customHeight="1">
      <c r="A24" s="2"/>
      <c r="B24" s="2"/>
      <c r="C24" s="7"/>
      <c r="D24" s="2"/>
      <c r="E24" s="2"/>
      <c r="F24" s="2"/>
      <c r="G24" s="2"/>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99"/>
      <c r="AM24" s="100"/>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0"/>
      <c r="EV24" s="100"/>
      <c r="EW24" s="100"/>
      <c r="EX24" s="100"/>
      <c r="EY24" s="100"/>
      <c r="EZ24" s="100"/>
      <c r="FA24" s="97"/>
      <c r="FB24" s="97"/>
      <c r="FC24" s="97"/>
      <c r="FD24" s="97"/>
      <c r="FE24" s="97"/>
      <c r="FF24" s="97"/>
      <c r="FG24" s="97"/>
      <c r="FH24" s="97"/>
      <c r="FI24" s="97"/>
      <c r="FJ24" s="97"/>
      <c r="FK24" s="97"/>
      <c r="FL24" s="97"/>
      <c r="FM24" s="97"/>
      <c r="FN24" s="97"/>
      <c r="FO24" s="97"/>
      <c r="FP24" s="97"/>
      <c r="FQ24" s="105"/>
      <c r="FR24" s="105"/>
      <c r="FS24" s="100"/>
      <c r="FT24" s="100"/>
      <c r="FU24" s="100"/>
      <c r="FV24" s="100"/>
      <c r="FW24" s="100"/>
      <c r="FX24" s="100"/>
      <c r="FY24" s="100"/>
      <c r="FZ24" s="100"/>
      <c r="GA24" s="100"/>
      <c r="GB24" s="100"/>
      <c r="GC24" s="100"/>
      <c r="GD24" s="100"/>
      <c r="GE24" s="100"/>
      <c r="GF24" s="100"/>
      <c r="GG24" s="100"/>
      <c r="GH24" s="100"/>
      <c r="GI24" s="105"/>
      <c r="GJ24" s="105"/>
      <c r="GK24" s="105"/>
      <c r="GL24" s="81"/>
      <c r="GM24" s="81"/>
      <c r="GN24" s="81"/>
      <c r="GO24" s="81"/>
      <c r="GP24" s="81"/>
      <c r="GQ24" s="81"/>
      <c r="GR24" s="81"/>
      <c r="GS24" s="81"/>
      <c r="GT24" s="81"/>
      <c r="GU24" s="242"/>
      <c r="GV24" s="75"/>
      <c r="GW24" s="75"/>
      <c r="GX24" s="75"/>
      <c r="GY24" s="75"/>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row>
    <row r="25" spans="1:234" ht="3.75" customHeight="1">
      <c r="A25" s="2"/>
      <c r="B25" s="2"/>
      <c r="C25" s="7"/>
      <c r="D25" s="2"/>
      <c r="E25" s="2"/>
      <c r="F25" s="2"/>
      <c r="G25" s="2"/>
      <c r="H25" s="314" t="s">
        <v>56</v>
      </c>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97"/>
      <c r="AM25" s="884"/>
      <c r="AN25" s="885"/>
      <c r="AO25" s="885"/>
      <c r="AP25" s="885"/>
      <c r="AQ25" s="885"/>
      <c r="AR25" s="885"/>
      <c r="AS25" s="885"/>
      <c r="AT25" s="885"/>
      <c r="AU25" s="885"/>
      <c r="AV25" s="885"/>
      <c r="AW25" s="885"/>
      <c r="AX25" s="885"/>
      <c r="AY25" s="885"/>
      <c r="AZ25" s="886"/>
      <c r="BA25" s="324" t="s">
        <v>120</v>
      </c>
      <c r="BB25" s="325"/>
      <c r="BC25" s="325"/>
      <c r="BD25" s="326"/>
      <c r="BE25" s="884"/>
      <c r="BF25" s="885"/>
      <c r="BG25" s="885"/>
      <c r="BH25" s="885"/>
      <c r="BI25" s="885"/>
      <c r="BJ25" s="885"/>
      <c r="BK25" s="885"/>
      <c r="BL25" s="885"/>
      <c r="BM25" s="885"/>
      <c r="BN25" s="885"/>
      <c r="BO25" s="885"/>
      <c r="BP25" s="885"/>
      <c r="BQ25" s="885"/>
      <c r="BR25" s="885"/>
      <c r="BS25" s="885"/>
      <c r="BT25" s="885"/>
      <c r="BU25" s="885"/>
      <c r="BV25" s="885"/>
      <c r="BW25" s="885"/>
      <c r="BX25" s="885"/>
      <c r="BY25" s="885"/>
      <c r="BZ25" s="886"/>
      <c r="CA25" s="172"/>
      <c r="CB25" s="172"/>
      <c r="CC25" s="172"/>
      <c r="CD25" s="172"/>
      <c r="CE25" s="172"/>
      <c r="CF25" s="172"/>
      <c r="CG25" s="172"/>
      <c r="CH25" s="106"/>
      <c r="CI25" s="106"/>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97"/>
      <c r="FQ25" s="97"/>
      <c r="FR25" s="97"/>
      <c r="FS25" s="100"/>
      <c r="FT25" s="100"/>
      <c r="FU25" s="100"/>
      <c r="FV25" s="100"/>
      <c r="FW25" s="100"/>
      <c r="FX25" s="100"/>
      <c r="FY25" s="100"/>
      <c r="FZ25" s="100"/>
      <c r="GA25" s="100"/>
      <c r="GB25" s="100"/>
      <c r="GC25" s="100"/>
      <c r="GD25" s="100"/>
      <c r="GE25" s="100"/>
      <c r="GF25" s="100"/>
      <c r="GG25" s="100"/>
      <c r="GH25" s="100"/>
      <c r="GI25" s="97"/>
      <c r="GJ25" s="97"/>
      <c r="GK25" s="97"/>
      <c r="GL25" s="7"/>
      <c r="GM25" s="7"/>
      <c r="GN25" s="7"/>
      <c r="GO25" s="7"/>
      <c r="GP25" s="7"/>
      <c r="GQ25" s="7"/>
      <c r="GR25" s="7"/>
      <c r="GS25" s="7"/>
      <c r="GT25" s="7"/>
      <c r="GU25" s="7"/>
      <c r="GV25" s="74"/>
      <c r="GW25" s="74"/>
      <c r="GX25" s="74"/>
      <c r="GY25" s="74"/>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row>
    <row r="26" spans="1:234" ht="3.75" customHeight="1">
      <c r="A26" s="2"/>
      <c r="B26" s="2"/>
      <c r="C26" s="7"/>
      <c r="D26" s="2"/>
      <c r="E26" s="2"/>
      <c r="F26" s="2"/>
      <c r="G26" s="2"/>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97"/>
      <c r="AM26" s="887"/>
      <c r="AN26" s="888"/>
      <c r="AO26" s="888"/>
      <c r="AP26" s="888"/>
      <c r="AQ26" s="888"/>
      <c r="AR26" s="888"/>
      <c r="AS26" s="888"/>
      <c r="AT26" s="888"/>
      <c r="AU26" s="888"/>
      <c r="AV26" s="888"/>
      <c r="AW26" s="888"/>
      <c r="AX26" s="888"/>
      <c r="AY26" s="888"/>
      <c r="AZ26" s="889"/>
      <c r="BA26" s="324"/>
      <c r="BB26" s="325"/>
      <c r="BC26" s="325"/>
      <c r="BD26" s="326"/>
      <c r="BE26" s="887"/>
      <c r="BF26" s="888"/>
      <c r="BG26" s="888"/>
      <c r="BH26" s="888"/>
      <c r="BI26" s="888"/>
      <c r="BJ26" s="888"/>
      <c r="BK26" s="888"/>
      <c r="BL26" s="888"/>
      <c r="BM26" s="888"/>
      <c r="BN26" s="888"/>
      <c r="BO26" s="888"/>
      <c r="BP26" s="888"/>
      <c r="BQ26" s="888"/>
      <c r="BR26" s="888"/>
      <c r="BS26" s="888"/>
      <c r="BT26" s="888"/>
      <c r="BU26" s="888"/>
      <c r="BV26" s="888"/>
      <c r="BW26" s="888"/>
      <c r="BX26" s="888"/>
      <c r="BY26" s="888"/>
      <c r="BZ26" s="889"/>
      <c r="CA26" s="172"/>
      <c r="CB26" s="172"/>
      <c r="CC26" s="172"/>
      <c r="CD26" s="172"/>
      <c r="CE26" s="172"/>
      <c r="CF26" s="172"/>
      <c r="CG26" s="172"/>
      <c r="CH26" s="106"/>
      <c r="CI26" s="106"/>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97"/>
      <c r="FQ26" s="97"/>
      <c r="FR26" s="97"/>
      <c r="FS26" s="100"/>
      <c r="FT26" s="100"/>
      <c r="FU26" s="100"/>
      <c r="FV26" s="100"/>
      <c r="FW26" s="100"/>
      <c r="FX26" s="100"/>
      <c r="FY26" s="100"/>
      <c r="FZ26" s="100"/>
      <c r="GA26" s="100"/>
      <c r="GB26" s="100"/>
      <c r="GC26" s="100"/>
      <c r="GD26" s="100"/>
      <c r="GE26" s="100"/>
      <c r="GF26" s="100"/>
      <c r="GG26" s="100"/>
      <c r="GH26" s="100"/>
      <c r="GI26" s="97"/>
      <c r="GJ26" s="97"/>
      <c r="GK26" s="97"/>
      <c r="GL26" s="7"/>
      <c r="GM26" s="7"/>
      <c r="GN26" s="7"/>
      <c r="GO26" s="7"/>
      <c r="GP26" s="7"/>
      <c r="GQ26" s="7"/>
      <c r="GR26" s="7"/>
      <c r="GS26" s="7"/>
      <c r="GT26" s="7"/>
      <c r="GU26" s="7"/>
      <c r="GV26" s="74"/>
      <c r="GW26" s="74"/>
      <c r="GX26" s="74"/>
      <c r="GY26" s="74"/>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row>
    <row r="27" spans="1:234" ht="3.75" customHeight="1">
      <c r="A27" s="2"/>
      <c r="B27" s="2"/>
      <c r="C27" s="7"/>
      <c r="D27" s="2"/>
      <c r="E27" s="2"/>
      <c r="F27" s="2"/>
      <c r="G27" s="2"/>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97"/>
      <c r="AM27" s="887"/>
      <c r="AN27" s="888"/>
      <c r="AO27" s="888"/>
      <c r="AP27" s="888"/>
      <c r="AQ27" s="888"/>
      <c r="AR27" s="888"/>
      <c r="AS27" s="888"/>
      <c r="AT27" s="888"/>
      <c r="AU27" s="888"/>
      <c r="AV27" s="888"/>
      <c r="AW27" s="888"/>
      <c r="AX27" s="888"/>
      <c r="AY27" s="888"/>
      <c r="AZ27" s="889"/>
      <c r="BA27" s="324"/>
      <c r="BB27" s="325"/>
      <c r="BC27" s="325"/>
      <c r="BD27" s="326"/>
      <c r="BE27" s="887"/>
      <c r="BF27" s="888"/>
      <c r="BG27" s="888"/>
      <c r="BH27" s="888"/>
      <c r="BI27" s="888"/>
      <c r="BJ27" s="888"/>
      <c r="BK27" s="888"/>
      <c r="BL27" s="888"/>
      <c r="BM27" s="888"/>
      <c r="BN27" s="888"/>
      <c r="BO27" s="888"/>
      <c r="BP27" s="888"/>
      <c r="BQ27" s="888"/>
      <c r="BR27" s="888"/>
      <c r="BS27" s="888"/>
      <c r="BT27" s="888"/>
      <c r="BU27" s="888"/>
      <c r="BV27" s="888"/>
      <c r="BW27" s="888"/>
      <c r="BX27" s="888"/>
      <c r="BY27" s="888"/>
      <c r="BZ27" s="889"/>
      <c r="CA27" s="172"/>
      <c r="CB27" s="172"/>
      <c r="CC27" s="172"/>
      <c r="CD27" s="172"/>
      <c r="CE27" s="172"/>
      <c r="CF27" s="172"/>
      <c r="CG27" s="172"/>
      <c r="CH27" s="106"/>
      <c r="CI27" s="106"/>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97"/>
      <c r="FQ27" s="97"/>
      <c r="FR27" s="97"/>
      <c r="FS27" s="100"/>
      <c r="FT27" s="100"/>
      <c r="FU27" s="100"/>
      <c r="FV27" s="100"/>
      <c r="FW27" s="100"/>
      <c r="FX27" s="100"/>
      <c r="FY27" s="100"/>
      <c r="FZ27" s="100"/>
      <c r="GA27" s="100"/>
      <c r="GB27" s="100"/>
      <c r="GC27" s="100"/>
      <c r="GD27" s="100"/>
      <c r="GE27" s="100"/>
      <c r="GF27" s="100"/>
      <c r="GG27" s="100"/>
      <c r="GH27" s="100"/>
      <c r="GI27" s="97"/>
      <c r="GJ27" s="97"/>
      <c r="GK27" s="97"/>
      <c r="GL27" s="7"/>
      <c r="GM27" s="7"/>
      <c r="GN27" s="7"/>
      <c r="GO27" s="7"/>
      <c r="GP27" s="7"/>
      <c r="GQ27" s="7"/>
      <c r="GR27" s="7"/>
      <c r="GS27" s="7"/>
      <c r="GT27" s="7"/>
      <c r="GU27" s="7"/>
      <c r="GV27" s="74"/>
      <c r="GW27" s="74"/>
      <c r="GX27" s="74"/>
      <c r="GY27" s="74"/>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row>
    <row r="28" spans="1:234" ht="3.75" customHeight="1">
      <c r="A28" s="2"/>
      <c r="B28" s="2"/>
      <c r="C28" s="7"/>
      <c r="D28" s="2"/>
      <c r="E28" s="2"/>
      <c r="F28" s="2"/>
      <c r="G28" s="2"/>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97"/>
      <c r="AM28" s="890"/>
      <c r="AN28" s="891"/>
      <c r="AO28" s="891"/>
      <c r="AP28" s="891"/>
      <c r="AQ28" s="891"/>
      <c r="AR28" s="891"/>
      <c r="AS28" s="891"/>
      <c r="AT28" s="891"/>
      <c r="AU28" s="891"/>
      <c r="AV28" s="891"/>
      <c r="AW28" s="891"/>
      <c r="AX28" s="891"/>
      <c r="AY28" s="891"/>
      <c r="AZ28" s="892"/>
      <c r="BA28" s="327"/>
      <c r="BB28" s="328"/>
      <c r="BC28" s="328"/>
      <c r="BD28" s="329"/>
      <c r="BE28" s="887"/>
      <c r="BF28" s="888"/>
      <c r="BG28" s="888"/>
      <c r="BH28" s="888"/>
      <c r="BI28" s="888"/>
      <c r="BJ28" s="888"/>
      <c r="BK28" s="888"/>
      <c r="BL28" s="888"/>
      <c r="BM28" s="888"/>
      <c r="BN28" s="888"/>
      <c r="BO28" s="888"/>
      <c r="BP28" s="888"/>
      <c r="BQ28" s="888"/>
      <c r="BR28" s="888"/>
      <c r="BS28" s="888"/>
      <c r="BT28" s="888"/>
      <c r="BU28" s="888"/>
      <c r="BV28" s="888"/>
      <c r="BW28" s="888"/>
      <c r="BX28" s="888"/>
      <c r="BY28" s="888"/>
      <c r="BZ28" s="889"/>
      <c r="CA28" s="172"/>
      <c r="CB28" s="172"/>
      <c r="CC28" s="172"/>
      <c r="CD28" s="172"/>
      <c r="CE28" s="172"/>
      <c r="CF28" s="172"/>
      <c r="CG28" s="172"/>
      <c r="CH28" s="106"/>
      <c r="CI28" s="106"/>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97"/>
      <c r="FQ28" s="97"/>
      <c r="FR28" s="97"/>
      <c r="FS28" s="100"/>
      <c r="FT28" s="100"/>
      <c r="FU28" s="100"/>
      <c r="FV28" s="100"/>
      <c r="FW28" s="100"/>
      <c r="FX28" s="100"/>
      <c r="FY28" s="100"/>
      <c r="FZ28" s="100"/>
      <c r="GA28" s="100"/>
      <c r="GB28" s="100"/>
      <c r="GC28" s="100"/>
      <c r="GD28" s="100"/>
      <c r="GE28" s="100"/>
      <c r="GF28" s="100"/>
      <c r="GG28" s="100"/>
      <c r="GH28" s="100"/>
      <c r="GI28" s="97"/>
      <c r="GJ28" s="97"/>
      <c r="GK28" s="97"/>
      <c r="GL28" s="7"/>
      <c r="GM28" s="7"/>
      <c r="GN28" s="7"/>
      <c r="GO28" s="7"/>
      <c r="GP28" s="7"/>
      <c r="GQ28" s="7"/>
      <c r="GR28" s="7"/>
      <c r="GS28" s="7"/>
      <c r="GT28" s="7"/>
      <c r="GU28" s="7"/>
      <c r="GV28" s="74"/>
      <c r="GW28" s="74"/>
      <c r="GX28" s="74"/>
      <c r="GY28" s="74"/>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row>
    <row r="29" spans="1:234" ht="3.75" customHeight="1">
      <c r="A29" s="2"/>
      <c r="B29" s="2"/>
      <c r="C29" s="7"/>
      <c r="D29" s="2"/>
      <c r="E29" s="2"/>
      <c r="F29" s="2"/>
      <c r="G29" s="2"/>
      <c r="H29" s="330" t="s">
        <v>54</v>
      </c>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97"/>
      <c r="AM29" s="858"/>
      <c r="AN29" s="859"/>
      <c r="AO29" s="859"/>
      <c r="AP29" s="859"/>
      <c r="AQ29" s="859"/>
      <c r="AR29" s="859"/>
      <c r="AS29" s="859"/>
      <c r="AT29" s="859"/>
      <c r="AU29" s="859"/>
      <c r="AV29" s="859"/>
      <c r="AW29" s="859"/>
      <c r="AX29" s="859"/>
      <c r="AY29" s="859"/>
      <c r="AZ29" s="859"/>
      <c r="BA29" s="859"/>
      <c r="BB29" s="859"/>
      <c r="BC29" s="859"/>
      <c r="BD29" s="859"/>
      <c r="BE29" s="859"/>
      <c r="BF29" s="859"/>
      <c r="BG29" s="859"/>
      <c r="BH29" s="859"/>
      <c r="BI29" s="859"/>
      <c r="BJ29" s="859"/>
      <c r="BK29" s="859"/>
      <c r="BL29" s="859"/>
      <c r="BM29" s="859"/>
      <c r="BN29" s="859"/>
      <c r="BO29" s="859"/>
      <c r="BP29" s="859"/>
      <c r="BQ29" s="859"/>
      <c r="BR29" s="859"/>
      <c r="BS29" s="859"/>
      <c r="BT29" s="859"/>
      <c r="BU29" s="859"/>
      <c r="BV29" s="859"/>
      <c r="BW29" s="859"/>
      <c r="BX29" s="859"/>
      <c r="BY29" s="859"/>
      <c r="BZ29" s="859"/>
      <c r="CA29" s="859"/>
      <c r="CB29" s="859"/>
      <c r="CC29" s="859"/>
      <c r="CD29" s="859"/>
      <c r="CE29" s="859"/>
      <c r="CF29" s="859"/>
      <c r="CG29" s="859"/>
      <c r="CH29" s="859"/>
      <c r="CI29" s="859"/>
      <c r="CJ29" s="859"/>
      <c r="CK29" s="859"/>
      <c r="CL29" s="859"/>
      <c r="CM29" s="859"/>
      <c r="CN29" s="859"/>
      <c r="CO29" s="859"/>
      <c r="CP29" s="859"/>
      <c r="CQ29" s="859"/>
      <c r="CR29" s="859"/>
      <c r="CS29" s="859"/>
      <c r="CT29" s="859"/>
      <c r="CU29" s="859"/>
      <c r="CV29" s="859"/>
      <c r="CW29" s="859"/>
      <c r="CX29" s="859"/>
      <c r="CY29" s="859"/>
      <c r="CZ29" s="859"/>
      <c r="DA29" s="859"/>
      <c r="DB29" s="859"/>
      <c r="DC29" s="859"/>
      <c r="DD29" s="859"/>
      <c r="DE29" s="859"/>
      <c r="DF29" s="859"/>
      <c r="DG29" s="859"/>
      <c r="DH29" s="859"/>
      <c r="DI29" s="859"/>
      <c r="DJ29" s="859"/>
      <c r="DK29" s="859"/>
      <c r="DL29" s="859"/>
      <c r="DM29" s="859"/>
      <c r="DN29" s="859"/>
      <c r="DO29" s="859"/>
      <c r="DP29" s="859"/>
      <c r="DQ29" s="859"/>
      <c r="DR29" s="859"/>
      <c r="DS29" s="859"/>
      <c r="DT29" s="859"/>
      <c r="DU29" s="859"/>
      <c r="DV29" s="859"/>
      <c r="DW29" s="859"/>
      <c r="DX29" s="859"/>
      <c r="DY29" s="859"/>
      <c r="DZ29" s="859"/>
      <c r="EA29" s="859"/>
      <c r="EB29" s="859"/>
      <c r="EC29" s="859"/>
      <c r="ED29" s="859"/>
      <c r="EE29" s="859"/>
      <c r="EF29" s="859"/>
      <c r="EG29" s="859"/>
      <c r="EH29" s="859"/>
      <c r="EI29" s="859"/>
      <c r="EJ29" s="859"/>
      <c r="EK29" s="859"/>
      <c r="EL29" s="859"/>
      <c r="EM29" s="859"/>
      <c r="EN29" s="859"/>
      <c r="EO29" s="859"/>
      <c r="EP29" s="859"/>
      <c r="EQ29" s="859"/>
      <c r="ER29" s="859"/>
      <c r="ES29" s="859"/>
      <c r="ET29" s="859"/>
      <c r="EU29" s="859"/>
      <c r="EV29" s="859"/>
      <c r="EW29" s="859"/>
      <c r="EX29" s="859"/>
      <c r="EY29" s="859"/>
      <c r="EZ29" s="859"/>
      <c r="FA29" s="859"/>
      <c r="FB29" s="859"/>
      <c r="FC29" s="859"/>
      <c r="FD29" s="859"/>
      <c r="FE29" s="859"/>
      <c r="FF29" s="859"/>
      <c r="FG29" s="859"/>
      <c r="FH29" s="859"/>
      <c r="FI29" s="859"/>
      <c r="FJ29" s="859"/>
      <c r="FK29" s="859"/>
      <c r="FL29" s="859"/>
      <c r="FM29" s="859"/>
      <c r="FN29" s="860"/>
      <c r="FO29" s="97"/>
      <c r="FP29" s="97"/>
      <c r="FQ29" s="97"/>
      <c r="FR29" s="97"/>
      <c r="FS29" s="100"/>
      <c r="FT29" s="100"/>
      <c r="FU29" s="100"/>
      <c r="FV29" s="100"/>
      <c r="FW29" s="100"/>
      <c r="FX29" s="100"/>
      <c r="FY29" s="100"/>
      <c r="FZ29" s="100"/>
      <c r="GA29" s="100"/>
      <c r="GB29" s="100"/>
      <c r="GC29" s="100"/>
      <c r="GD29" s="100"/>
      <c r="GE29" s="100"/>
      <c r="GF29" s="100"/>
      <c r="GG29" s="100"/>
      <c r="GH29" s="100"/>
      <c r="GI29" s="97"/>
      <c r="GJ29" s="97"/>
      <c r="GK29" s="97"/>
      <c r="GL29" s="7"/>
      <c r="GM29" s="7"/>
      <c r="GN29" s="7"/>
      <c r="GO29" s="7"/>
      <c r="GP29" s="7"/>
      <c r="GQ29" s="7"/>
      <c r="GR29" s="7"/>
      <c r="GS29" s="7"/>
      <c r="GT29" s="7"/>
      <c r="GU29" s="7"/>
      <c r="GV29" s="74"/>
      <c r="GW29" s="74"/>
      <c r="GX29" s="74"/>
      <c r="GY29" s="74"/>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row>
    <row r="30" spans="1:234" ht="3.75" customHeight="1">
      <c r="A30" s="2"/>
      <c r="B30" s="2"/>
      <c r="C30" s="7"/>
      <c r="D30" s="2"/>
      <c r="E30" s="2"/>
      <c r="F30" s="2"/>
      <c r="G30" s="2"/>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97"/>
      <c r="AM30" s="861"/>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2"/>
      <c r="CX30" s="862"/>
      <c r="CY30" s="862"/>
      <c r="CZ30" s="862"/>
      <c r="DA30" s="862"/>
      <c r="DB30" s="862"/>
      <c r="DC30" s="862"/>
      <c r="DD30" s="862"/>
      <c r="DE30" s="862"/>
      <c r="DF30" s="862"/>
      <c r="DG30" s="862"/>
      <c r="DH30" s="862"/>
      <c r="DI30" s="862"/>
      <c r="DJ30" s="862"/>
      <c r="DK30" s="862"/>
      <c r="DL30" s="862"/>
      <c r="DM30" s="862"/>
      <c r="DN30" s="862"/>
      <c r="DO30" s="862"/>
      <c r="DP30" s="862"/>
      <c r="DQ30" s="862"/>
      <c r="DR30" s="862"/>
      <c r="DS30" s="862"/>
      <c r="DT30" s="862"/>
      <c r="DU30" s="862"/>
      <c r="DV30" s="862"/>
      <c r="DW30" s="862"/>
      <c r="DX30" s="862"/>
      <c r="DY30" s="862"/>
      <c r="DZ30" s="862"/>
      <c r="EA30" s="862"/>
      <c r="EB30" s="862"/>
      <c r="EC30" s="862"/>
      <c r="ED30" s="862"/>
      <c r="EE30" s="862"/>
      <c r="EF30" s="862"/>
      <c r="EG30" s="862"/>
      <c r="EH30" s="862"/>
      <c r="EI30" s="862"/>
      <c r="EJ30" s="862"/>
      <c r="EK30" s="862"/>
      <c r="EL30" s="862"/>
      <c r="EM30" s="862"/>
      <c r="EN30" s="862"/>
      <c r="EO30" s="862"/>
      <c r="EP30" s="862"/>
      <c r="EQ30" s="862"/>
      <c r="ER30" s="862"/>
      <c r="ES30" s="862"/>
      <c r="ET30" s="862"/>
      <c r="EU30" s="862"/>
      <c r="EV30" s="862"/>
      <c r="EW30" s="862"/>
      <c r="EX30" s="862"/>
      <c r="EY30" s="862"/>
      <c r="EZ30" s="862"/>
      <c r="FA30" s="862"/>
      <c r="FB30" s="862"/>
      <c r="FC30" s="862"/>
      <c r="FD30" s="862"/>
      <c r="FE30" s="862"/>
      <c r="FF30" s="862"/>
      <c r="FG30" s="862"/>
      <c r="FH30" s="862"/>
      <c r="FI30" s="862"/>
      <c r="FJ30" s="862"/>
      <c r="FK30" s="862"/>
      <c r="FL30" s="862"/>
      <c r="FM30" s="862"/>
      <c r="FN30" s="863"/>
      <c r="FO30" s="97"/>
      <c r="FP30" s="97"/>
      <c r="FQ30" s="97"/>
      <c r="FR30" s="97"/>
      <c r="FS30" s="100"/>
      <c r="FT30" s="100"/>
      <c r="FU30" s="100"/>
      <c r="FV30" s="100"/>
      <c r="FW30" s="100"/>
      <c r="FX30" s="100"/>
      <c r="FY30" s="100"/>
      <c r="FZ30" s="100"/>
      <c r="GA30" s="100"/>
      <c r="GB30" s="100"/>
      <c r="GC30" s="100"/>
      <c r="GD30" s="100"/>
      <c r="GE30" s="100"/>
      <c r="GF30" s="100"/>
      <c r="GG30" s="100"/>
      <c r="GH30" s="100"/>
      <c r="GI30" s="97"/>
      <c r="GJ30" s="97"/>
      <c r="GK30" s="97"/>
      <c r="GL30" s="7"/>
      <c r="GM30" s="7"/>
      <c r="GN30" s="7"/>
      <c r="GO30" s="7"/>
      <c r="GP30" s="7"/>
      <c r="GQ30" s="7"/>
      <c r="GR30" s="7"/>
      <c r="GS30" s="7"/>
      <c r="GT30" s="7"/>
      <c r="GU30" s="7"/>
      <c r="GV30" s="74"/>
      <c r="GW30" s="74"/>
      <c r="GX30" s="74"/>
      <c r="GY30" s="74"/>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row>
    <row r="31" spans="1:234" ht="3.75" customHeight="1">
      <c r="A31" s="2"/>
      <c r="B31" s="2"/>
      <c r="C31" s="7"/>
      <c r="D31" s="2"/>
      <c r="E31" s="2"/>
      <c r="F31" s="2"/>
      <c r="G31" s="2"/>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97"/>
      <c r="AM31" s="861"/>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c r="CW31" s="862"/>
      <c r="CX31" s="862"/>
      <c r="CY31" s="862"/>
      <c r="CZ31" s="862"/>
      <c r="DA31" s="862"/>
      <c r="DB31" s="862"/>
      <c r="DC31" s="862"/>
      <c r="DD31" s="862"/>
      <c r="DE31" s="862"/>
      <c r="DF31" s="862"/>
      <c r="DG31" s="862"/>
      <c r="DH31" s="862"/>
      <c r="DI31" s="862"/>
      <c r="DJ31" s="862"/>
      <c r="DK31" s="862"/>
      <c r="DL31" s="862"/>
      <c r="DM31" s="862"/>
      <c r="DN31" s="862"/>
      <c r="DO31" s="862"/>
      <c r="DP31" s="862"/>
      <c r="DQ31" s="862"/>
      <c r="DR31" s="862"/>
      <c r="DS31" s="862"/>
      <c r="DT31" s="862"/>
      <c r="DU31" s="862"/>
      <c r="DV31" s="862"/>
      <c r="DW31" s="862"/>
      <c r="DX31" s="862"/>
      <c r="DY31" s="862"/>
      <c r="DZ31" s="862"/>
      <c r="EA31" s="862"/>
      <c r="EB31" s="862"/>
      <c r="EC31" s="862"/>
      <c r="ED31" s="862"/>
      <c r="EE31" s="862"/>
      <c r="EF31" s="862"/>
      <c r="EG31" s="862"/>
      <c r="EH31" s="862"/>
      <c r="EI31" s="862"/>
      <c r="EJ31" s="862"/>
      <c r="EK31" s="862"/>
      <c r="EL31" s="862"/>
      <c r="EM31" s="862"/>
      <c r="EN31" s="862"/>
      <c r="EO31" s="862"/>
      <c r="EP31" s="862"/>
      <c r="EQ31" s="862"/>
      <c r="ER31" s="862"/>
      <c r="ES31" s="862"/>
      <c r="ET31" s="862"/>
      <c r="EU31" s="862"/>
      <c r="EV31" s="862"/>
      <c r="EW31" s="862"/>
      <c r="EX31" s="862"/>
      <c r="EY31" s="862"/>
      <c r="EZ31" s="862"/>
      <c r="FA31" s="862"/>
      <c r="FB31" s="862"/>
      <c r="FC31" s="862"/>
      <c r="FD31" s="862"/>
      <c r="FE31" s="862"/>
      <c r="FF31" s="862"/>
      <c r="FG31" s="862"/>
      <c r="FH31" s="862"/>
      <c r="FI31" s="862"/>
      <c r="FJ31" s="862"/>
      <c r="FK31" s="862"/>
      <c r="FL31" s="862"/>
      <c r="FM31" s="862"/>
      <c r="FN31" s="863"/>
      <c r="FO31" s="97"/>
      <c r="FP31" s="97"/>
      <c r="FQ31" s="97"/>
      <c r="FR31" s="97"/>
      <c r="FS31" s="100"/>
      <c r="FT31" s="100"/>
      <c r="FU31" s="100"/>
      <c r="FV31" s="100"/>
      <c r="FW31" s="100"/>
      <c r="FX31" s="100"/>
      <c r="FY31" s="100"/>
      <c r="FZ31" s="100"/>
      <c r="GA31" s="100"/>
      <c r="GB31" s="100"/>
      <c r="GC31" s="100"/>
      <c r="GD31" s="100"/>
      <c r="GE31" s="100"/>
      <c r="GF31" s="100"/>
      <c r="GG31" s="100"/>
      <c r="GH31" s="100"/>
      <c r="GI31" s="97"/>
      <c r="GJ31" s="97"/>
      <c r="GK31" s="97"/>
      <c r="GL31" s="7"/>
      <c r="GM31" s="7"/>
      <c r="GN31" s="7"/>
      <c r="GO31" s="7"/>
      <c r="GP31" s="7"/>
      <c r="GQ31" s="7"/>
      <c r="GR31" s="7"/>
      <c r="GS31" s="7"/>
      <c r="GT31" s="7"/>
      <c r="GU31" s="7"/>
      <c r="GV31" s="74"/>
      <c r="GW31" s="74"/>
      <c r="GX31" s="74"/>
      <c r="GY31" s="74"/>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row>
    <row r="32" spans="1:234" ht="3.75" customHeight="1">
      <c r="A32" s="2"/>
      <c r="B32" s="2"/>
      <c r="C32" s="7"/>
      <c r="D32" s="2"/>
      <c r="E32" s="2"/>
      <c r="F32" s="2"/>
      <c r="G32" s="2"/>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97"/>
      <c r="AM32" s="861"/>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2"/>
      <c r="CX32" s="862"/>
      <c r="CY32" s="862"/>
      <c r="CZ32" s="862"/>
      <c r="DA32" s="862"/>
      <c r="DB32" s="862"/>
      <c r="DC32" s="862"/>
      <c r="DD32" s="862"/>
      <c r="DE32" s="862"/>
      <c r="DF32" s="862"/>
      <c r="DG32" s="862"/>
      <c r="DH32" s="862"/>
      <c r="DI32" s="862"/>
      <c r="DJ32" s="862"/>
      <c r="DK32" s="862"/>
      <c r="DL32" s="862"/>
      <c r="DM32" s="862"/>
      <c r="DN32" s="862"/>
      <c r="DO32" s="862"/>
      <c r="DP32" s="862"/>
      <c r="DQ32" s="862"/>
      <c r="DR32" s="862"/>
      <c r="DS32" s="862"/>
      <c r="DT32" s="862"/>
      <c r="DU32" s="862"/>
      <c r="DV32" s="862"/>
      <c r="DW32" s="862"/>
      <c r="DX32" s="862"/>
      <c r="DY32" s="862"/>
      <c r="DZ32" s="862"/>
      <c r="EA32" s="862"/>
      <c r="EB32" s="862"/>
      <c r="EC32" s="862"/>
      <c r="ED32" s="862"/>
      <c r="EE32" s="862"/>
      <c r="EF32" s="862"/>
      <c r="EG32" s="862"/>
      <c r="EH32" s="862"/>
      <c r="EI32" s="862"/>
      <c r="EJ32" s="862"/>
      <c r="EK32" s="862"/>
      <c r="EL32" s="862"/>
      <c r="EM32" s="862"/>
      <c r="EN32" s="862"/>
      <c r="EO32" s="862"/>
      <c r="EP32" s="862"/>
      <c r="EQ32" s="862"/>
      <c r="ER32" s="862"/>
      <c r="ES32" s="862"/>
      <c r="ET32" s="862"/>
      <c r="EU32" s="862"/>
      <c r="EV32" s="862"/>
      <c r="EW32" s="862"/>
      <c r="EX32" s="862"/>
      <c r="EY32" s="862"/>
      <c r="EZ32" s="862"/>
      <c r="FA32" s="862"/>
      <c r="FB32" s="862"/>
      <c r="FC32" s="862"/>
      <c r="FD32" s="862"/>
      <c r="FE32" s="862"/>
      <c r="FF32" s="862"/>
      <c r="FG32" s="862"/>
      <c r="FH32" s="862"/>
      <c r="FI32" s="862"/>
      <c r="FJ32" s="862"/>
      <c r="FK32" s="862"/>
      <c r="FL32" s="862"/>
      <c r="FM32" s="862"/>
      <c r="FN32" s="863"/>
      <c r="FO32" s="97"/>
      <c r="FP32" s="97"/>
      <c r="FQ32" s="97"/>
      <c r="FR32" s="97"/>
      <c r="FS32" s="100"/>
      <c r="FT32" s="100"/>
      <c r="FU32" s="100"/>
      <c r="FV32" s="100"/>
      <c r="FW32" s="100"/>
      <c r="FX32" s="100"/>
      <c r="FY32" s="100"/>
      <c r="FZ32" s="100"/>
      <c r="GA32" s="100"/>
      <c r="GB32" s="100"/>
      <c r="GC32" s="100"/>
      <c r="GD32" s="100"/>
      <c r="GE32" s="100"/>
      <c r="GF32" s="100"/>
      <c r="GG32" s="100"/>
      <c r="GH32" s="100"/>
      <c r="GI32" s="97"/>
      <c r="GJ32" s="97"/>
      <c r="GK32" s="97"/>
      <c r="GL32" s="7"/>
      <c r="GM32" s="7"/>
      <c r="GN32" s="7"/>
      <c r="GO32" s="7"/>
      <c r="GP32" s="7"/>
      <c r="GQ32" s="7"/>
      <c r="GR32" s="7"/>
      <c r="GS32" s="7"/>
      <c r="GT32" s="7"/>
      <c r="GU32" s="7"/>
      <c r="GV32" s="74"/>
      <c r="GW32" s="74"/>
      <c r="GX32" s="74"/>
      <c r="GY32" s="74"/>
      <c r="GZ32" s="74"/>
      <c r="HA32" s="7"/>
      <c r="HB32" s="7"/>
      <c r="HC32" s="7"/>
      <c r="HD32" s="7"/>
      <c r="HE32" s="7"/>
      <c r="HF32" s="7"/>
      <c r="HG32" s="7"/>
      <c r="HH32" s="7"/>
      <c r="HI32" s="7"/>
      <c r="HJ32" s="7"/>
      <c r="HK32" s="7"/>
      <c r="HL32" s="7"/>
      <c r="HM32" s="7"/>
      <c r="HN32" s="7"/>
    </row>
    <row r="33" spans="1:222" ht="3.75" customHeight="1">
      <c r="A33" s="2"/>
      <c r="B33" s="2"/>
      <c r="C33" s="7"/>
      <c r="D33" s="2"/>
      <c r="E33" s="2"/>
      <c r="F33" s="2"/>
      <c r="G33" s="2"/>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97"/>
      <c r="AM33" s="864"/>
      <c r="AN33" s="865"/>
      <c r="AO33" s="865"/>
      <c r="AP33" s="865"/>
      <c r="AQ33" s="865"/>
      <c r="AR33" s="865"/>
      <c r="AS33" s="865"/>
      <c r="AT33" s="865"/>
      <c r="AU33" s="865"/>
      <c r="AV33" s="865"/>
      <c r="AW33" s="865"/>
      <c r="AX33" s="865"/>
      <c r="AY33" s="865"/>
      <c r="AZ33" s="865"/>
      <c r="BA33" s="865"/>
      <c r="BB33" s="865"/>
      <c r="BC33" s="865"/>
      <c r="BD33" s="865"/>
      <c r="BE33" s="865"/>
      <c r="BF33" s="865"/>
      <c r="BG33" s="865"/>
      <c r="BH33" s="865"/>
      <c r="BI33" s="865"/>
      <c r="BJ33" s="865"/>
      <c r="BK33" s="865"/>
      <c r="BL33" s="865"/>
      <c r="BM33" s="865"/>
      <c r="BN33" s="865"/>
      <c r="BO33" s="865"/>
      <c r="BP33" s="865"/>
      <c r="BQ33" s="865"/>
      <c r="BR33" s="865"/>
      <c r="BS33" s="865"/>
      <c r="BT33" s="865"/>
      <c r="BU33" s="865"/>
      <c r="BV33" s="865"/>
      <c r="BW33" s="865"/>
      <c r="BX33" s="865"/>
      <c r="BY33" s="865"/>
      <c r="BZ33" s="865"/>
      <c r="CA33" s="865"/>
      <c r="CB33" s="865"/>
      <c r="CC33" s="865"/>
      <c r="CD33" s="865"/>
      <c r="CE33" s="865"/>
      <c r="CF33" s="865"/>
      <c r="CG33" s="865"/>
      <c r="CH33" s="865"/>
      <c r="CI33" s="865"/>
      <c r="CJ33" s="865"/>
      <c r="CK33" s="865"/>
      <c r="CL33" s="865"/>
      <c r="CM33" s="865"/>
      <c r="CN33" s="865"/>
      <c r="CO33" s="865"/>
      <c r="CP33" s="865"/>
      <c r="CQ33" s="865"/>
      <c r="CR33" s="865"/>
      <c r="CS33" s="865"/>
      <c r="CT33" s="865"/>
      <c r="CU33" s="865"/>
      <c r="CV33" s="865"/>
      <c r="CW33" s="865"/>
      <c r="CX33" s="865"/>
      <c r="CY33" s="865"/>
      <c r="CZ33" s="865"/>
      <c r="DA33" s="865"/>
      <c r="DB33" s="865"/>
      <c r="DC33" s="865"/>
      <c r="DD33" s="865"/>
      <c r="DE33" s="865"/>
      <c r="DF33" s="865"/>
      <c r="DG33" s="865"/>
      <c r="DH33" s="865"/>
      <c r="DI33" s="865"/>
      <c r="DJ33" s="865"/>
      <c r="DK33" s="865"/>
      <c r="DL33" s="865"/>
      <c r="DM33" s="865"/>
      <c r="DN33" s="865"/>
      <c r="DO33" s="865"/>
      <c r="DP33" s="865"/>
      <c r="DQ33" s="865"/>
      <c r="DR33" s="865"/>
      <c r="DS33" s="865"/>
      <c r="DT33" s="865"/>
      <c r="DU33" s="865"/>
      <c r="DV33" s="865"/>
      <c r="DW33" s="865"/>
      <c r="DX33" s="865"/>
      <c r="DY33" s="865"/>
      <c r="DZ33" s="865"/>
      <c r="EA33" s="865"/>
      <c r="EB33" s="865"/>
      <c r="EC33" s="865"/>
      <c r="ED33" s="865"/>
      <c r="EE33" s="865"/>
      <c r="EF33" s="865"/>
      <c r="EG33" s="865"/>
      <c r="EH33" s="865"/>
      <c r="EI33" s="865"/>
      <c r="EJ33" s="865"/>
      <c r="EK33" s="865"/>
      <c r="EL33" s="865"/>
      <c r="EM33" s="865"/>
      <c r="EN33" s="865"/>
      <c r="EO33" s="865"/>
      <c r="EP33" s="865"/>
      <c r="EQ33" s="865"/>
      <c r="ER33" s="865"/>
      <c r="ES33" s="865"/>
      <c r="ET33" s="865"/>
      <c r="EU33" s="865"/>
      <c r="EV33" s="865"/>
      <c r="EW33" s="865"/>
      <c r="EX33" s="865"/>
      <c r="EY33" s="865"/>
      <c r="EZ33" s="865"/>
      <c r="FA33" s="865"/>
      <c r="FB33" s="865"/>
      <c r="FC33" s="865"/>
      <c r="FD33" s="865"/>
      <c r="FE33" s="865"/>
      <c r="FF33" s="865"/>
      <c r="FG33" s="865"/>
      <c r="FH33" s="865"/>
      <c r="FI33" s="865"/>
      <c r="FJ33" s="865"/>
      <c r="FK33" s="865"/>
      <c r="FL33" s="865"/>
      <c r="FM33" s="865"/>
      <c r="FN33" s="866"/>
      <c r="FO33" s="97"/>
      <c r="FP33" s="97"/>
      <c r="FQ33" s="97"/>
      <c r="FR33" s="97"/>
      <c r="FS33" s="100"/>
      <c r="FT33" s="100"/>
      <c r="FU33" s="100"/>
      <c r="FV33" s="100"/>
      <c r="FW33" s="100"/>
      <c r="FX33" s="100"/>
      <c r="FY33" s="100"/>
      <c r="FZ33" s="100"/>
      <c r="GA33" s="100"/>
      <c r="GB33" s="100"/>
      <c r="GC33" s="100"/>
      <c r="GD33" s="100"/>
      <c r="GE33" s="100"/>
      <c r="GF33" s="100"/>
      <c r="GG33" s="100"/>
      <c r="GH33" s="100"/>
      <c r="GI33" s="97"/>
      <c r="GJ33" s="97"/>
      <c r="GK33" s="97"/>
      <c r="GL33" s="7"/>
      <c r="GM33" s="7"/>
      <c r="GN33" s="7"/>
      <c r="GO33" s="7"/>
      <c r="GP33" s="7"/>
      <c r="GQ33" s="7"/>
      <c r="GR33" s="7"/>
      <c r="GS33" s="7"/>
      <c r="GT33" s="7"/>
      <c r="GU33" s="7"/>
      <c r="GV33" s="74"/>
      <c r="GW33" s="74"/>
      <c r="GX33" s="74"/>
      <c r="GY33" s="74"/>
      <c r="GZ33" s="74"/>
      <c r="HA33" s="7"/>
      <c r="HB33" s="7"/>
      <c r="HC33" s="7"/>
      <c r="HD33" s="7"/>
      <c r="HE33" s="7"/>
      <c r="HF33" s="7"/>
      <c r="HG33" s="7"/>
      <c r="HH33" s="7"/>
      <c r="HI33" s="7"/>
      <c r="HJ33" s="7"/>
      <c r="HK33" s="7"/>
      <c r="HL33" s="7"/>
      <c r="HM33" s="7"/>
      <c r="HN33" s="7"/>
    </row>
    <row r="34" spans="1:222" ht="3.75" customHeight="1">
      <c r="A34" s="2"/>
      <c r="B34" s="2"/>
      <c r="C34" s="7"/>
      <c r="D34" s="2"/>
      <c r="E34" s="2"/>
      <c r="F34" s="2"/>
      <c r="G34" s="2"/>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97"/>
      <c r="AM34" s="107"/>
      <c r="AN34" s="107"/>
      <c r="AO34" s="107"/>
      <c r="AP34" s="107"/>
      <c r="AQ34" s="107"/>
      <c r="AR34" s="107"/>
      <c r="AS34" s="107"/>
      <c r="AT34" s="107"/>
      <c r="AU34" s="107"/>
      <c r="AV34" s="107"/>
      <c r="AW34" s="107"/>
      <c r="AX34" s="107"/>
      <c r="AY34" s="107"/>
      <c r="AZ34" s="107"/>
      <c r="BA34" s="107"/>
      <c r="BB34" s="107"/>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9"/>
      <c r="DC34" s="109"/>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10"/>
      <c r="FP34" s="110"/>
      <c r="FQ34" s="110"/>
      <c r="FR34" s="110"/>
      <c r="FS34" s="110"/>
      <c r="FT34" s="110"/>
      <c r="FU34" s="110"/>
      <c r="FV34" s="110"/>
      <c r="FW34" s="110"/>
      <c r="FX34" s="110"/>
      <c r="FY34" s="110"/>
      <c r="FZ34" s="110"/>
      <c r="GA34" s="110"/>
      <c r="GB34" s="110"/>
      <c r="GC34" s="110"/>
      <c r="GD34" s="110"/>
      <c r="GE34" s="97"/>
      <c r="GF34" s="97"/>
      <c r="GG34" s="97"/>
      <c r="GH34" s="97"/>
      <c r="GI34" s="97"/>
      <c r="GJ34" s="97"/>
      <c r="GK34" s="97"/>
      <c r="GL34" s="7"/>
      <c r="GM34" s="7"/>
      <c r="GN34" s="7"/>
      <c r="GO34" s="7"/>
      <c r="GP34" s="7"/>
      <c r="GQ34" s="7"/>
      <c r="GR34" s="7"/>
      <c r="GS34" s="7"/>
      <c r="GT34" s="7"/>
      <c r="GU34" s="7"/>
      <c r="GV34" s="74"/>
      <c r="GW34" s="74"/>
      <c r="GX34" s="74"/>
      <c r="GY34" s="74"/>
      <c r="GZ34" s="74"/>
      <c r="HA34" s="7"/>
      <c r="HB34" s="7"/>
      <c r="HC34" s="7"/>
      <c r="HD34" s="7"/>
      <c r="HE34" s="7"/>
      <c r="HF34" s="7"/>
      <c r="HG34" s="7"/>
      <c r="HH34" s="7"/>
      <c r="HI34" s="7"/>
      <c r="HJ34" s="7"/>
      <c r="HK34" s="7"/>
      <c r="HL34" s="7"/>
      <c r="HM34" s="7"/>
      <c r="HN34" s="7"/>
    </row>
    <row r="35" spans="1:222" ht="3.75" customHeight="1">
      <c r="A35" s="2"/>
      <c r="B35" s="2"/>
      <c r="C35" s="7"/>
      <c r="D35" s="2"/>
      <c r="E35" s="2"/>
      <c r="F35" s="2"/>
      <c r="G35" s="2"/>
      <c r="H35" s="314" t="s">
        <v>60</v>
      </c>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97"/>
      <c r="AM35" s="858"/>
      <c r="AN35" s="859"/>
      <c r="AO35" s="859"/>
      <c r="AP35" s="859"/>
      <c r="AQ35" s="859"/>
      <c r="AR35" s="859"/>
      <c r="AS35" s="859"/>
      <c r="AT35" s="859"/>
      <c r="AU35" s="859"/>
      <c r="AV35" s="859"/>
      <c r="AW35" s="859"/>
      <c r="AX35" s="859"/>
      <c r="AY35" s="859"/>
      <c r="AZ35" s="859"/>
      <c r="BA35" s="859"/>
      <c r="BB35" s="859"/>
      <c r="BC35" s="859"/>
      <c r="BD35" s="859"/>
      <c r="BE35" s="859"/>
      <c r="BF35" s="859"/>
      <c r="BG35" s="859"/>
      <c r="BH35" s="859"/>
      <c r="BI35" s="859"/>
      <c r="BJ35" s="859"/>
      <c r="BK35" s="859"/>
      <c r="BL35" s="859"/>
      <c r="BM35" s="859"/>
      <c r="BN35" s="859"/>
      <c r="BO35" s="859"/>
      <c r="BP35" s="859"/>
      <c r="BQ35" s="859"/>
      <c r="BR35" s="859"/>
      <c r="BS35" s="859"/>
      <c r="BT35" s="859"/>
      <c r="BU35" s="859"/>
      <c r="BV35" s="859"/>
      <c r="BW35" s="859"/>
      <c r="BX35" s="859"/>
      <c r="BY35" s="859"/>
      <c r="BZ35" s="859"/>
      <c r="CA35" s="859"/>
      <c r="CB35" s="859"/>
      <c r="CC35" s="859"/>
      <c r="CD35" s="859"/>
      <c r="CE35" s="859"/>
      <c r="CF35" s="859"/>
      <c r="CG35" s="859"/>
      <c r="CH35" s="859"/>
      <c r="CI35" s="859"/>
      <c r="CJ35" s="859"/>
      <c r="CK35" s="859"/>
      <c r="CL35" s="859"/>
      <c r="CM35" s="859"/>
      <c r="CN35" s="859"/>
      <c r="CO35" s="859"/>
      <c r="CP35" s="859"/>
      <c r="CQ35" s="859"/>
      <c r="CR35" s="859"/>
      <c r="CS35" s="859"/>
      <c r="CT35" s="859"/>
      <c r="CU35" s="859"/>
      <c r="CV35" s="859"/>
      <c r="CW35" s="859"/>
      <c r="CX35" s="859"/>
      <c r="CY35" s="859"/>
      <c r="CZ35" s="859"/>
      <c r="DA35" s="859"/>
      <c r="DB35" s="859"/>
      <c r="DC35" s="859"/>
      <c r="DD35" s="859"/>
      <c r="DE35" s="859"/>
      <c r="DF35" s="859"/>
      <c r="DG35" s="859"/>
      <c r="DH35" s="859"/>
      <c r="DI35" s="859"/>
      <c r="DJ35" s="859"/>
      <c r="DK35" s="859"/>
      <c r="DL35" s="859"/>
      <c r="DM35" s="859"/>
      <c r="DN35" s="859"/>
      <c r="DO35" s="859"/>
      <c r="DP35" s="859"/>
      <c r="DQ35" s="859"/>
      <c r="DR35" s="859"/>
      <c r="DS35" s="859"/>
      <c r="DT35" s="859"/>
      <c r="DU35" s="859"/>
      <c r="DV35" s="859"/>
      <c r="DW35" s="859"/>
      <c r="DX35" s="859"/>
      <c r="DY35" s="859"/>
      <c r="DZ35" s="859"/>
      <c r="EA35" s="859"/>
      <c r="EB35" s="859"/>
      <c r="EC35" s="859"/>
      <c r="ED35" s="859"/>
      <c r="EE35" s="859"/>
      <c r="EF35" s="859"/>
      <c r="EG35" s="859"/>
      <c r="EH35" s="859"/>
      <c r="EI35" s="859"/>
      <c r="EJ35" s="859"/>
      <c r="EK35" s="859"/>
      <c r="EL35" s="859"/>
      <c r="EM35" s="859"/>
      <c r="EN35" s="859"/>
      <c r="EO35" s="859"/>
      <c r="EP35" s="859"/>
      <c r="EQ35" s="859"/>
      <c r="ER35" s="859"/>
      <c r="ES35" s="859"/>
      <c r="ET35" s="859"/>
      <c r="EU35" s="859"/>
      <c r="EV35" s="859"/>
      <c r="EW35" s="859"/>
      <c r="EX35" s="859"/>
      <c r="EY35" s="859"/>
      <c r="EZ35" s="859"/>
      <c r="FA35" s="859"/>
      <c r="FB35" s="859"/>
      <c r="FC35" s="859"/>
      <c r="FD35" s="859"/>
      <c r="FE35" s="859"/>
      <c r="FF35" s="859"/>
      <c r="FG35" s="859"/>
      <c r="FH35" s="859"/>
      <c r="FI35" s="859"/>
      <c r="FJ35" s="859"/>
      <c r="FK35" s="859"/>
      <c r="FL35" s="859"/>
      <c r="FM35" s="859"/>
      <c r="FN35" s="860"/>
      <c r="FO35" s="100"/>
      <c r="FP35" s="100"/>
      <c r="FQ35" s="97"/>
      <c r="FR35" s="97"/>
      <c r="FS35" s="97"/>
      <c r="FT35" s="97"/>
      <c r="FU35" s="97"/>
      <c r="FV35" s="97"/>
      <c r="FW35" s="97"/>
      <c r="FX35" s="97"/>
      <c r="FY35" s="97"/>
      <c r="FZ35" s="97"/>
      <c r="GA35" s="97"/>
      <c r="GB35" s="97"/>
      <c r="GC35" s="97"/>
      <c r="GD35" s="97"/>
      <c r="GE35" s="97"/>
      <c r="GF35" s="97"/>
      <c r="GG35" s="97"/>
      <c r="GH35" s="97"/>
      <c r="GI35" s="97"/>
      <c r="GJ35" s="97"/>
      <c r="GK35" s="97"/>
      <c r="GL35" s="7"/>
      <c r="GM35" s="7"/>
      <c r="GN35" s="7"/>
      <c r="GO35" s="7"/>
      <c r="GP35" s="7"/>
      <c r="GQ35" s="2"/>
      <c r="GR35" s="7"/>
      <c r="GS35" s="7"/>
      <c r="GT35" s="7"/>
      <c r="GU35" s="7"/>
      <c r="GV35" s="7"/>
      <c r="GW35" s="7"/>
      <c r="GX35" s="7"/>
      <c r="GY35" s="7"/>
      <c r="GZ35" s="7"/>
      <c r="HA35" s="7"/>
      <c r="HB35" s="7"/>
      <c r="HC35" s="7"/>
      <c r="HD35" s="7"/>
      <c r="HE35" s="7"/>
      <c r="HF35" s="7"/>
      <c r="HG35" s="7"/>
      <c r="HH35" s="7"/>
      <c r="HI35" s="7"/>
      <c r="HJ35" s="7"/>
      <c r="HK35" s="7"/>
      <c r="HL35" s="7"/>
      <c r="HM35" s="7"/>
      <c r="HN35" s="7"/>
    </row>
    <row r="36" spans="1:222" ht="3.75" customHeight="1">
      <c r="A36" s="2"/>
      <c r="B36" s="2"/>
      <c r="C36" s="7"/>
      <c r="D36" s="2"/>
      <c r="E36" s="2"/>
      <c r="F36" s="2"/>
      <c r="G36" s="2"/>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97"/>
      <c r="AM36" s="861"/>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c r="CW36" s="862"/>
      <c r="CX36" s="862"/>
      <c r="CY36" s="862"/>
      <c r="CZ36" s="862"/>
      <c r="DA36" s="862"/>
      <c r="DB36" s="862"/>
      <c r="DC36" s="862"/>
      <c r="DD36" s="862"/>
      <c r="DE36" s="862"/>
      <c r="DF36" s="862"/>
      <c r="DG36" s="862"/>
      <c r="DH36" s="862"/>
      <c r="DI36" s="862"/>
      <c r="DJ36" s="862"/>
      <c r="DK36" s="862"/>
      <c r="DL36" s="862"/>
      <c r="DM36" s="862"/>
      <c r="DN36" s="862"/>
      <c r="DO36" s="862"/>
      <c r="DP36" s="862"/>
      <c r="DQ36" s="862"/>
      <c r="DR36" s="862"/>
      <c r="DS36" s="862"/>
      <c r="DT36" s="862"/>
      <c r="DU36" s="862"/>
      <c r="DV36" s="862"/>
      <c r="DW36" s="862"/>
      <c r="DX36" s="862"/>
      <c r="DY36" s="862"/>
      <c r="DZ36" s="862"/>
      <c r="EA36" s="862"/>
      <c r="EB36" s="862"/>
      <c r="EC36" s="862"/>
      <c r="ED36" s="862"/>
      <c r="EE36" s="862"/>
      <c r="EF36" s="862"/>
      <c r="EG36" s="862"/>
      <c r="EH36" s="862"/>
      <c r="EI36" s="862"/>
      <c r="EJ36" s="862"/>
      <c r="EK36" s="862"/>
      <c r="EL36" s="862"/>
      <c r="EM36" s="862"/>
      <c r="EN36" s="862"/>
      <c r="EO36" s="862"/>
      <c r="EP36" s="862"/>
      <c r="EQ36" s="862"/>
      <c r="ER36" s="862"/>
      <c r="ES36" s="862"/>
      <c r="ET36" s="862"/>
      <c r="EU36" s="862"/>
      <c r="EV36" s="862"/>
      <c r="EW36" s="862"/>
      <c r="EX36" s="862"/>
      <c r="EY36" s="862"/>
      <c r="EZ36" s="862"/>
      <c r="FA36" s="862"/>
      <c r="FB36" s="862"/>
      <c r="FC36" s="862"/>
      <c r="FD36" s="862"/>
      <c r="FE36" s="862"/>
      <c r="FF36" s="862"/>
      <c r="FG36" s="862"/>
      <c r="FH36" s="862"/>
      <c r="FI36" s="862"/>
      <c r="FJ36" s="862"/>
      <c r="FK36" s="862"/>
      <c r="FL36" s="862"/>
      <c r="FM36" s="862"/>
      <c r="FN36" s="863"/>
      <c r="FO36" s="100"/>
      <c r="FP36" s="100"/>
      <c r="FQ36" s="97"/>
      <c r="FR36" s="97"/>
      <c r="FS36" s="97"/>
      <c r="FT36" s="97"/>
      <c r="FU36" s="97"/>
      <c r="FV36" s="97"/>
      <c r="FW36" s="97"/>
      <c r="FX36" s="97"/>
      <c r="FY36" s="97"/>
      <c r="FZ36" s="97"/>
      <c r="GA36" s="97"/>
      <c r="GB36" s="97"/>
      <c r="GC36" s="97"/>
      <c r="GD36" s="97"/>
      <c r="GE36" s="97"/>
      <c r="GF36" s="97"/>
      <c r="GG36" s="97"/>
      <c r="GH36" s="97"/>
      <c r="GI36" s="97"/>
      <c r="GJ36" s="97"/>
      <c r="GK36" s="97"/>
      <c r="GL36" s="7"/>
      <c r="GM36" s="7"/>
      <c r="GN36" s="7"/>
      <c r="GO36" s="7"/>
      <c r="GP36" s="7"/>
      <c r="GQ36" s="2"/>
      <c r="GR36" s="7"/>
      <c r="GS36" s="7"/>
      <c r="GT36" s="7"/>
      <c r="GU36" s="7"/>
      <c r="GV36" s="7"/>
      <c r="GW36" s="7"/>
      <c r="GX36" s="7"/>
      <c r="GY36" s="7"/>
      <c r="GZ36" s="7"/>
      <c r="HA36" s="7"/>
      <c r="HB36" s="7"/>
      <c r="HC36" s="7"/>
      <c r="HD36" s="7"/>
      <c r="HE36" s="7"/>
      <c r="HF36" s="7"/>
      <c r="HG36" s="7"/>
      <c r="HH36" s="7"/>
      <c r="HI36" s="7"/>
      <c r="HJ36" s="7"/>
      <c r="HK36" s="7"/>
      <c r="HL36" s="7"/>
      <c r="HM36" s="7"/>
      <c r="HN36" s="7"/>
    </row>
    <row r="37" spans="1:222" ht="3.75" customHeight="1">
      <c r="A37" s="2"/>
      <c r="B37" s="2"/>
      <c r="C37" s="7"/>
      <c r="D37" s="2"/>
      <c r="E37" s="2"/>
      <c r="F37" s="2"/>
      <c r="G37" s="2"/>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97"/>
      <c r="AM37" s="861"/>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c r="CW37" s="862"/>
      <c r="CX37" s="862"/>
      <c r="CY37" s="862"/>
      <c r="CZ37" s="862"/>
      <c r="DA37" s="862"/>
      <c r="DB37" s="862"/>
      <c r="DC37" s="862"/>
      <c r="DD37" s="862"/>
      <c r="DE37" s="862"/>
      <c r="DF37" s="862"/>
      <c r="DG37" s="862"/>
      <c r="DH37" s="862"/>
      <c r="DI37" s="862"/>
      <c r="DJ37" s="862"/>
      <c r="DK37" s="862"/>
      <c r="DL37" s="862"/>
      <c r="DM37" s="862"/>
      <c r="DN37" s="862"/>
      <c r="DO37" s="862"/>
      <c r="DP37" s="862"/>
      <c r="DQ37" s="862"/>
      <c r="DR37" s="862"/>
      <c r="DS37" s="862"/>
      <c r="DT37" s="862"/>
      <c r="DU37" s="862"/>
      <c r="DV37" s="862"/>
      <c r="DW37" s="862"/>
      <c r="DX37" s="862"/>
      <c r="DY37" s="862"/>
      <c r="DZ37" s="862"/>
      <c r="EA37" s="862"/>
      <c r="EB37" s="862"/>
      <c r="EC37" s="862"/>
      <c r="ED37" s="862"/>
      <c r="EE37" s="862"/>
      <c r="EF37" s="862"/>
      <c r="EG37" s="862"/>
      <c r="EH37" s="862"/>
      <c r="EI37" s="862"/>
      <c r="EJ37" s="862"/>
      <c r="EK37" s="862"/>
      <c r="EL37" s="862"/>
      <c r="EM37" s="862"/>
      <c r="EN37" s="862"/>
      <c r="EO37" s="862"/>
      <c r="EP37" s="862"/>
      <c r="EQ37" s="862"/>
      <c r="ER37" s="862"/>
      <c r="ES37" s="862"/>
      <c r="ET37" s="862"/>
      <c r="EU37" s="862"/>
      <c r="EV37" s="862"/>
      <c r="EW37" s="862"/>
      <c r="EX37" s="862"/>
      <c r="EY37" s="862"/>
      <c r="EZ37" s="862"/>
      <c r="FA37" s="862"/>
      <c r="FB37" s="862"/>
      <c r="FC37" s="862"/>
      <c r="FD37" s="862"/>
      <c r="FE37" s="862"/>
      <c r="FF37" s="862"/>
      <c r="FG37" s="862"/>
      <c r="FH37" s="862"/>
      <c r="FI37" s="862"/>
      <c r="FJ37" s="862"/>
      <c r="FK37" s="862"/>
      <c r="FL37" s="862"/>
      <c r="FM37" s="862"/>
      <c r="FN37" s="863"/>
      <c r="FO37" s="100"/>
      <c r="FP37" s="100"/>
      <c r="FQ37" s="97"/>
      <c r="FR37" s="97"/>
      <c r="FS37" s="97"/>
      <c r="FT37" s="97"/>
      <c r="FU37" s="97"/>
      <c r="FV37" s="97"/>
      <c r="FW37" s="97"/>
      <c r="FX37" s="97"/>
      <c r="FY37" s="97"/>
      <c r="FZ37" s="97"/>
      <c r="GA37" s="97"/>
      <c r="GB37" s="97"/>
      <c r="GC37" s="97"/>
      <c r="GD37" s="97"/>
      <c r="GE37" s="97"/>
      <c r="GF37" s="97"/>
      <c r="GG37" s="97"/>
      <c r="GH37" s="97"/>
      <c r="GI37" s="97"/>
      <c r="GJ37" s="97"/>
      <c r="GK37" s="97"/>
      <c r="GL37" s="7"/>
      <c r="GM37" s="7"/>
      <c r="GN37" s="7"/>
      <c r="GO37" s="7"/>
      <c r="GP37" s="7"/>
      <c r="GQ37" s="2"/>
      <c r="GR37" s="7"/>
      <c r="GS37" s="7"/>
      <c r="GT37" s="7"/>
      <c r="GU37" s="7"/>
      <c r="GV37" s="7"/>
      <c r="GW37" s="7"/>
      <c r="GX37" s="7"/>
      <c r="GY37" s="7"/>
      <c r="GZ37" s="7"/>
      <c r="HA37" s="7"/>
      <c r="HB37" s="7"/>
      <c r="HC37" s="7"/>
      <c r="HD37" s="7"/>
      <c r="HE37" s="7"/>
      <c r="HF37" s="7"/>
      <c r="HG37" s="7"/>
      <c r="HH37" s="7"/>
      <c r="HI37" s="7"/>
      <c r="HJ37" s="7"/>
      <c r="HK37" s="7"/>
      <c r="HL37" s="7"/>
      <c r="HM37" s="7"/>
      <c r="HN37" s="7"/>
    </row>
    <row r="38" spans="1:222" ht="3.75" customHeight="1">
      <c r="A38" s="2"/>
      <c r="B38" s="2"/>
      <c r="C38" s="7"/>
      <c r="D38" s="2"/>
      <c r="E38" s="2"/>
      <c r="F38" s="2"/>
      <c r="G38" s="2"/>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97"/>
      <c r="AM38" s="861"/>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c r="CW38" s="862"/>
      <c r="CX38" s="862"/>
      <c r="CY38" s="862"/>
      <c r="CZ38" s="862"/>
      <c r="DA38" s="862"/>
      <c r="DB38" s="862"/>
      <c r="DC38" s="862"/>
      <c r="DD38" s="862"/>
      <c r="DE38" s="862"/>
      <c r="DF38" s="862"/>
      <c r="DG38" s="862"/>
      <c r="DH38" s="862"/>
      <c r="DI38" s="862"/>
      <c r="DJ38" s="862"/>
      <c r="DK38" s="862"/>
      <c r="DL38" s="862"/>
      <c r="DM38" s="862"/>
      <c r="DN38" s="862"/>
      <c r="DO38" s="862"/>
      <c r="DP38" s="862"/>
      <c r="DQ38" s="862"/>
      <c r="DR38" s="862"/>
      <c r="DS38" s="862"/>
      <c r="DT38" s="862"/>
      <c r="DU38" s="862"/>
      <c r="DV38" s="862"/>
      <c r="DW38" s="862"/>
      <c r="DX38" s="862"/>
      <c r="DY38" s="862"/>
      <c r="DZ38" s="862"/>
      <c r="EA38" s="862"/>
      <c r="EB38" s="862"/>
      <c r="EC38" s="862"/>
      <c r="ED38" s="862"/>
      <c r="EE38" s="862"/>
      <c r="EF38" s="862"/>
      <c r="EG38" s="862"/>
      <c r="EH38" s="862"/>
      <c r="EI38" s="862"/>
      <c r="EJ38" s="862"/>
      <c r="EK38" s="862"/>
      <c r="EL38" s="862"/>
      <c r="EM38" s="862"/>
      <c r="EN38" s="862"/>
      <c r="EO38" s="862"/>
      <c r="EP38" s="862"/>
      <c r="EQ38" s="862"/>
      <c r="ER38" s="862"/>
      <c r="ES38" s="862"/>
      <c r="ET38" s="862"/>
      <c r="EU38" s="862"/>
      <c r="EV38" s="862"/>
      <c r="EW38" s="862"/>
      <c r="EX38" s="862"/>
      <c r="EY38" s="862"/>
      <c r="EZ38" s="862"/>
      <c r="FA38" s="862"/>
      <c r="FB38" s="862"/>
      <c r="FC38" s="862"/>
      <c r="FD38" s="862"/>
      <c r="FE38" s="862"/>
      <c r="FF38" s="862"/>
      <c r="FG38" s="862"/>
      <c r="FH38" s="862"/>
      <c r="FI38" s="862"/>
      <c r="FJ38" s="862"/>
      <c r="FK38" s="862"/>
      <c r="FL38" s="862"/>
      <c r="FM38" s="862"/>
      <c r="FN38" s="863"/>
      <c r="FO38" s="100"/>
      <c r="FP38" s="100"/>
      <c r="FQ38" s="97"/>
      <c r="FR38" s="97"/>
      <c r="FS38" s="97"/>
      <c r="FT38" s="97"/>
      <c r="FU38" s="97"/>
      <c r="FV38" s="97"/>
      <c r="FW38" s="100"/>
      <c r="FX38" s="97"/>
      <c r="FY38" s="97"/>
      <c r="FZ38" s="97"/>
      <c r="GA38" s="97"/>
      <c r="GB38" s="97"/>
      <c r="GC38" s="97"/>
      <c r="GD38" s="97"/>
      <c r="GE38" s="97"/>
      <c r="GF38" s="97"/>
      <c r="GG38" s="97"/>
      <c r="GH38" s="97"/>
      <c r="GI38" s="97"/>
      <c r="GJ38" s="97"/>
      <c r="GK38" s="97"/>
      <c r="GL38" s="7"/>
      <c r="GM38" s="7"/>
      <c r="GN38" s="7"/>
      <c r="GO38" s="7"/>
      <c r="GP38" s="7"/>
      <c r="GQ38" s="2"/>
      <c r="GR38" s="7"/>
      <c r="GS38" s="7"/>
      <c r="GT38" s="7"/>
      <c r="GU38" s="7"/>
      <c r="GV38" s="7"/>
      <c r="GW38" s="7"/>
      <c r="GX38" s="7"/>
      <c r="GY38" s="7"/>
      <c r="GZ38" s="7"/>
      <c r="HA38" s="7"/>
      <c r="HB38" s="7"/>
      <c r="HC38" s="7"/>
      <c r="HD38" s="7"/>
      <c r="HE38" s="7"/>
      <c r="HF38" s="7"/>
      <c r="HG38" s="7"/>
      <c r="HH38" s="7"/>
      <c r="HI38" s="7"/>
      <c r="HJ38" s="7"/>
      <c r="HK38" s="7"/>
      <c r="HL38" s="7"/>
      <c r="HM38" s="7"/>
      <c r="HN38" s="7"/>
    </row>
    <row r="39" spans="1:222" ht="3.75" customHeight="1">
      <c r="A39" s="2"/>
      <c r="B39" s="2"/>
      <c r="C39" s="7"/>
      <c r="D39" s="2"/>
      <c r="E39" s="2"/>
      <c r="F39" s="2"/>
      <c r="G39" s="2"/>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97"/>
      <c r="AM39" s="864"/>
      <c r="AN39" s="865"/>
      <c r="AO39" s="865"/>
      <c r="AP39" s="865"/>
      <c r="AQ39" s="865"/>
      <c r="AR39" s="865"/>
      <c r="AS39" s="865"/>
      <c r="AT39" s="865"/>
      <c r="AU39" s="865"/>
      <c r="AV39" s="865"/>
      <c r="AW39" s="865"/>
      <c r="AX39" s="865"/>
      <c r="AY39" s="865"/>
      <c r="AZ39" s="865"/>
      <c r="BA39" s="865"/>
      <c r="BB39" s="865"/>
      <c r="BC39" s="865"/>
      <c r="BD39" s="865"/>
      <c r="BE39" s="865"/>
      <c r="BF39" s="865"/>
      <c r="BG39" s="865"/>
      <c r="BH39" s="865"/>
      <c r="BI39" s="865"/>
      <c r="BJ39" s="865"/>
      <c r="BK39" s="865"/>
      <c r="BL39" s="865"/>
      <c r="BM39" s="865"/>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5"/>
      <c r="CS39" s="865"/>
      <c r="CT39" s="865"/>
      <c r="CU39" s="865"/>
      <c r="CV39" s="865"/>
      <c r="CW39" s="865"/>
      <c r="CX39" s="865"/>
      <c r="CY39" s="865"/>
      <c r="CZ39" s="865"/>
      <c r="DA39" s="865"/>
      <c r="DB39" s="865"/>
      <c r="DC39" s="865"/>
      <c r="DD39" s="865"/>
      <c r="DE39" s="865"/>
      <c r="DF39" s="865"/>
      <c r="DG39" s="865"/>
      <c r="DH39" s="865"/>
      <c r="DI39" s="865"/>
      <c r="DJ39" s="865"/>
      <c r="DK39" s="865"/>
      <c r="DL39" s="865"/>
      <c r="DM39" s="865"/>
      <c r="DN39" s="865"/>
      <c r="DO39" s="865"/>
      <c r="DP39" s="865"/>
      <c r="DQ39" s="865"/>
      <c r="DR39" s="865"/>
      <c r="DS39" s="865"/>
      <c r="DT39" s="865"/>
      <c r="DU39" s="865"/>
      <c r="DV39" s="865"/>
      <c r="DW39" s="865"/>
      <c r="DX39" s="865"/>
      <c r="DY39" s="865"/>
      <c r="DZ39" s="865"/>
      <c r="EA39" s="865"/>
      <c r="EB39" s="865"/>
      <c r="EC39" s="865"/>
      <c r="ED39" s="865"/>
      <c r="EE39" s="865"/>
      <c r="EF39" s="865"/>
      <c r="EG39" s="865"/>
      <c r="EH39" s="865"/>
      <c r="EI39" s="865"/>
      <c r="EJ39" s="865"/>
      <c r="EK39" s="865"/>
      <c r="EL39" s="865"/>
      <c r="EM39" s="865"/>
      <c r="EN39" s="865"/>
      <c r="EO39" s="865"/>
      <c r="EP39" s="865"/>
      <c r="EQ39" s="865"/>
      <c r="ER39" s="865"/>
      <c r="ES39" s="865"/>
      <c r="ET39" s="865"/>
      <c r="EU39" s="865"/>
      <c r="EV39" s="865"/>
      <c r="EW39" s="865"/>
      <c r="EX39" s="865"/>
      <c r="EY39" s="865"/>
      <c r="EZ39" s="865"/>
      <c r="FA39" s="865"/>
      <c r="FB39" s="865"/>
      <c r="FC39" s="865"/>
      <c r="FD39" s="865"/>
      <c r="FE39" s="865"/>
      <c r="FF39" s="865"/>
      <c r="FG39" s="865"/>
      <c r="FH39" s="865"/>
      <c r="FI39" s="865"/>
      <c r="FJ39" s="865"/>
      <c r="FK39" s="865"/>
      <c r="FL39" s="865"/>
      <c r="FM39" s="865"/>
      <c r="FN39" s="866"/>
      <c r="FO39" s="100"/>
      <c r="FP39" s="100"/>
      <c r="FQ39" s="97"/>
      <c r="FR39" s="97"/>
      <c r="FS39" s="97"/>
      <c r="FT39" s="97"/>
      <c r="FU39" s="97"/>
      <c r="FV39" s="97"/>
      <c r="FW39" s="100"/>
      <c r="FX39" s="97"/>
      <c r="FY39" s="97"/>
      <c r="FZ39" s="97"/>
      <c r="GA39" s="97"/>
      <c r="GB39" s="97"/>
      <c r="GC39" s="97"/>
      <c r="GD39" s="97"/>
      <c r="GE39" s="97"/>
      <c r="GF39" s="97"/>
      <c r="GG39" s="97"/>
      <c r="GH39" s="97"/>
      <c r="GI39" s="97"/>
      <c r="GJ39" s="97"/>
      <c r="GK39" s="97"/>
      <c r="GL39" s="7"/>
      <c r="GM39" s="7"/>
      <c r="GN39" s="7"/>
      <c r="GO39" s="7"/>
      <c r="GP39" s="7"/>
      <c r="GQ39" s="2"/>
      <c r="GR39" s="7"/>
      <c r="GS39" s="7"/>
      <c r="GT39" s="7"/>
      <c r="GU39" s="7"/>
      <c r="GV39" s="7"/>
      <c r="GW39" s="7"/>
      <c r="GX39" s="7"/>
      <c r="GY39" s="7"/>
      <c r="GZ39" s="7"/>
      <c r="HA39" s="7"/>
      <c r="HB39" s="7"/>
      <c r="HC39" s="7"/>
      <c r="HD39" s="7"/>
      <c r="HE39" s="7"/>
      <c r="HF39" s="7"/>
      <c r="HG39" s="7"/>
      <c r="HH39" s="7"/>
      <c r="HI39" s="7"/>
      <c r="HJ39" s="7"/>
      <c r="HK39" s="7"/>
      <c r="HL39" s="7"/>
      <c r="HM39" s="7"/>
      <c r="HN39" s="7"/>
    </row>
    <row r="40" spans="1:222" ht="3.75" customHeight="1">
      <c r="A40" s="2"/>
      <c r="B40" s="2"/>
      <c r="C40" s="7"/>
      <c r="D40" s="2"/>
      <c r="E40" s="2"/>
      <c r="F40" s="2"/>
      <c r="G40" s="2"/>
      <c r="H40" s="330" t="s">
        <v>61</v>
      </c>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97"/>
      <c r="AM40" s="858"/>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c r="CA40" s="859"/>
      <c r="CB40" s="859"/>
      <c r="CC40" s="859"/>
      <c r="CD40" s="859"/>
      <c r="CE40" s="859"/>
      <c r="CF40" s="859"/>
      <c r="CG40" s="859"/>
      <c r="CH40" s="859"/>
      <c r="CI40" s="859"/>
      <c r="CJ40" s="859"/>
      <c r="CK40" s="859"/>
      <c r="CL40" s="859"/>
      <c r="CM40" s="859"/>
      <c r="CN40" s="859"/>
      <c r="CO40" s="859"/>
      <c r="CP40" s="859"/>
      <c r="CQ40" s="859"/>
      <c r="CR40" s="859"/>
      <c r="CS40" s="859"/>
      <c r="CT40" s="859"/>
      <c r="CU40" s="859"/>
      <c r="CV40" s="859"/>
      <c r="CW40" s="859"/>
      <c r="CX40" s="859"/>
      <c r="CY40" s="859"/>
      <c r="CZ40" s="859"/>
      <c r="DA40" s="859"/>
      <c r="DB40" s="859"/>
      <c r="DC40" s="859"/>
      <c r="DD40" s="859"/>
      <c r="DE40" s="859"/>
      <c r="DF40" s="859"/>
      <c r="DG40" s="859"/>
      <c r="DH40" s="859"/>
      <c r="DI40" s="859"/>
      <c r="DJ40" s="859"/>
      <c r="DK40" s="859"/>
      <c r="DL40" s="859"/>
      <c r="DM40" s="859"/>
      <c r="DN40" s="859"/>
      <c r="DO40" s="859"/>
      <c r="DP40" s="859"/>
      <c r="DQ40" s="859"/>
      <c r="DR40" s="859"/>
      <c r="DS40" s="859"/>
      <c r="DT40" s="859"/>
      <c r="DU40" s="859"/>
      <c r="DV40" s="859"/>
      <c r="DW40" s="859"/>
      <c r="DX40" s="859"/>
      <c r="DY40" s="859"/>
      <c r="DZ40" s="859"/>
      <c r="EA40" s="859"/>
      <c r="EB40" s="859"/>
      <c r="EC40" s="859"/>
      <c r="ED40" s="859"/>
      <c r="EE40" s="859"/>
      <c r="EF40" s="859"/>
      <c r="EG40" s="859"/>
      <c r="EH40" s="859"/>
      <c r="EI40" s="859"/>
      <c r="EJ40" s="859"/>
      <c r="EK40" s="859"/>
      <c r="EL40" s="859"/>
      <c r="EM40" s="859"/>
      <c r="EN40" s="859"/>
      <c r="EO40" s="859"/>
      <c r="EP40" s="859"/>
      <c r="EQ40" s="859"/>
      <c r="ER40" s="859"/>
      <c r="ES40" s="859"/>
      <c r="ET40" s="859"/>
      <c r="EU40" s="859"/>
      <c r="EV40" s="859"/>
      <c r="EW40" s="859"/>
      <c r="EX40" s="859"/>
      <c r="EY40" s="859"/>
      <c r="EZ40" s="859"/>
      <c r="FA40" s="859"/>
      <c r="FB40" s="859"/>
      <c r="FC40" s="859"/>
      <c r="FD40" s="859"/>
      <c r="FE40" s="859"/>
      <c r="FF40" s="859"/>
      <c r="FG40" s="859"/>
      <c r="FH40" s="859"/>
      <c r="FI40" s="859"/>
      <c r="FJ40" s="859"/>
      <c r="FK40" s="859"/>
      <c r="FL40" s="859"/>
      <c r="FM40" s="859"/>
      <c r="FN40" s="860"/>
      <c r="FO40" s="100"/>
      <c r="FP40" s="100"/>
      <c r="FQ40" s="97"/>
      <c r="FR40" s="97"/>
      <c r="FS40" s="97"/>
      <c r="FT40" s="97"/>
      <c r="FU40" s="97"/>
      <c r="FV40" s="97"/>
      <c r="FW40" s="100"/>
      <c r="FX40" s="97"/>
      <c r="FY40" s="97"/>
      <c r="FZ40" s="97"/>
      <c r="GA40" s="97"/>
      <c r="GB40" s="97"/>
      <c r="GC40" s="97"/>
      <c r="GD40" s="97"/>
      <c r="GE40" s="97"/>
      <c r="GF40" s="97"/>
      <c r="GG40" s="97"/>
      <c r="GH40" s="97"/>
      <c r="GI40" s="97"/>
      <c r="GJ40" s="97"/>
      <c r="GK40" s="97"/>
      <c r="GL40" s="7"/>
      <c r="GM40" s="7"/>
      <c r="GN40" s="7"/>
      <c r="GO40" s="7"/>
      <c r="GP40" s="7"/>
      <c r="GQ40" s="2"/>
      <c r="GR40" s="7"/>
      <c r="GS40" s="7"/>
      <c r="GT40" s="7"/>
      <c r="GU40" s="7"/>
      <c r="GV40" s="7"/>
      <c r="GW40" s="7"/>
      <c r="GX40" s="7"/>
      <c r="GY40" s="7"/>
      <c r="GZ40" s="7"/>
      <c r="HA40" s="7"/>
      <c r="HB40" s="7"/>
      <c r="HC40" s="7"/>
      <c r="HD40" s="7"/>
      <c r="HE40" s="7"/>
      <c r="HF40" s="7"/>
      <c r="HG40" s="7"/>
      <c r="HH40" s="7"/>
      <c r="HI40" s="7"/>
      <c r="HJ40" s="7"/>
      <c r="HK40" s="7"/>
      <c r="HL40" s="7"/>
      <c r="HM40" s="7"/>
      <c r="HN40" s="7"/>
    </row>
    <row r="41" spans="1:222" ht="3.75" customHeight="1">
      <c r="A41" s="2"/>
      <c r="B41" s="2"/>
      <c r="C41" s="7"/>
      <c r="D41" s="2"/>
      <c r="E41" s="2"/>
      <c r="F41" s="2"/>
      <c r="G41" s="2"/>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97"/>
      <c r="AM41" s="861"/>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62"/>
      <c r="BQ41" s="862"/>
      <c r="BR41" s="862"/>
      <c r="BS41" s="862"/>
      <c r="BT41" s="862"/>
      <c r="BU41" s="862"/>
      <c r="BV41" s="862"/>
      <c r="BW41" s="862"/>
      <c r="BX41" s="862"/>
      <c r="BY41" s="862"/>
      <c r="BZ41" s="862"/>
      <c r="CA41" s="862"/>
      <c r="CB41" s="862"/>
      <c r="CC41" s="862"/>
      <c r="CD41" s="862"/>
      <c r="CE41" s="862"/>
      <c r="CF41" s="862"/>
      <c r="CG41" s="862"/>
      <c r="CH41" s="862"/>
      <c r="CI41" s="862"/>
      <c r="CJ41" s="862"/>
      <c r="CK41" s="862"/>
      <c r="CL41" s="862"/>
      <c r="CM41" s="862"/>
      <c r="CN41" s="862"/>
      <c r="CO41" s="862"/>
      <c r="CP41" s="862"/>
      <c r="CQ41" s="862"/>
      <c r="CR41" s="862"/>
      <c r="CS41" s="862"/>
      <c r="CT41" s="862"/>
      <c r="CU41" s="862"/>
      <c r="CV41" s="862"/>
      <c r="CW41" s="862"/>
      <c r="CX41" s="862"/>
      <c r="CY41" s="862"/>
      <c r="CZ41" s="862"/>
      <c r="DA41" s="862"/>
      <c r="DB41" s="862"/>
      <c r="DC41" s="862"/>
      <c r="DD41" s="862"/>
      <c r="DE41" s="862"/>
      <c r="DF41" s="862"/>
      <c r="DG41" s="862"/>
      <c r="DH41" s="862"/>
      <c r="DI41" s="862"/>
      <c r="DJ41" s="862"/>
      <c r="DK41" s="862"/>
      <c r="DL41" s="862"/>
      <c r="DM41" s="862"/>
      <c r="DN41" s="862"/>
      <c r="DO41" s="862"/>
      <c r="DP41" s="862"/>
      <c r="DQ41" s="862"/>
      <c r="DR41" s="862"/>
      <c r="DS41" s="862"/>
      <c r="DT41" s="862"/>
      <c r="DU41" s="862"/>
      <c r="DV41" s="862"/>
      <c r="DW41" s="862"/>
      <c r="DX41" s="862"/>
      <c r="DY41" s="862"/>
      <c r="DZ41" s="862"/>
      <c r="EA41" s="862"/>
      <c r="EB41" s="862"/>
      <c r="EC41" s="862"/>
      <c r="ED41" s="862"/>
      <c r="EE41" s="862"/>
      <c r="EF41" s="862"/>
      <c r="EG41" s="862"/>
      <c r="EH41" s="862"/>
      <c r="EI41" s="862"/>
      <c r="EJ41" s="862"/>
      <c r="EK41" s="862"/>
      <c r="EL41" s="862"/>
      <c r="EM41" s="862"/>
      <c r="EN41" s="862"/>
      <c r="EO41" s="862"/>
      <c r="EP41" s="862"/>
      <c r="EQ41" s="862"/>
      <c r="ER41" s="862"/>
      <c r="ES41" s="862"/>
      <c r="ET41" s="862"/>
      <c r="EU41" s="862"/>
      <c r="EV41" s="862"/>
      <c r="EW41" s="862"/>
      <c r="EX41" s="862"/>
      <c r="EY41" s="862"/>
      <c r="EZ41" s="862"/>
      <c r="FA41" s="862"/>
      <c r="FB41" s="862"/>
      <c r="FC41" s="862"/>
      <c r="FD41" s="862"/>
      <c r="FE41" s="862"/>
      <c r="FF41" s="862"/>
      <c r="FG41" s="862"/>
      <c r="FH41" s="862"/>
      <c r="FI41" s="862"/>
      <c r="FJ41" s="862"/>
      <c r="FK41" s="862"/>
      <c r="FL41" s="862"/>
      <c r="FM41" s="862"/>
      <c r="FN41" s="863"/>
      <c r="FO41" s="100"/>
      <c r="FP41" s="100"/>
      <c r="FQ41" s="97"/>
      <c r="FR41" s="97"/>
      <c r="FS41" s="97"/>
      <c r="FT41" s="97"/>
      <c r="FU41" s="97"/>
      <c r="FV41" s="97"/>
      <c r="FW41" s="97"/>
      <c r="FX41" s="97"/>
      <c r="FY41" s="97"/>
      <c r="FZ41" s="97"/>
      <c r="GA41" s="97"/>
      <c r="GB41" s="97"/>
      <c r="GC41" s="97"/>
      <c r="GD41" s="97"/>
      <c r="GE41" s="97"/>
      <c r="GF41" s="97"/>
      <c r="GG41" s="97"/>
      <c r="GH41" s="97"/>
      <c r="GI41" s="97"/>
      <c r="GJ41" s="97"/>
      <c r="GK41" s="97"/>
      <c r="GL41" s="7"/>
      <c r="GM41" s="7"/>
      <c r="GN41" s="7"/>
      <c r="GO41" s="7"/>
      <c r="GP41" s="7"/>
      <c r="GQ41" s="2"/>
      <c r="GR41" s="7"/>
      <c r="GS41" s="7"/>
      <c r="GT41" s="7"/>
      <c r="GU41" s="7"/>
      <c r="GV41" s="7"/>
      <c r="GW41" s="7"/>
      <c r="GX41" s="7"/>
      <c r="GY41" s="7"/>
      <c r="GZ41" s="7"/>
      <c r="HA41" s="7"/>
      <c r="HB41" s="7"/>
      <c r="HC41" s="7"/>
      <c r="HD41" s="7"/>
      <c r="HE41" s="7"/>
      <c r="HF41" s="7"/>
      <c r="HG41" s="7"/>
      <c r="HH41" s="7"/>
      <c r="HI41" s="7"/>
      <c r="HJ41" s="7"/>
      <c r="HK41" s="7"/>
      <c r="HL41" s="7"/>
      <c r="HM41" s="7"/>
      <c r="HN41" s="7"/>
    </row>
    <row r="42" spans="1:222" ht="3.75" customHeight="1">
      <c r="A42" s="2"/>
      <c r="B42" s="2"/>
      <c r="C42" s="7"/>
      <c r="D42" s="2"/>
      <c r="E42" s="2"/>
      <c r="F42" s="2"/>
      <c r="G42" s="2"/>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97"/>
      <c r="AM42" s="861"/>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c r="CW42" s="862"/>
      <c r="CX42" s="862"/>
      <c r="CY42" s="862"/>
      <c r="CZ42" s="862"/>
      <c r="DA42" s="862"/>
      <c r="DB42" s="862"/>
      <c r="DC42" s="862"/>
      <c r="DD42" s="862"/>
      <c r="DE42" s="862"/>
      <c r="DF42" s="862"/>
      <c r="DG42" s="862"/>
      <c r="DH42" s="862"/>
      <c r="DI42" s="862"/>
      <c r="DJ42" s="862"/>
      <c r="DK42" s="862"/>
      <c r="DL42" s="862"/>
      <c r="DM42" s="862"/>
      <c r="DN42" s="862"/>
      <c r="DO42" s="862"/>
      <c r="DP42" s="862"/>
      <c r="DQ42" s="862"/>
      <c r="DR42" s="862"/>
      <c r="DS42" s="862"/>
      <c r="DT42" s="862"/>
      <c r="DU42" s="862"/>
      <c r="DV42" s="862"/>
      <c r="DW42" s="862"/>
      <c r="DX42" s="862"/>
      <c r="DY42" s="862"/>
      <c r="DZ42" s="862"/>
      <c r="EA42" s="862"/>
      <c r="EB42" s="862"/>
      <c r="EC42" s="862"/>
      <c r="ED42" s="862"/>
      <c r="EE42" s="862"/>
      <c r="EF42" s="862"/>
      <c r="EG42" s="862"/>
      <c r="EH42" s="862"/>
      <c r="EI42" s="862"/>
      <c r="EJ42" s="862"/>
      <c r="EK42" s="862"/>
      <c r="EL42" s="862"/>
      <c r="EM42" s="862"/>
      <c r="EN42" s="862"/>
      <c r="EO42" s="862"/>
      <c r="EP42" s="862"/>
      <c r="EQ42" s="862"/>
      <c r="ER42" s="862"/>
      <c r="ES42" s="862"/>
      <c r="ET42" s="862"/>
      <c r="EU42" s="862"/>
      <c r="EV42" s="862"/>
      <c r="EW42" s="862"/>
      <c r="EX42" s="862"/>
      <c r="EY42" s="862"/>
      <c r="EZ42" s="862"/>
      <c r="FA42" s="862"/>
      <c r="FB42" s="862"/>
      <c r="FC42" s="862"/>
      <c r="FD42" s="862"/>
      <c r="FE42" s="862"/>
      <c r="FF42" s="862"/>
      <c r="FG42" s="862"/>
      <c r="FH42" s="862"/>
      <c r="FI42" s="862"/>
      <c r="FJ42" s="862"/>
      <c r="FK42" s="862"/>
      <c r="FL42" s="862"/>
      <c r="FM42" s="862"/>
      <c r="FN42" s="863"/>
      <c r="FO42" s="100"/>
      <c r="FP42" s="100"/>
      <c r="FQ42" s="97"/>
      <c r="FR42" s="97"/>
      <c r="FS42" s="97"/>
      <c r="FT42" s="97"/>
      <c r="FU42" s="97"/>
      <c r="FV42" s="97"/>
      <c r="FW42" s="97"/>
      <c r="FX42" s="97"/>
      <c r="FY42" s="97"/>
      <c r="FZ42" s="97"/>
      <c r="GA42" s="97"/>
      <c r="GB42" s="97"/>
      <c r="GC42" s="97"/>
      <c r="GD42" s="97"/>
      <c r="GE42" s="97"/>
      <c r="GF42" s="97"/>
      <c r="GG42" s="97"/>
      <c r="GH42" s="97"/>
      <c r="GI42" s="97"/>
      <c r="GJ42" s="97"/>
      <c r="GK42" s="97"/>
      <c r="GL42" s="7"/>
      <c r="GM42" s="7"/>
      <c r="GN42" s="7"/>
      <c r="GO42" s="7"/>
      <c r="GP42" s="7"/>
      <c r="GQ42" s="2"/>
      <c r="GR42" s="7"/>
      <c r="GS42" s="7"/>
      <c r="GT42" s="7"/>
      <c r="GU42" s="7"/>
      <c r="GV42" s="7"/>
      <c r="GW42" s="7"/>
      <c r="GX42" s="7"/>
      <c r="GY42" s="7"/>
      <c r="GZ42" s="7"/>
      <c r="HA42" s="7"/>
      <c r="HB42" s="7"/>
      <c r="HC42" s="7"/>
      <c r="HD42" s="7"/>
      <c r="HE42" s="7"/>
      <c r="HF42" s="7"/>
      <c r="HG42" s="7"/>
      <c r="HH42" s="7"/>
      <c r="HI42" s="7"/>
      <c r="HJ42" s="7"/>
      <c r="HK42" s="7"/>
      <c r="HL42" s="7"/>
      <c r="HM42" s="7"/>
      <c r="HN42" s="7"/>
    </row>
    <row r="43" spans="1:222" ht="3.75" customHeight="1">
      <c r="A43" s="2"/>
      <c r="B43" s="2"/>
      <c r="C43" s="7"/>
      <c r="D43" s="2"/>
      <c r="E43" s="2"/>
      <c r="F43" s="2"/>
      <c r="G43" s="2"/>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97"/>
      <c r="AM43" s="861"/>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c r="CW43" s="862"/>
      <c r="CX43" s="862"/>
      <c r="CY43" s="862"/>
      <c r="CZ43" s="862"/>
      <c r="DA43" s="862"/>
      <c r="DB43" s="862"/>
      <c r="DC43" s="862"/>
      <c r="DD43" s="862"/>
      <c r="DE43" s="862"/>
      <c r="DF43" s="862"/>
      <c r="DG43" s="862"/>
      <c r="DH43" s="862"/>
      <c r="DI43" s="862"/>
      <c r="DJ43" s="862"/>
      <c r="DK43" s="862"/>
      <c r="DL43" s="862"/>
      <c r="DM43" s="862"/>
      <c r="DN43" s="862"/>
      <c r="DO43" s="862"/>
      <c r="DP43" s="862"/>
      <c r="DQ43" s="862"/>
      <c r="DR43" s="862"/>
      <c r="DS43" s="862"/>
      <c r="DT43" s="862"/>
      <c r="DU43" s="862"/>
      <c r="DV43" s="862"/>
      <c r="DW43" s="862"/>
      <c r="DX43" s="862"/>
      <c r="DY43" s="862"/>
      <c r="DZ43" s="862"/>
      <c r="EA43" s="862"/>
      <c r="EB43" s="862"/>
      <c r="EC43" s="862"/>
      <c r="ED43" s="862"/>
      <c r="EE43" s="862"/>
      <c r="EF43" s="862"/>
      <c r="EG43" s="862"/>
      <c r="EH43" s="862"/>
      <c r="EI43" s="862"/>
      <c r="EJ43" s="862"/>
      <c r="EK43" s="862"/>
      <c r="EL43" s="862"/>
      <c r="EM43" s="862"/>
      <c r="EN43" s="862"/>
      <c r="EO43" s="862"/>
      <c r="EP43" s="862"/>
      <c r="EQ43" s="862"/>
      <c r="ER43" s="862"/>
      <c r="ES43" s="862"/>
      <c r="ET43" s="862"/>
      <c r="EU43" s="862"/>
      <c r="EV43" s="862"/>
      <c r="EW43" s="862"/>
      <c r="EX43" s="862"/>
      <c r="EY43" s="862"/>
      <c r="EZ43" s="862"/>
      <c r="FA43" s="862"/>
      <c r="FB43" s="862"/>
      <c r="FC43" s="862"/>
      <c r="FD43" s="862"/>
      <c r="FE43" s="862"/>
      <c r="FF43" s="862"/>
      <c r="FG43" s="862"/>
      <c r="FH43" s="862"/>
      <c r="FI43" s="862"/>
      <c r="FJ43" s="862"/>
      <c r="FK43" s="862"/>
      <c r="FL43" s="862"/>
      <c r="FM43" s="862"/>
      <c r="FN43" s="863"/>
      <c r="FO43" s="100"/>
      <c r="FP43" s="100"/>
      <c r="FQ43" s="97"/>
      <c r="FR43" s="97"/>
      <c r="FS43" s="97"/>
      <c r="FT43" s="97"/>
      <c r="FU43" s="97"/>
      <c r="FV43" s="97"/>
      <c r="FW43" s="97"/>
      <c r="FX43" s="97"/>
      <c r="FY43" s="97"/>
      <c r="FZ43" s="97"/>
      <c r="GA43" s="97"/>
      <c r="GB43" s="97"/>
      <c r="GC43" s="97"/>
      <c r="GD43" s="97"/>
      <c r="GE43" s="97"/>
      <c r="GF43" s="97"/>
      <c r="GG43" s="97"/>
      <c r="GH43" s="97"/>
      <c r="GI43" s="97"/>
      <c r="GJ43" s="97"/>
      <c r="GK43" s="97"/>
      <c r="GL43" s="7"/>
      <c r="GM43" s="7"/>
      <c r="GN43" s="7"/>
      <c r="GO43" s="7"/>
      <c r="GP43" s="7"/>
      <c r="GQ43" s="2"/>
      <c r="GR43" s="7"/>
      <c r="GS43" s="7"/>
      <c r="GT43" s="7"/>
      <c r="GU43" s="7"/>
      <c r="GV43" s="7"/>
      <c r="GW43" s="7"/>
      <c r="GX43" s="7"/>
      <c r="GY43" s="7"/>
      <c r="GZ43" s="7"/>
      <c r="HA43" s="7"/>
      <c r="HB43" s="7"/>
      <c r="HC43" s="7"/>
      <c r="HD43" s="7"/>
      <c r="HE43" s="7"/>
      <c r="HF43" s="7"/>
      <c r="HG43" s="7"/>
      <c r="HH43" s="7"/>
      <c r="HI43" s="7"/>
      <c r="HJ43" s="7"/>
      <c r="HK43" s="7"/>
      <c r="HL43" s="7"/>
      <c r="HM43" s="7"/>
      <c r="HN43" s="7"/>
    </row>
    <row r="44" spans="1:222" ht="3.75" customHeight="1">
      <c r="A44" s="2"/>
      <c r="B44" s="2"/>
      <c r="C44" s="7"/>
      <c r="D44" s="2"/>
      <c r="E44" s="2"/>
      <c r="F44" s="2"/>
      <c r="G44" s="2"/>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97"/>
      <c r="AM44" s="864"/>
      <c r="AN44" s="865"/>
      <c r="AO44" s="865"/>
      <c r="AP44" s="865"/>
      <c r="AQ44" s="865"/>
      <c r="AR44" s="865"/>
      <c r="AS44" s="865"/>
      <c r="AT44" s="865"/>
      <c r="AU44" s="865"/>
      <c r="AV44" s="865"/>
      <c r="AW44" s="865"/>
      <c r="AX44" s="865"/>
      <c r="AY44" s="865"/>
      <c r="AZ44" s="865"/>
      <c r="BA44" s="865"/>
      <c r="BB44" s="865"/>
      <c r="BC44" s="865"/>
      <c r="BD44" s="865"/>
      <c r="BE44" s="865"/>
      <c r="BF44" s="865"/>
      <c r="BG44" s="865"/>
      <c r="BH44" s="865"/>
      <c r="BI44" s="865"/>
      <c r="BJ44" s="865"/>
      <c r="BK44" s="865"/>
      <c r="BL44" s="865"/>
      <c r="BM44" s="865"/>
      <c r="BN44" s="865"/>
      <c r="BO44" s="865"/>
      <c r="BP44" s="865"/>
      <c r="BQ44" s="865"/>
      <c r="BR44" s="865"/>
      <c r="BS44" s="865"/>
      <c r="BT44" s="865"/>
      <c r="BU44" s="865"/>
      <c r="BV44" s="865"/>
      <c r="BW44" s="865"/>
      <c r="BX44" s="865"/>
      <c r="BY44" s="865"/>
      <c r="BZ44" s="865"/>
      <c r="CA44" s="865"/>
      <c r="CB44" s="865"/>
      <c r="CC44" s="865"/>
      <c r="CD44" s="865"/>
      <c r="CE44" s="865"/>
      <c r="CF44" s="865"/>
      <c r="CG44" s="865"/>
      <c r="CH44" s="865"/>
      <c r="CI44" s="865"/>
      <c r="CJ44" s="865"/>
      <c r="CK44" s="865"/>
      <c r="CL44" s="865"/>
      <c r="CM44" s="865"/>
      <c r="CN44" s="865"/>
      <c r="CO44" s="865"/>
      <c r="CP44" s="865"/>
      <c r="CQ44" s="865"/>
      <c r="CR44" s="865"/>
      <c r="CS44" s="865"/>
      <c r="CT44" s="865"/>
      <c r="CU44" s="865"/>
      <c r="CV44" s="865"/>
      <c r="CW44" s="865"/>
      <c r="CX44" s="865"/>
      <c r="CY44" s="865"/>
      <c r="CZ44" s="865"/>
      <c r="DA44" s="865"/>
      <c r="DB44" s="865"/>
      <c r="DC44" s="865"/>
      <c r="DD44" s="865"/>
      <c r="DE44" s="865"/>
      <c r="DF44" s="865"/>
      <c r="DG44" s="865"/>
      <c r="DH44" s="865"/>
      <c r="DI44" s="865"/>
      <c r="DJ44" s="865"/>
      <c r="DK44" s="865"/>
      <c r="DL44" s="865"/>
      <c r="DM44" s="865"/>
      <c r="DN44" s="865"/>
      <c r="DO44" s="865"/>
      <c r="DP44" s="865"/>
      <c r="DQ44" s="865"/>
      <c r="DR44" s="865"/>
      <c r="DS44" s="865"/>
      <c r="DT44" s="865"/>
      <c r="DU44" s="865"/>
      <c r="DV44" s="865"/>
      <c r="DW44" s="865"/>
      <c r="DX44" s="865"/>
      <c r="DY44" s="865"/>
      <c r="DZ44" s="865"/>
      <c r="EA44" s="865"/>
      <c r="EB44" s="865"/>
      <c r="EC44" s="865"/>
      <c r="ED44" s="865"/>
      <c r="EE44" s="865"/>
      <c r="EF44" s="865"/>
      <c r="EG44" s="865"/>
      <c r="EH44" s="865"/>
      <c r="EI44" s="865"/>
      <c r="EJ44" s="865"/>
      <c r="EK44" s="865"/>
      <c r="EL44" s="865"/>
      <c r="EM44" s="865"/>
      <c r="EN44" s="865"/>
      <c r="EO44" s="865"/>
      <c r="EP44" s="865"/>
      <c r="EQ44" s="865"/>
      <c r="ER44" s="865"/>
      <c r="ES44" s="865"/>
      <c r="ET44" s="865"/>
      <c r="EU44" s="865"/>
      <c r="EV44" s="865"/>
      <c r="EW44" s="865"/>
      <c r="EX44" s="865"/>
      <c r="EY44" s="865"/>
      <c r="EZ44" s="865"/>
      <c r="FA44" s="865"/>
      <c r="FB44" s="865"/>
      <c r="FC44" s="865"/>
      <c r="FD44" s="865"/>
      <c r="FE44" s="865"/>
      <c r="FF44" s="865"/>
      <c r="FG44" s="865"/>
      <c r="FH44" s="865"/>
      <c r="FI44" s="865"/>
      <c r="FJ44" s="865"/>
      <c r="FK44" s="865"/>
      <c r="FL44" s="865"/>
      <c r="FM44" s="865"/>
      <c r="FN44" s="866"/>
      <c r="FO44" s="100"/>
      <c r="FP44" s="100"/>
      <c r="FQ44" s="97"/>
      <c r="FR44" s="97"/>
      <c r="FS44" s="97"/>
      <c r="FT44" s="97"/>
      <c r="FU44" s="97"/>
      <c r="FV44" s="97"/>
      <c r="FW44" s="97"/>
      <c r="FX44" s="97"/>
      <c r="FY44" s="97"/>
      <c r="FZ44" s="97"/>
      <c r="GA44" s="97"/>
      <c r="GB44" s="97"/>
      <c r="GC44" s="97"/>
      <c r="GD44" s="97"/>
      <c r="GE44" s="97"/>
      <c r="GF44" s="97"/>
      <c r="GG44" s="97"/>
      <c r="GH44" s="97"/>
      <c r="GI44" s="97"/>
      <c r="GJ44" s="97"/>
      <c r="GK44" s="97"/>
      <c r="GL44" s="7"/>
      <c r="GM44" s="7"/>
      <c r="GN44" s="7"/>
      <c r="GO44" s="7"/>
      <c r="GP44" s="7"/>
      <c r="GQ44" s="2"/>
      <c r="GR44" s="7"/>
      <c r="GS44" s="7"/>
      <c r="GT44" s="7"/>
      <c r="GU44" s="7"/>
      <c r="GV44" s="7"/>
      <c r="GW44" s="7"/>
      <c r="GX44" s="7"/>
      <c r="GY44" s="7"/>
      <c r="GZ44" s="7"/>
      <c r="HA44" s="7"/>
      <c r="HB44" s="7"/>
      <c r="HC44" s="7"/>
      <c r="HD44" s="7"/>
      <c r="HE44" s="7"/>
      <c r="HF44" s="7"/>
      <c r="HG44" s="7"/>
      <c r="HH44" s="7"/>
      <c r="HI44" s="7"/>
      <c r="HJ44" s="7"/>
      <c r="HK44" s="7"/>
      <c r="HL44" s="7"/>
      <c r="HM44" s="7"/>
      <c r="HN44" s="7"/>
    </row>
    <row r="45" spans="1:222" ht="3.75" customHeight="1" thickBot="1">
      <c r="A45" s="2"/>
      <c r="B45" s="2"/>
      <c r="C45" s="7"/>
      <c r="D45" s="2"/>
      <c r="E45" s="2"/>
      <c r="F45" s="2"/>
      <c r="G45" s="2"/>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97"/>
      <c r="AM45" s="97"/>
      <c r="AN45" s="97"/>
      <c r="AO45" s="97"/>
      <c r="AP45" s="97"/>
      <c r="AQ45" s="97"/>
      <c r="AR45" s="97"/>
      <c r="AS45" s="97"/>
      <c r="AT45" s="97"/>
      <c r="AU45" s="97"/>
      <c r="AV45" s="97"/>
      <c r="AW45" s="97"/>
      <c r="AX45" s="97"/>
      <c r="AY45" s="97"/>
      <c r="AZ45" s="97"/>
      <c r="BA45" s="97"/>
      <c r="BB45" s="100"/>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00"/>
      <c r="FJ45" s="100"/>
      <c r="FK45" s="100"/>
      <c r="FL45" s="100"/>
      <c r="FM45" s="100"/>
      <c r="FN45" s="100"/>
      <c r="FO45" s="100"/>
      <c r="FP45" s="100"/>
      <c r="FQ45" s="97"/>
      <c r="FR45" s="97"/>
      <c r="FS45" s="97"/>
      <c r="FT45" s="97"/>
      <c r="FU45" s="97"/>
      <c r="FV45" s="97"/>
      <c r="FW45" s="97"/>
      <c r="FX45" s="97"/>
      <c r="FY45" s="97"/>
      <c r="FZ45" s="97"/>
      <c r="GA45" s="97"/>
      <c r="GB45" s="97"/>
      <c r="GC45" s="97"/>
      <c r="GD45" s="97"/>
      <c r="GE45" s="97"/>
      <c r="GF45" s="97"/>
      <c r="GG45" s="97"/>
      <c r="GH45" s="97"/>
      <c r="GI45" s="97"/>
      <c r="GJ45" s="97"/>
      <c r="GK45" s="97"/>
      <c r="GL45" s="7"/>
      <c r="GM45" s="7"/>
      <c r="GN45" s="7"/>
      <c r="GO45" s="7"/>
      <c r="GP45" s="7"/>
      <c r="GQ45" s="2"/>
      <c r="GR45" s="7"/>
      <c r="GS45" s="7"/>
      <c r="GT45" s="7"/>
      <c r="GU45" s="7"/>
      <c r="GV45" s="7"/>
      <c r="GW45" s="7"/>
      <c r="GX45" s="7"/>
      <c r="GY45" s="7"/>
      <c r="GZ45" s="7"/>
      <c r="HA45" s="7"/>
      <c r="HB45" s="7"/>
      <c r="HC45" s="7"/>
      <c r="HD45" s="7"/>
      <c r="HE45" s="7"/>
      <c r="HF45" s="7"/>
      <c r="HG45" s="7"/>
      <c r="HH45" s="7"/>
      <c r="HI45" s="7"/>
      <c r="HJ45" s="7"/>
      <c r="HK45" s="7"/>
      <c r="HL45" s="7"/>
      <c r="HM45" s="7"/>
      <c r="HN45" s="7"/>
    </row>
    <row r="46" spans="1:222" ht="3.75" customHeight="1" thickTop="1">
      <c r="A46" s="2"/>
      <c r="B46" s="2"/>
      <c r="C46" s="7"/>
      <c r="D46" s="2"/>
      <c r="E46" s="2"/>
      <c r="F46" s="2"/>
      <c r="G46" s="2"/>
      <c r="H46" s="330" t="s">
        <v>57</v>
      </c>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97"/>
      <c r="AM46" s="917" t="str">
        <f>Sheet1!C4</f>
        <v/>
      </c>
      <c r="AN46" s="918"/>
      <c r="AO46" s="918"/>
      <c r="AP46" s="918"/>
      <c r="AQ46" s="918"/>
      <c r="AR46" s="918"/>
      <c r="AS46" s="918"/>
      <c r="AT46" s="918"/>
      <c r="AU46" s="918"/>
      <c r="AV46" s="918"/>
      <c r="AW46" s="918"/>
      <c r="AX46" s="918"/>
      <c r="AY46" s="918"/>
      <c r="AZ46" s="918"/>
      <c r="BA46" s="918"/>
      <c r="BB46" s="918"/>
      <c r="BC46" s="918"/>
      <c r="BD46" s="918"/>
      <c r="BE46" s="918"/>
      <c r="BF46" s="918"/>
      <c r="BG46" s="918"/>
      <c r="BH46" s="918"/>
      <c r="BI46" s="918"/>
      <c r="BJ46" s="918"/>
      <c r="BK46" s="918"/>
      <c r="BL46" s="918"/>
      <c r="BM46" s="918"/>
      <c r="BN46" s="918"/>
      <c r="BO46" s="918"/>
      <c r="BP46" s="919"/>
      <c r="BQ46" s="112"/>
      <c r="BR46" s="112"/>
      <c r="BS46" s="113"/>
      <c r="BT46" s="849"/>
      <c r="BU46" s="850"/>
      <c r="BV46" s="850"/>
      <c r="BW46" s="850"/>
      <c r="BX46" s="850"/>
      <c r="BY46" s="850"/>
      <c r="BZ46" s="850"/>
      <c r="CA46" s="850"/>
      <c r="CB46" s="850"/>
      <c r="CC46" s="850"/>
      <c r="CD46" s="850"/>
      <c r="CE46" s="850"/>
      <c r="CF46" s="850"/>
      <c r="CG46" s="850"/>
      <c r="CH46" s="850"/>
      <c r="CI46" s="850"/>
      <c r="CJ46" s="850"/>
      <c r="CK46" s="851"/>
      <c r="CL46" s="388" t="s">
        <v>26</v>
      </c>
      <c r="CM46" s="388"/>
      <c r="CN46" s="388"/>
      <c r="CO46" s="388"/>
      <c r="CP46" s="849"/>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1"/>
      <c r="DN46" s="388" t="s">
        <v>26</v>
      </c>
      <c r="DO46" s="388"/>
      <c r="DP46" s="388"/>
      <c r="DQ46" s="388"/>
      <c r="DR46" s="849"/>
      <c r="DS46" s="850"/>
      <c r="DT46" s="850"/>
      <c r="DU46" s="850"/>
      <c r="DV46" s="850"/>
      <c r="DW46" s="850"/>
      <c r="DX46" s="850"/>
      <c r="DY46" s="850"/>
      <c r="DZ46" s="850"/>
      <c r="EA46" s="850"/>
      <c r="EB46" s="850"/>
      <c r="EC46" s="850"/>
      <c r="ED46" s="850"/>
      <c r="EE46" s="850"/>
      <c r="EF46" s="850"/>
      <c r="EG46" s="850"/>
      <c r="EH46" s="850"/>
      <c r="EI46" s="850"/>
      <c r="EJ46" s="850"/>
      <c r="EK46" s="850"/>
      <c r="EL46" s="850"/>
      <c r="EM46" s="850"/>
      <c r="EN46" s="850"/>
      <c r="EO46" s="851"/>
      <c r="EP46" s="173"/>
      <c r="EQ46" s="111"/>
      <c r="ER46" s="111"/>
      <c r="ES46" s="111"/>
      <c r="ET46" s="111"/>
      <c r="EU46" s="111"/>
      <c r="EV46" s="111"/>
      <c r="EW46" s="111"/>
      <c r="EX46" s="111"/>
      <c r="EY46" s="111"/>
      <c r="EZ46" s="111"/>
      <c r="FA46" s="111"/>
      <c r="FB46" s="111"/>
      <c r="FC46" s="262"/>
      <c r="FD46" s="262"/>
      <c r="FE46" s="262"/>
      <c r="FF46" s="262"/>
      <c r="FG46" s="262"/>
      <c r="FH46" s="262"/>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00"/>
      <c r="GF46" s="100"/>
      <c r="GG46" s="100"/>
      <c r="GH46" s="100"/>
      <c r="GI46" s="100"/>
      <c r="GJ46" s="100"/>
      <c r="GK46" s="100"/>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row>
    <row r="47" spans="1:222" ht="3.75" customHeight="1">
      <c r="A47" s="2"/>
      <c r="B47" s="2"/>
      <c r="C47" s="7"/>
      <c r="D47" s="2"/>
      <c r="E47" s="2"/>
      <c r="F47" s="2"/>
      <c r="G47" s="2"/>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97"/>
      <c r="AM47" s="920"/>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921"/>
      <c r="BK47" s="921"/>
      <c r="BL47" s="921"/>
      <c r="BM47" s="921"/>
      <c r="BN47" s="921"/>
      <c r="BO47" s="921"/>
      <c r="BP47" s="922"/>
      <c r="BQ47" s="112"/>
      <c r="BR47" s="112"/>
      <c r="BS47" s="113"/>
      <c r="BT47" s="852"/>
      <c r="BU47" s="853"/>
      <c r="BV47" s="853"/>
      <c r="BW47" s="853"/>
      <c r="BX47" s="853"/>
      <c r="BY47" s="853"/>
      <c r="BZ47" s="853"/>
      <c r="CA47" s="853"/>
      <c r="CB47" s="853"/>
      <c r="CC47" s="853"/>
      <c r="CD47" s="853"/>
      <c r="CE47" s="853"/>
      <c r="CF47" s="853"/>
      <c r="CG47" s="853"/>
      <c r="CH47" s="853"/>
      <c r="CI47" s="853"/>
      <c r="CJ47" s="853"/>
      <c r="CK47" s="854"/>
      <c r="CL47" s="388"/>
      <c r="CM47" s="388"/>
      <c r="CN47" s="388"/>
      <c r="CO47" s="388"/>
      <c r="CP47" s="852"/>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4"/>
      <c r="DN47" s="388"/>
      <c r="DO47" s="388"/>
      <c r="DP47" s="388"/>
      <c r="DQ47" s="388"/>
      <c r="DR47" s="852"/>
      <c r="DS47" s="853"/>
      <c r="DT47" s="853"/>
      <c r="DU47" s="853"/>
      <c r="DV47" s="853"/>
      <c r="DW47" s="853"/>
      <c r="DX47" s="853"/>
      <c r="DY47" s="853"/>
      <c r="DZ47" s="853"/>
      <c r="EA47" s="853"/>
      <c r="EB47" s="853"/>
      <c r="EC47" s="853"/>
      <c r="ED47" s="853"/>
      <c r="EE47" s="853"/>
      <c r="EF47" s="853"/>
      <c r="EG47" s="853"/>
      <c r="EH47" s="853"/>
      <c r="EI47" s="853"/>
      <c r="EJ47" s="853"/>
      <c r="EK47" s="853"/>
      <c r="EL47" s="853"/>
      <c r="EM47" s="853"/>
      <c r="EN47" s="853"/>
      <c r="EO47" s="854"/>
      <c r="EP47" s="173"/>
      <c r="EQ47" s="111"/>
      <c r="ER47" s="111"/>
      <c r="ES47" s="111"/>
      <c r="ET47" s="111"/>
      <c r="EU47" s="111"/>
      <c r="EV47" s="111"/>
      <c r="EW47" s="111"/>
      <c r="EX47" s="111"/>
      <c r="EY47" s="111"/>
      <c r="EZ47" s="111"/>
      <c r="FA47" s="111"/>
      <c r="FB47" s="111"/>
      <c r="FC47" s="262"/>
      <c r="FD47" s="262"/>
      <c r="FE47" s="262"/>
      <c r="FF47" s="262"/>
      <c r="FG47" s="262"/>
      <c r="FH47" s="262"/>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00"/>
      <c r="GF47" s="100"/>
      <c r="GG47" s="100"/>
      <c r="GH47" s="100"/>
      <c r="GI47" s="100"/>
      <c r="GJ47" s="100"/>
      <c r="GK47" s="100"/>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row>
    <row r="48" spans="1:222" ht="3.75" customHeight="1">
      <c r="A48" s="2"/>
      <c r="B48" s="2"/>
      <c r="C48" s="7"/>
      <c r="D48" s="2"/>
      <c r="E48" s="2"/>
      <c r="F48" s="2"/>
      <c r="G48" s="2"/>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97"/>
      <c r="AM48" s="920"/>
      <c r="AN48" s="921"/>
      <c r="AO48" s="921"/>
      <c r="AP48" s="921"/>
      <c r="AQ48" s="921"/>
      <c r="AR48" s="921"/>
      <c r="AS48" s="921"/>
      <c r="AT48" s="921"/>
      <c r="AU48" s="921"/>
      <c r="AV48" s="921"/>
      <c r="AW48" s="921"/>
      <c r="AX48" s="921"/>
      <c r="AY48" s="921"/>
      <c r="AZ48" s="921"/>
      <c r="BA48" s="921"/>
      <c r="BB48" s="921"/>
      <c r="BC48" s="921"/>
      <c r="BD48" s="921"/>
      <c r="BE48" s="921"/>
      <c r="BF48" s="921"/>
      <c r="BG48" s="921"/>
      <c r="BH48" s="921"/>
      <c r="BI48" s="921"/>
      <c r="BJ48" s="921"/>
      <c r="BK48" s="921"/>
      <c r="BL48" s="921"/>
      <c r="BM48" s="921"/>
      <c r="BN48" s="921"/>
      <c r="BO48" s="921"/>
      <c r="BP48" s="922"/>
      <c r="BQ48" s="112"/>
      <c r="BR48" s="112"/>
      <c r="BS48" s="113"/>
      <c r="BT48" s="852"/>
      <c r="BU48" s="853"/>
      <c r="BV48" s="853"/>
      <c r="BW48" s="853"/>
      <c r="BX48" s="853"/>
      <c r="BY48" s="853"/>
      <c r="BZ48" s="853"/>
      <c r="CA48" s="853"/>
      <c r="CB48" s="853"/>
      <c r="CC48" s="853"/>
      <c r="CD48" s="853"/>
      <c r="CE48" s="853"/>
      <c r="CF48" s="853"/>
      <c r="CG48" s="853"/>
      <c r="CH48" s="853"/>
      <c r="CI48" s="853"/>
      <c r="CJ48" s="853"/>
      <c r="CK48" s="854"/>
      <c r="CL48" s="388"/>
      <c r="CM48" s="388"/>
      <c r="CN48" s="388"/>
      <c r="CO48" s="388"/>
      <c r="CP48" s="852"/>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4"/>
      <c r="DN48" s="388"/>
      <c r="DO48" s="388"/>
      <c r="DP48" s="388"/>
      <c r="DQ48" s="388"/>
      <c r="DR48" s="852"/>
      <c r="DS48" s="853"/>
      <c r="DT48" s="853"/>
      <c r="DU48" s="853"/>
      <c r="DV48" s="853"/>
      <c r="DW48" s="853"/>
      <c r="DX48" s="853"/>
      <c r="DY48" s="853"/>
      <c r="DZ48" s="853"/>
      <c r="EA48" s="853"/>
      <c r="EB48" s="853"/>
      <c r="EC48" s="853"/>
      <c r="ED48" s="853"/>
      <c r="EE48" s="853"/>
      <c r="EF48" s="853"/>
      <c r="EG48" s="853"/>
      <c r="EH48" s="853"/>
      <c r="EI48" s="853"/>
      <c r="EJ48" s="853"/>
      <c r="EK48" s="853"/>
      <c r="EL48" s="853"/>
      <c r="EM48" s="853"/>
      <c r="EN48" s="853"/>
      <c r="EO48" s="854"/>
      <c r="EP48" s="173"/>
      <c r="EQ48" s="111"/>
      <c r="ER48" s="111"/>
      <c r="ES48" s="111"/>
      <c r="ET48" s="111"/>
      <c r="EU48" s="111"/>
      <c r="EV48" s="111"/>
      <c r="EW48" s="111"/>
      <c r="EX48" s="111"/>
      <c r="EY48" s="111"/>
      <c r="EZ48" s="111"/>
      <c r="FA48" s="111"/>
      <c r="FB48" s="111"/>
      <c r="FC48" s="262"/>
      <c r="FD48" s="262"/>
      <c r="FE48" s="262"/>
      <c r="FF48" s="262"/>
      <c r="FG48" s="262"/>
      <c r="FH48" s="262"/>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00"/>
      <c r="GF48" s="100"/>
      <c r="GG48" s="100"/>
      <c r="GH48" s="100"/>
      <c r="GI48" s="100"/>
      <c r="GJ48" s="100"/>
      <c r="GK48" s="100"/>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row>
    <row r="49" spans="1:224" ht="3.75" customHeight="1">
      <c r="A49" s="2"/>
      <c r="B49" s="2"/>
      <c r="C49" s="2"/>
      <c r="D49" s="2"/>
      <c r="E49" s="2"/>
      <c r="F49" s="2"/>
      <c r="G49" s="2"/>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97"/>
      <c r="AM49" s="920"/>
      <c r="AN49" s="921"/>
      <c r="AO49" s="921"/>
      <c r="AP49" s="921"/>
      <c r="AQ49" s="921"/>
      <c r="AR49" s="921"/>
      <c r="AS49" s="921"/>
      <c r="AT49" s="921"/>
      <c r="AU49" s="921"/>
      <c r="AV49" s="921"/>
      <c r="AW49" s="921"/>
      <c r="AX49" s="921"/>
      <c r="AY49" s="921"/>
      <c r="AZ49" s="921"/>
      <c r="BA49" s="921"/>
      <c r="BB49" s="921"/>
      <c r="BC49" s="921"/>
      <c r="BD49" s="921"/>
      <c r="BE49" s="921"/>
      <c r="BF49" s="921"/>
      <c r="BG49" s="921"/>
      <c r="BH49" s="921"/>
      <c r="BI49" s="921"/>
      <c r="BJ49" s="921"/>
      <c r="BK49" s="921"/>
      <c r="BL49" s="921"/>
      <c r="BM49" s="921"/>
      <c r="BN49" s="921"/>
      <c r="BO49" s="921"/>
      <c r="BP49" s="922"/>
      <c r="BQ49" s="112"/>
      <c r="BR49" s="112"/>
      <c r="BS49" s="113"/>
      <c r="BT49" s="852"/>
      <c r="BU49" s="853"/>
      <c r="BV49" s="853"/>
      <c r="BW49" s="853"/>
      <c r="BX49" s="853"/>
      <c r="BY49" s="853"/>
      <c r="BZ49" s="853"/>
      <c r="CA49" s="853"/>
      <c r="CB49" s="853"/>
      <c r="CC49" s="853"/>
      <c r="CD49" s="853"/>
      <c r="CE49" s="853"/>
      <c r="CF49" s="853"/>
      <c r="CG49" s="853"/>
      <c r="CH49" s="853"/>
      <c r="CI49" s="853"/>
      <c r="CJ49" s="853"/>
      <c r="CK49" s="854"/>
      <c r="CL49" s="388"/>
      <c r="CM49" s="388"/>
      <c r="CN49" s="388"/>
      <c r="CO49" s="388"/>
      <c r="CP49" s="852"/>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4"/>
      <c r="DN49" s="388"/>
      <c r="DO49" s="388"/>
      <c r="DP49" s="388"/>
      <c r="DQ49" s="388"/>
      <c r="DR49" s="852"/>
      <c r="DS49" s="853"/>
      <c r="DT49" s="853"/>
      <c r="DU49" s="853"/>
      <c r="DV49" s="853"/>
      <c r="DW49" s="853"/>
      <c r="DX49" s="853"/>
      <c r="DY49" s="853"/>
      <c r="DZ49" s="853"/>
      <c r="EA49" s="853"/>
      <c r="EB49" s="853"/>
      <c r="EC49" s="853"/>
      <c r="ED49" s="853"/>
      <c r="EE49" s="853"/>
      <c r="EF49" s="853"/>
      <c r="EG49" s="853"/>
      <c r="EH49" s="853"/>
      <c r="EI49" s="853"/>
      <c r="EJ49" s="853"/>
      <c r="EK49" s="853"/>
      <c r="EL49" s="853"/>
      <c r="EM49" s="853"/>
      <c r="EN49" s="853"/>
      <c r="EO49" s="854"/>
      <c r="EP49" s="173"/>
      <c r="EQ49" s="111"/>
      <c r="ER49" s="111"/>
      <c r="ES49" s="111"/>
      <c r="ET49" s="111"/>
      <c r="EU49" s="111"/>
      <c r="EV49" s="111"/>
      <c r="EW49" s="111"/>
      <c r="EX49" s="111"/>
      <c r="EY49" s="111"/>
      <c r="EZ49" s="111"/>
      <c r="FA49" s="111"/>
      <c r="FB49" s="111"/>
      <c r="FC49" s="262"/>
      <c r="FD49" s="262"/>
      <c r="FE49" s="262"/>
      <c r="FF49" s="262"/>
      <c r="FG49" s="262"/>
      <c r="FH49" s="262"/>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00"/>
      <c r="GF49" s="100"/>
      <c r="GG49" s="100"/>
      <c r="GH49" s="100"/>
      <c r="GI49" s="100"/>
      <c r="GJ49" s="100"/>
      <c r="GK49" s="100"/>
      <c r="GN49" s="2"/>
      <c r="GO49" s="2"/>
      <c r="GP49" s="2"/>
      <c r="GQ49" s="2"/>
      <c r="GR49" s="2"/>
      <c r="GS49" s="2"/>
      <c r="GT49" s="2"/>
      <c r="GU49" s="240"/>
      <c r="GV49" s="2"/>
      <c r="GW49" s="2"/>
      <c r="GX49" s="2"/>
      <c r="GY49" s="2"/>
      <c r="GZ49" s="2"/>
      <c r="HA49" s="2"/>
      <c r="HB49" s="2"/>
      <c r="HC49" s="2"/>
      <c r="HD49" s="2"/>
      <c r="HE49" s="2"/>
      <c r="HF49" s="2"/>
      <c r="HG49" s="2"/>
      <c r="HH49" s="2"/>
      <c r="HI49" s="2"/>
      <c r="HJ49" s="2"/>
      <c r="HK49" s="2"/>
      <c r="HL49" s="2"/>
      <c r="HM49" s="2"/>
    </row>
    <row r="50" spans="1:224" ht="3.75" customHeight="1" thickBot="1">
      <c r="A50" s="2"/>
      <c r="B50" s="30"/>
      <c r="C50" s="30"/>
      <c r="D50" s="30"/>
      <c r="E50" s="30"/>
      <c r="F50" s="2"/>
      <c r="G50" s="2"/>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97"/>
      <c r="AM50" s="923"/>
      <c r="AN50" s="924"/>
      <c r="AO50" s="924"/>
      <c r="AP50" s="924"/>
      <c r="AQ50" s="924"/>
      <c r="AR50" s="924"/>
      <c r="AS50" s="924"/>
      <c r="AT50" s="924"/>
      <c r="AU50" s="924"/>
      <c r="AV50" s="924"/>
      <c r="AW50" s="924"/>
      <c r="AX50" s="924"/>
      <c r="AY50" s="924"/>
      <c r="AZ50" s="924"/>
      <c r="BA50" s="924"/>
      <c r="BB50" s="924"/>
      <c r="BC50" s="924"/>
      <c r="BD50" s="924"/>
      <c r="BE50" s="924"/>
      <c r="BF50" s="924"/>
      <c r="BG50" s="924"/>
      <c r="BH50" s="924"/>
      <c r="BI50" s="924"/>
      <c r="BJ50" s="924"/>
      <c r="BK50" s="924"/>
      <c r="BL50" s="924"/>
      <c r="BM50" s="924"/>
      <c r="BN50" s="924"/>
      <c r="BO50" s="924"/>
      <c r="BP50" s="925"/>
      <c r="BQ50" s="112"/>
      <c r="BR50" s="112"/>
      <c r="BS50" s="113"/>
      <c r="BT50" s="855"/>
      <c r="BU50" s="856"/>
      <c r="BV50" s="856"/>
      <c r="BW50" s="856"/>
      <c r="BX50" s="856"/>
      <c r="BY50" s="856"/>
      <c r="BZ50" s="856"/>
      <c r="CA50" s="856"/>
      <c r="CB50" s="856"/>
      <c r="CC50" s="856"/>
      <c r="CD50" s="856"/>
      <c r="CE50" s="856"/>
      <c r="CF50" s="856"/>
      <c r="CG50" s="856"/>
      <c r="CH50" s="856"/>
      <c r="CI50" s="856"/>
      <c r="CJ50" s="856"/>
      <c r="CK50" s="857"/>
      <c r="CL50" s="388"/>
      <c r="CM50" s="388"/>
      <c r="CN50" s="388"/>
      <c r="CO50" s="388"/>
      <c r="CP50" s="855"/>
      <c r="CQ50" s="856"/>
      <c r="CR50" s="856"/>
      <c r="CS50" s="856"/>
      <c r="CT50" s="856"/>
      <c r="CU50" s="856"/>
      <c r="CV50" s="856"/>
      <c r="CW50" s="856"/>
      <c r="CX50" s="856"/>
      <c r="CY50" s="856"/>
      <c r="CZ50" s="856"/>
      <c r="DA50" s="856"/>
      <c r="DB50" s="856"/>
      <c r="DC50" s="856"/>
      <c r="DD50" s="856"/>
      <c r="DE50" s="856"/>
      <c r="DF50" s="856"/>
      <c r="DG50" s="856"/>
      <c r="DH50" s="856"/>
      <c r="DI50" s="856"/>
      <c r="DJ50" s="856"/>
      <c r="DK50" s="856"/>
      <c r="DL50" s="856"/>
      <c r="DM50" s="857"/>
      <c r="DN50" s="388"/>
      <c r="DO50" s="388"/>
      <c r="DP50" s="388"/>
      <c r="DQ50" s="388"/>
      <c r="DR50" s="855"/>
      <c r="DS50" s="856"/>
      <c r="DT50" s="856"/>
      <c r="DU50" s="856"/>
      <c r="DV50" s="856"/>
      <c r="DW50" s="856"/>
      <c r="DX50" s="856"/>
      <c r="DY50" s="856"/>
      <c r="DZ50" s="856"/>
      <c r="EA50" s="856"/>
      <c r="EB50" s="856"/>
      <c r="EC50" s="856"/>
      <c r="ED50" s="856"/>
      <c r="EE50" s="856"/>
      <c r="EF50" s="856"/>
      <c r="EG50" s="856"/>
      <c r="EH50" s="856"/>
      <c r="EI50" s="856"/>
      <c r="EJ50" s="856"/>
      <c r="EK50" s="856"/>
      <c r="EL50" s="856"/>
      <c r="EM50" s="856"/>
      <c r="EN50" s="856"/>
      <c r="EO50" s="857"/>
      <c r="EP50" s="173"/>
      <c r="EQ50" s="111"/>
      <c r="ER50" s="111"/>
      <c r="ES50" s="111"/>
      <c r="ET50" s="111"/>
      <c r="EU50" s="111"/>
      <c r="EV50" s="111"/>
      <c r="EW50" s="111"/>
      <c r="EX50" s="111"/>
      <c r="EY50" s="111"/>
      <c r="EZ50" s="111"/>
      <c r="FA50" s="111"/>
      <c r="FB50" s="111"/>
      <c r="FC50" s="262"/>
      <c r="FD50" s="262"/>
      <c r="FE50" s="262"/>
      <c r="FF50" s="262"/>
      <c r="FG50" s="262"/>
      <c r="FH50" s="262"/>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4"/>
      <c r="GF50" s="114"/>
      <c r="GG50" s="114"/>
      <c r="GH50" s="114"/>
      <c r="GI50" s="114"/>
      <c r="GJ50" s="114"/>
      <c r="GK50" s="114"/>
      <c r="GL50" s="35"/>
      <c r="GM50" s="35"/>
      <c r="GN50" s="35"/>
      <c r="GO50" s="35"/>
      <c r="GP50" s="35"/>
      <c r="GQ50" s="35"/>
      <c r="GR50" s="35"/>
      <c r="GS50" s="2"/>
      <c r="GT50" s="35"/>
      <c r="GU50" s="35"/>
      <c r="GV50" s="35"/>
      <c r="GW50" s="35"/>
      <c r="GX50" s="35"/>
      <c r="GY50" s="35"/>
      <c r="GZ50" s="35"/>
      <c r="HA50" s="35"/>
      <c r="HB50" s="35"/>
      <c r="HC50" s="35"/>
      <c r="HD50" s="35"/>
      <c r="HE50" s="35"/>
      <c r="HF50" s="35"/>
      <c r="HG50" s="35"/>
      <c r="HH50" s="30"/>
      <c r="HI50" s="30"/>
      <c r="HJ50" s="30"/>
      <c r="HK50" s="30"/>
      <c r="HL50" s="30"/>
      <c r="HM50" s="30"/>
    </row>
    <row r="51" spans="1:224" ht="3.75" customHeight="1" thickTop="1" thickBot="1">
      <c r="A51" s="2"/>
      <c r="B51" s="2"/>
      <c r="C51" s="30"/>
      <c r="D51" s="30"/>
      <c r="E51" s="30"/>
      <c r="F51" s="2"/>
      <c r="G51" s="2"/>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97"/>
      <c r="AM51" s="97"/>
      <c r="AN51" s="97"/>
      <c r="AO51" s="97"/>
      <c r="AP51" s="97"/>
      <c r="AQ51" s="97"/>
      <c r="AR51" s="97"/>
      <c r="AS51" s="97"/>
      <c r="AT51" s="97"/>
      <c r="AU51" s="97"/>
      <c r="AV51" s="97"/>
      <c r="AW51" s="97"/>
      <c r="AX51" s="97"/>
      <c r="AY51" s="97"/>
      <c r="AZ51" s="97"/>
      <c r="BA51" s="97"/>
      <c r="BB51" s="100"/>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30"/>
      <c r="GM51" s="30"/>
      <c r="GN51" s="30"/>
      <c r="GO51" s="30"/>
      <c r="GP51" s="30"/>
      <c r="GQ51" s="30"/>
      <c r="GR51" s="2"/>
      <c r="GS51" s="30"/>
      <c r="GT51" s="30"/>
      <c r="GU51" s="30"/>
      <c r="GV51" s="30"/>
      <c r="GW51" s="30"/>
      <c r="GX51" s="30"/>
      <c r="GY51" s="30"/>
      <c r="GZ51" s="30"/>
      <c r="HA51" s="30"/>
      <c r="HB51" s="30"/>
      <c r="HC51" s="30"/>
      <c r="HD51" s="30"/>
      <c r="HE51" s="30"/>
      <c r="HF51" s="30"/>
      <c r="HG51" s="30"/>
      <c r="HH51" s="30"/>
      <c r="HI51" s="30"/>
      <c r="HJ51" s="30"/>
      <c r="HK51" s="30"/>
      <c r="HL51" s="30"/>
      <c r="HM51" s="30"/>
      <c r="HN51" s="30"/>
    </row>
    <row r="52" spans="1:224" ht="3.75" customHeight="1" thickTop="1">
      <c r="A52" s="2"/>
      <c r="B52" s="2"/>
      <c r="C52" s="7"/>
      <c r="D52" s="2"/>
      <c r="E52" s="2"/>
      <c r="F52" s="2"/>
      <c r="G52" s="2"/>
      <c r="H52" s="330" t="s">
        <v>58</v>
      </c>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97"/>
      <c r="AM52" s="840" t="str">
        <f>Sheet1!C39</f>
        <v/>
      </c>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842"/>
      <c r="BJ52" s="116"/>
      <c r="BK52" s="97"/>
      <c r="BL52" s="867"/>
      <c r="BM52" s="868"/>
      <c r="BN52" s="868"/>
      <c r="BO52" s="868"/>
      <c r="BP52" s="868"/>
      <c r="BQ52" s="868"/>
      <c r="BR52" s="868"/>
      <c r="BS52" s="868"/>
      <c r="BT52" s="868"/>
      <c r="BU52" s="869"/>
      <c r="BV52" s="361" t="s">
        <v>0</v>
      </c>
      <c r="BW52" s="361"/>
      <c r="BX52" s="361"/>
      <c r="BY52" s="361"/>
      <c r="BZ52" s="361"/>
      <c r="CA52" s="361"/>
      <c r="CB52" s="867"/>
      <c r="CC52" s="876"/>
      <c r="CD52" s="876"/>
      <c r="CE52" s="876"/>
      <c r="CF52" s="876"/>
      <c r="CG52" s="876"/>
      <c r="CH52" s="876"/>
      <c r="CI52" s="876"/>
      <c r="CJ52" s="876"/>
      <c r="CK52" s="877"/>
      <c r="CL52" s="361" t="s">
        <v>44</v>
      </c>
      <c r="CM52" s="361"/>
      <c r="CN52" s="361"/>
      <c r="CO52" s="361"/>
      <c r="CP52" s="361"/>
      <c r="CQ52" s="361"/>
      <c r="CR52" s="867"/>
      <c r="CS52" s="868"/>
      <c r="CT52" s="868"/>
      <c r="CU52" s="868"/>
      <c r="CV52" s="868"/>
      <c r="CW52" s="868"/>
      <c r="CX52" s="868"/>
      <c r="CY52" s="868"/>
      <c r="CZ52" s="868"/>
      <c r="DA52" s="869"/>
      <c r="DB52" s="361" t="s">
        <v>45</v>
      </c>
      <c r="DC52" s="361"/>
      <c r="DD52" s="361"/>
      <c r="DE52" s="361"/>
      <c r="DF52" s="361"/>
      <c r="DG52" s="361"/>
      <c r="DH52" s="113"/>
      <c r="DI52" s="113"/>
      <c r="DJ52" s="113"/>
      <c r="DK52" s="113"/>
      <c r="DL52" s="113"/>
      <c r="DM52" s="113"/>
      <c r="DN52" s="117"/>
      <c r="DO52" s="117"/>
      <c r="DP52" s="117"/>
      <c r="DQ52" s="117"/>
      <c r="DR52" s="118"/>
      <c r="DS52" s="118"/>
      <c r="DT52" s="118"/>
      <c r="DU52" s="118"/>
      <c r="DV52" s="118"/>
      <c r="DW52" s="118"/>
      <c r="DX52" s="118"/>
      <c r="DY52" s="118"/>
      <c r="DZ52" s="118"/>
      <c r="EA52" s="118"/>
      <c r="EB52" s="118"/>
      <c r="EC52" s="118"/>
      <c r="ED52" s="118"/>
      <c r="EE52" s="118"/>
      <c r="EF52" s="117"/>
      <c r="EG52" s="117"/>
      <c r="EH52" s="117"/>
      <c r="EI52" s="117"/>
      <c r="EJ52" s="117"/>
      <c r="EK52" s="117"/>
      <c r="EL52" s="117"/>
      <c r="EM52" s="117"/>
      <c r="EN52" s="117"/>
      <c r="EO52" s="117"/>
      <c r="EP52" s="117"/>
      <c r="EQ52" s="117"/>
      <c r="ER52" s="117"/>
      <c r="ES52" s="117"/>
      <c r="ET52" s="117"/>
      <c r="EU52" s="117"/>
      <c r="EV52" s="117"/>
      <c r="EW52" s="117"/>
      <c r="EX52" s="118"/>
      <c r="EY52" s="118"/>
      <c r="EZ52" s="118"/>
      <c r="FA52" s="118"/>
      <c r="FB52" s="118"/>
      <c r="FC52" s="118"/>
      <c r="FD52" s="118"/>
      <c r="FE52" s="118"/>
      <c r="FF52" s="118"/>
      <c r="FG52" s="100"/>
      <c r="FH52" s="100"/>
      <c r="FI52" s="100"/>
      <c r="FJ52" s="100"/>
      <c r="FK52" s="100"/>
      <c r="FL52" s="100"/>
      <c r="FM52" s="100"/>
      <c r="FN52" s="100"/>
      <c r="FO52" s="100"/>
      <c r="FP52" s="100"/>
      <c r="FQ52" s="97"/>
      <c r="FR52" s="97"/>
      <c r="FS52" s="97"/>
      <c r="FT52" s="97"/>
      <c r="FU52" s="97"/>
      <c r="FV52" s="97"/>
      <c r="FW52" s="114"/>
      <c r="FX52" s="97"/>
      <c r="FY52" s="97"/>
      <c r="FZ52" s="97"/>
      <c r="GA52" s="97"/>
      <c r="GB52" s="97"/>
      <c r="GC52" s="97"/>
      <c r="GD52" s="97"/>
      <c r="GE52" s="97"/>
      <c r="GF52" s="97"/>
      <c r="GG52" s="97"/>
      <c r="GH52" s="97"/>
      <c r="GI52" s="97"/>
      <c r="GJ52" s="97"/>
      <c r="GK52" s="97"/>
      <c r="GL52" s="97"/>
      <c r="GM52" s="97"/>
      <c r="GN52" s="7"/>
      <c r="GO52" s="7"/>
      <c r="GP52" s="7"/>
      <c r="GQ52" s="2"/>
      <c r="GR52" s="7"/>
      <c r="GS52" s="7"/>
      <c r="GT52" s="7"/>
      <c r="GU52" s="7"/>
      <c r="GV52" s="7"/>
      <c r="GW52" s="7"/>
      <c r="GX52" s="7"/>
      <c r="GY52" s="7"/>
      <c r="GZ52" s="7"/>
      <c r="HA52" s="7"/>
      <c r="HB52" s="7"/>
      <c r="HC52" s="7"/>
      <c r="HD52" s="7"/>
      <c r="HE52" s="7"/>
      <c r="HF52" s="7"/>
      <c r="HG52" s="7"/>
      <c r="HH52" s="7"/>
      <c r="HI52" s="7"/>
      <c r="HJ52" s="7"/>
      <c r="HK52" s="7"/>
      <c r="HL52" s="7"/>
      <c r="HM52" s="7"/>
      <c r="HN52" s="7"/>
      <c r="HO52" s="7"/>
      <c r="HP52" s="7"/>
    </row>
    <row r="53" spans="1:224" ht="3.75" customHeight="1">
      <c r="A53" s="2"/>
      <c r="B53" s="2"/>
      <c r="C53" s="7"/>
      <c r="D53" s="2"/>
      <c r="E53" s="2"/>
      <c r="F53" s="2"/>
      <c r="G53" s="2"/>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97"/>
      <c r="AM53" s="843"/>
      <c r="AN53" s="844"/>
      <c r="AO53" s="844"/>
      <c r="AP53" s="844"/>
      <c r="AQ53" s="844"/>
      <c r="AR53" s="844"/>
      <c r="AS53" s="844"/>
      <c r="AT53" s="844"/>
      <c r="AU53" s="844"/>
      <c r="AV53" s="844"/>
      <c r="AW53" s="844"/>
      <c r="AX53" s="844"/>
      <c r="AY53" s="844"/>
      <c r="AZ53" s="844"/>
      <c r="BA53" s="844"/>
      <c r="BB53" s="844"/>
      <c r="BC53" s="844"/>
      <c r="BD53" s="844"/>
      <c r="BE53" s="844"/>
      <c r="BF53" s="844"/>
      <c r="BG53" s="844"/>
      <c r="BH53" s="844"/>
      <c r="BI53" s="845"/>
      <c r="BJ53" s="116"/>
      <c r="BK53" s="97"/>
      <c r="BL53" s="870"/>
      <c r="BM53" s="871"/>
      <c r="BN53" s="871"/>
      <c r="BO53" s="871"/>
      <c r="BP53" s="871"/>
      <c r="BQ53" s="871"/>
      <c r="BR53" s="871"/>
      <c r="BS53" s="871"/>
      <c r="BT53" s="871"/>
      <c r="BU53" s="872"/>
      <c r="BV53" s="361"/>
      <c r="BW53" s="361"/>
      <c r="BX53" s="361"/>
      <c r="BY53" s="361"/>
      <c r="BZ53" s="361"/>
      <c r="CA53" s="361"/>
      <c r="CB53" s="878"/>
      <c r="CC53" s="879"/>
      <c r="CD53" s="879"/>
      <c r="CE53" s="879"/>
      <c r="CF53" s="879"/>
      <c r="CG53" s="879"/>
      <c r="CH53" s="879"/>
      <c r="CI53" s="879"/>
      <c r="CJ53" s="879"/>
      <c r="CK53" s="880"/>
      <c r="CL53" s="361"/>
      <c r="CM53" s="361"/>
      <c r="CN53" s="361"/>
      <c r="CO53" s="361"/>
      <c r="CP53" s="361"/>
      <c r="CQ53" s="361"/>
      <c r="CR53" s="870"/>
      <c r="CS53" s="871"/>
      <c r="CT53" s="871"/>
      <c r="CU53" s="871"/>
      <c r="CV53" s="871"/>
      <c r="CW53" s="871"/>
      <c r="CX53" s="871"/>
      <c r="CY53" s="871"/>
      <c r="CZ53" s="871"/>
      <c r="DA53" s="872"/>
      <c r="DB53" s="361"/>
      <c r="DC53" s="361"/>
      <c r="DD53" s="361"/>
      <c r="DE53" s="361"/>
      <c r="DF53" s="361"/>
      <c r="DG53" s="361"/>
      <c r="DH53" s="113"/>
      <c r="DI53" s="113"/>
      <c r="DJ53" s="113"/>
      <c r="DK53" s="113"/>
      <c r="DL53" s="113"/>
      <c r="DM53" s="113"/>
      <c r="DN53" s="117"/>
      <c r="DO53" s="117"/>
      <c r="DP53" s="117"/>
      <c r="DQ53" s="117"/>
      <c r="DR53" s="118"/>
      <c r="DS53" s="118"/>
      <c r="DT53" s="118"/>
      <c r="DU53" s="118"/>
      <c r="DV53" s="118"/>
      <c r="DW53" s="118"/>
      <c r="DX53" s="118"/>
      <c r="DY53" s="118"/>
      <c r="DZ53" s="118"/>
      <c r="EA53" s="118"/>
      <c r="EB53" s="118"/>
      <c r="EC53" s="118"/>
      <c r="ED53" s="118"/>
      <c r="EE53" s="118"/>
      <c r="EF53" s="117"/>
      <c r="EG53" s="117"/>
      <c r="EH53" s="117"/>
      <c r="EI53" s="117"/>
      <c r="EJ53" s="117"/>
      <c r="EK53" s="117"/>
      <c r="EL53" s="117"/>
      <c r="EM53" s="117"/>
      <c r="EN53" s="117"/>
      <c r="EO53" s="117"/>
      <c r="EP53" s="117"/>
      <c r="EQ53" s="117"/>
      <c r="ER53" s="117"/>
      <c r="ES53" s="117"/>
      <c r="ET53" s="117"/>
      <c r="EU53" s="117"/>
      <c r="EV53" s="117"/>
      <c r="EW53" s="117"/>
      <c r="EX53" s="118"/>
      <c r="EY53" s="118"/>
      <c r="EZ53" s="118"/>
      <c r="FA53" s="118"/>
      <c r="FB53" s="118"/>
      <c r="FC53" s="118"/>
      <c r="FD53" s="118"/>
      <c r="FE53" s="118"/>
      <c r="FF53" s="118"/>
      <c r="FG53" s="119"/>
      <c r="FH53" s="119"/>
      <c r="FI53" s="119"/>
      <c r="FJ53" s="119"/>
      <c r="FK53" s="119"/>
      <c r="FL53" s="119"/>
      <c r="FM53" s="100"/>
      <c r="FN53" s="100"/>
      <c r="FO53" s="100"/>
      <c r="FP53" s="100"/>
      <c r="FQ53" s="97"/>
      <c r="FR53" s="97"/>
      <c r="FS53" s="97"/>
      <c r="FT53" s="97"/>
      <c r="FU53" s="97"/>
      <c r="FV53" s="97"/>
      <c r="FW53" s="100"/>
      <c r="FX53" s="97"/>
      <c r="FY53" s="97"/>
      <c r="FZ53" s="97"/>
      <c r="GA53" s="97"/>
      <c r="GB53" s="97"/>
      <c r="GC53" s="97"/>
      <c r="GD53" s="97"/>
      <c r="GE53" s="97"/>
      <c r="GF53" s="97"/>
      <c r="GG53" s="97"/>
      <c r="GH53" s="97"/>
      <c r="GI53" s="97"/>
      <c r="GJ53" s="97"/>
      <c r="GK53" s="97"/>
      <c r="GL53" s="97"/>
      <c r="GM53" s="97"/>
      <c r="GN53" s="7"/>
      <c r="GO53" s="7"/>
      <c r="GP53" s="7"/>
      <c r="GQ53" s="2"/>
      <c r="GR53" s="7"/>
      <c r="GS53" s="7"/>
      <c r="GT53" s="7"/>
      <c r="GU53" s="7"/>
      <c r="GV53" s="7"/>
      <c r="GW53" s="7"/>
      <c r="GX53" s="7"/>
      <c r="GY53" s="7"/>
      <c r="GZ53" s="7"/>
      <c r="HA53" s="7"/>
      <c r="HB53" s="7"/>
      <c r="HC53" s="7"/>
      <c r="HD53" s="7"/>
      <c r="HE53" s="7"/>
      <c r="HF53" s="7"/>
      <c r="HG53" s="7"/>
      <c r="HH53" s="7"/>
      <c r="HI53" s="7"/>
      <c r="HJ53" s="7"/>
      <c r="HK53" s="7"/>
      <c r="HL53" s="7"/>
      <c r="HM53" s="7"/>
      <c r="HN53" s="7"/>
      <c r="HO53" s="7"/>
      <c r="HP53" s="7"/>
    </row>
    <row r="54" spans="1:224" ht="3.75" customHeight="1">
      <c r="A54" s="2"/>
      <c r="B54" s="2"/>
      <c r="C54" s="7"/>
      <c r="D54" s="2"/>
      <c r="E54" s="2"/>
      <c r="F54" s="2"/>
      <c r="G54" s="2"/>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97"/>
      <c r="AM54" s="843"/>
      <c r="AN54" s="844"/>
      <c r="AO54" s="844"/>
      <c r="AP54" s="844"/>
      <c r="AQ54" s="844"/>
      <c r="AR54" s="844"/>
      <c r="AS54" s="844"/>
      <c r="AT54" s="844"/>
      <c r="AU54" s="844"/>
      <c r="AV54" s="844"/>
      <c r="AW54" s="844"/>
      <c r="AX54" s="844"/>
      <c r="AY54" s="844"/>
      <c r="AZ54" s="844"/>
      <c r="BA54" s="844"/>
      <c r="BB54" s="844"/>
      <c r="BC54" s="844"/>
      <c r="BD54" s="844"/>
      <c r="BE54" s="844"/>
      <c r="BF54" s="844"/>
      <c r="BG54" s="844"/>
      <c r="BH54" s="844"/>
      <c r="BI54" s="845"/>
      <c r="BJ54" s="116"/>
      <c r="BK54" s="97"/>
      <c r="BL54" s="870"/>
      <c r="BM54" s="871"/>
      <c r="BN54" s="871"/>
      <c r="BO54" s="871"/>
      <c r="BP54" s="871"/>
      <c r="BQ54" s="871"/>
      <c r="BR54" s="871"/>
      <c r="BS54" s="871"/>
      <c r="BT54" s="871"/>
      <c r="BU54" s="872"/>
      <c r="BV54" s="361"/>
      <c r="BW54" s="361"/>
      <c r="BX54" s="361"/>
      <c r="BY54" s="361"/>
      <c r="BZ54" s="361"/>
      <c r="CA54" s="361"/>
      <c r="CB54" s="878"/>
      <c r="CC54" s="879"/>
      <c r="CD54" s="879"/>
      <c r="CE54" s="879"/>
      <c r="CF54" s="879"/>
      <c r="CG54" s="879"/>
      <c r="CH54" s="879"/>
      <c r="CI54" s="879"/>
      <c r="CJ54" s="879"/>
      <c r="CK54" s="880"/>
      <c r="CL54" s="361"/>
      <c r="CM54" s="361"/>
      <c r="CN54" s="361"/>
      <c r="CO54" s="361"/>
      <c r="CP54" s="361"/>
      <c r="CQ54" s="361"/>
      <c r="CR54" s="870"/>
      <c r="CS54" s="871"/>
      <c r="CT54" s="871"/>
      <c r="CU54" s="871"/>
      <c r="CV54" s="871"/>
      <c r="CW54" s="871"/>
      <c r="CX54" s="871"/>
      <c r="CY54" s="871"/>
      <c r="CZ54" s="871"/>
      <c r="DA54" s="872"/>
      <c r="DB54" s="361"/>
      <c r="DC54" s="361"/>
      <c r="DD54" s="361"/>
      <c r="DE54" s="361"/>
      <c r="DF54" s="361"/>
      <c r="DG54" s="361"/>
      <c r="DH54" s="113"/>
      <c r="DI54" s="113"/>
      <c r="DJ54" s="113"/>
      <c r="DK54" s="113"/>
      <c r="DL54" s="113"/>
      <c r="DM54" s="113"/>
      <c r="DN54" s="117"/>
      <c r="DO54" s="117"/>
      <c r="DP54" s="117"/>
      <c r="DQ54" s="117"/>
      <c r="DR54" s="118"/>
      <c r="DS54" s="118"/>
      <c r="DT54" s="118"/>
      <c r="DU54" s="118"/>
      <c r="DV54" s="118"/>
      <c r="DW54" s="118"/>
      <c r="DX54" s="118"/>
      <c r="DY54" s="118"/>
      <c r="DZ54" s="118"/>
      <c r="EA54" s="118"/>
      <c r="EB54" s="118"/>
      <c r="EC54" s="118"/>
      <c r="ED54" s="118"/>
      <c r="EE54" s="118"/>
      <c r="EF54" s="117"/>
      <c r="EG54" s="117"/>
      <c r="EH54" s="117"/>
      <c r="EI54" s="117"/>
      <c r="EJ54" s="117"/>
      <c r="EK54" s="117"/>
      <c r="EL54" s="117"/>
      <c r="EM54" s="117"/>
      <c r="EN54" s="117"/>
      <c r="EO54" s="117"/>
      <c r="EP54" s="117"/>
      <c r="EQ54" s="117"/>
      <c r="ER54" s="117"/>
      <c r="ES54" s="117"/>
      <c r="ET54" s="117"/>
      <c r="EU54" s="117"/>
      <c r="EV54" s="117"/>
      <c r="EW54" s="117"/>
      <c r="EX54" s="118"/>
      <c r="EY54" s="118"/>
      <c r="EZ54" s="118"/>
      <c r="FA54" s="118"/>
      <c r="FB54" s="118"/>
      <c r="FC54" s="118"/>
      <c r="FD54" s="118"/>
      <c r="FE54" s="118"/>
      <c r="FF54" s="118"/>
      <c r="FG54" s="119"/>
      <c r="FH54" s="119"/>
      <c r="FI54" s="119"/>
      <c r="FJ54" s="119"/>
      <c r="FK54" s="119"/>
      <c r="FL54" s="119"/>
      <c r="FM54" s="100"/>
      <c r="FN54" s="100"/>
      <c r="FO54" s="100"/>
      <c r="FP54" s="100"/>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7"/>
      <c r="GO54" s="7"/>
      <c r="GP54" s="7"/>
      <c r="GQ54" s="2"/>
      <c r="GR54" s="7"/>
      <c r="GS54" s="7"/>
      <c r="GT54" s="7"/>
      <c r="GU54" s="7"/>
      <c r="GV54" s="7"/>
      <c r="GW54" s="7"/>
      <c r="GX54" s="7"/>
      <c r="GY54" s="7"/>
      <c r="GZ54" s="7"/>
      <c r="HA54" s="7"/>
      <c r="HB54" s="7"/>
      <c r="HC54" s="7"/>
      <c r="HD54" s="7"/>
      <c r="HE54" s="7"/>
      <c r="HF54" s="7"/>
      <c r="HG54" s="7"/>
      <c r="HH54" s="7"/>
      <c r="HI54" s="7"/>
      <c r="HJ54" s="7"/>
      <c r="HK54" s="7"/>
      <c r="HL54" s="7"/>
      <c r="HM54" s="7"/>
      <c r="HN54" s="7"/>
      <c r="HO54" s="7"/>
      <c r="HP54" s="7"/>
    </row>
    <row r="55" spans="1:224" ht="3.75" customHeight="1">
      <c r="A55" s="2"/>
      <c r="B55" s="2"/>
      <c r="C55" s="7"/>
      <c r="D55" s="2"/>
      <c r="E55" s="2"/>
      <c r="F55" s="2"/>
      <c r="G55" s="2"/>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97"/>
      <c r="AM55" s="843"/>
      <c r="AN55" s="844"/>
      <c r="AO55" s="844"/>
      <c r="AP55" s="844"/>
      <c r="AQ55" s="844"/>
      <c r="AR55" s="844"/>
      <c r="AS55" s="844"/>
      <c r="AT55" s="844"/>
      <c r="AU55" s="844"/>
      <c r="AV55" s="844"/>
      <c r="AW55" s="844"/>
      <c r="AX55" s="844"/>
      <c r="AY55" s="844"/>
      <c r="AZ55" s="844"/>
      <c r="BA55" s="844"/>
      <c r="BB55" s="844"/>
      <c r="BC55" s="844"/>
      <c r="BD55" s="844"/>
      <c r="BE55" s="844"/>
      <c r="BF55" s="844"/>
      <c r="BG55" s="844"/>
      <c r="BH55" s="844"/>
      <c r="BI55" s="845"/>
      <c r="BJ55" s="116"/>
      <c r="BK55" s="97"/>
      <c r="BL55" s="870"/>
      <c r="BM55" s="871"/>
      <c r="BN55" s="871"/>
      <c r="BO55" s="871"/>
      <c r="BP55" s="871"/>
      <c r="BQ55" s="871"/>
      <c r="BR55" s="871"/>
      <c r="BS55" s="871"/>
      <c r="BT55" s="871"/>
      <c r="BU55" s="872"/>
      <c r="BV55" s="361"/>
      <c r="BW55" s="361"/>
      <c r="BX55" s="361"/>
      <c r="BY55" s="361"/>
      <c r="BZ55" s="361"/>
      <c r="CA55" s="361"/>
      <c r="CB55" s="878"/>
      <c r="CC55" s="879"/>
      <c r="CD55" s="879"/>
      <c r="CE55" s="879"/>
      <c r="CF55" s="879"/>
      <c r="CG55" s="879"/>
      <c r="CH55" s="879"/>
      <c r="CI55" s="879"/>
      <c r="CJ55" s="879"/>
      <c r="CK55" s="880"/>
      <c r="CL55" s="361"/>
      <c r="CM55" s="361"/>
      <c r="CN55" s="361"/>
      <c r="CO55" s="361"/>
      <c r="CP55" s="361"/>
      <c r="CQ55" s="361"/>
      <c r="CR55" s="870"/>
      <c r="CS55" s="871"/>
      <c r="CT55" s="871"/>
      <c r="CU55" s="871"/>
      <c r="CV55" s="871"/>
      <c r="CW55" s="871"/>
      <c r="CX55" s="871"/>
      <c r="CY55" s="871"/>
      <c r="CZ55" s="871"/>
      <c r="DA55" s="872"/>
      <c r="DB55" s="361"/>
      <c r="DC55" s="361"/>
      <c r="DD55" s="361"/>
      <c r="DE55" s="361"/>
      <c r="DF55" s="361"/>
      <c r="DG55" s="361"/>
      <c r="DH55" s="113"/>
      <c r="DI55" s="113"/>
      <c r="DJ55" s="113"/>
      <c r="DK55" s="113"/>
      <c r="DL55" s="113"/>
      <c r="DM55" s="113"/>
      <c r="DN55" s="117"/>
      <c r="DO55" s="117"/>
      <c r="DP55" s="117"/>
      <c r="DQ55" s="117"/>
      <c r="DR55" s="118"/>
      <c r="DS55" s="118"/>
      <c r="DT55" s="118"/>
      <c r="DU55" s="118"/>
      <c r="DV55" s="118"/>
      <c r="DW55" s="118"/>
      <c r="DX55" s="118"/>
      <c r="DY55" s="118"/>
      <c r="DZ55" s="118"/>
      <c r="EA55" s="118"/>
      <c r="EB55" s="118"/>
      <c r="EC55" s="118"/>
      <c r="ED55" s="118"/>
      <c r="EE55" s="118"/>
      <c r="EF55" s="117"/>
      <c r="EG55" s="117"/>
      <c r="EH55" s="117"/>
      <c r="EI55" s="117"/>
      <c r="EJ55" s="117"/>
      <c r="EK55" s="117"/>
      <c r="EL55" s="117"/>
      <c r="EM55" s="117"/>
      <c r="EN55" s="117"/>
      <c r="EO55" s="117"/>
      <c r="EP55" s="117"/>
      <c r="EQ55" s="117"/>
      <c r="ER55" s="117"/>
      <c r="ES55" s="117"/>
      <c r="ET55" s="117"/>
      <c r="EU55" s="117"/>
      <c r="EV55" s="117"/>
      <c r="EW55" s="117"/>
      <c r="EX55" s="118"/>
      <c r="EY55" s="118"/>
      <c r="EZ55" s="118"/>
      <c r="FA55" s="118"/>
      <c r="FB55" s="118"/>
      <c r="FC55" s="118"/>
      <c r="FD55" s="118"/>
      <c r="FE55" s="118"/>
      <c r="FF55" s="118"/>
      <c r="FG55" s="119"/>
      <c r="FH55" s="119"/>
      <c r="FI55" s="119"/>
      <c r="FJ55" s="119"/>
      <c r="FK55" s="119"/>
      <c r="FL55" s="119"/>
      <c r="FM55" s="100"/>
      <c r="FN55" s="100"/>
      <c r="FO55" s="100"/>
      <c r="FP55" s="100"/>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7"/>
      <c r="GO55" s="7"/>
      <c r="GP55" s="7"/>
      <c r="GQ55" s="2"/>
      <c r="GR55" s="7"/>
      <c r="GS55" s="7"/>
      <c r="GT55" s="7"/>
      <c r="GU55" s="7"/>
      <c r="GV55" s="7"/>
      <c r="GW55" s="7"/>
      <c r="GX55" s="7"/>
      <c r="GY55" s="7"/>
      <c r="GZ55" s="7"/>
      <c r="HA55" s="7"/>
      <c r="HB55" s="7"/>
      <c r="HC55" s="7"/>
      <c r="HD55" s="7"/>
      <c r="HE55" s="7"/>
      <c r="HF55" s="7"/>
      <c r="HG55" s="7"/>
      <c r="HH55" s="7"/>
      <c r="HI55" s="7"/>
      <c r="HJ55" s="7"/>
      <c r="HK55" s="7"/>
      <c r="HL55" s="7"/>
      <c r="HM55" s="7"/>
      <c r="HN55" s="7"/>
      <c r="HO55" s="7"/>
      <c r="HP55" s="7"/>
    </row>
    <row r="56" spans="1:224" ht="3.75" customHeight="1" thickBot="1">
      <c r="A56" s="2"/>
      <c r="B56" s="2"/>
      <c r="C56" s="7"/>
      <c r="D56" s="2"/>
      <c r="E56" s="2"/>
      <c r="F56" s="2"/>
      <c r="G56" s="2"/>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97"/>
      <c r="AM56" s="846"/>
      <c r="AN56" s="847"/>
      <c r="AO56" s="847"/>
      <c r="AP56" s="847"/>
      <c r="AQ56" s="847"/>
      <c r="AR56" s="847"/>
      <c r="AS56" s="847"/>
      <c r="AT56" s="847"/>
      <c r="AU56" s="847"/>
      <c r="AV56" s="847"/>
      <c r="AW56" s="847"/>
      <c r="AX56" s="847"/>
      <c r="AY56" s="847"/>
      <c r="AZ56" s="847"/>
      <c r="BA56" s="847"/>
      <c r="BB56" s="847"/>
      <c r="BC56" s="847"/>
      <c r="BD56" s="847"/>
      <c r="BE56" s="847"/>
      <c r="BF56" s="847"/>
      <c r="BG56" s="847"/>
      <c r="BH56" s="847"/>
      <c r="BI56" s="848"/>
      <c r="BJ56" s="116"/>
      <c r="BK56" s="97"/>
      <c r="BL56" s="873"/>
      <c r="BM56" s="874"/>
      <c r="BN56" s="874"/>
      <c r="BO56" s="874"/>
      <c r="BP56" s="874"/>
      <c r="BQ56" s="874"/>
      <c r="BR56" s="874"/>
      <c r="BS56" s="874"/>
      <c r="BT56" s="874"/>
      <c r="BU56" s="875"/>
      <c r="BV56" s="361"/>
      <c r="BW56" s="361"/>
      <c r="BX56" s="361"/>
      <c r="BY56" s="361"/>
      <c r="BZ56" s="361"/>
      <c r="CA56" s="361"/>
      <c r="CB56" s="881"/>
      <c r="CC56" s="882"/>
      <c r="CD56" s="882"/>
      <c r="CE56" s="882"/>
      <c r="CF56" s="882"/>
      <c r="CG56" s="882"/>
      <c r="CH56" s="882"/>
      <c r="CI56" s="882"/>
      <c r="CJ56" s="882"/>
      <c r="CK56" s="883"/>
      <c r="CL56" s="361"/>
      <c r="CM56" s="361"/>
      <c r="CN56" s="361"/>
      <c r="CO56" s="361"/>
      <c r="CP56" s="361"/>
      <c r="CQ56" s="361"/>
      <c r="CR56" s="873"/>
      <c r="CS56" s="874"/>
      <c r="CT56" s="874"/>
      <c r="CU56" s="874"/>
      <c r="CV56" s="874"/>
      <c r="CW56" s="874"/>
      <c r="CX56" s="874"/>
      <c r="CY56" s="874"/>
      <c r="CZ56" s="874"/>
      <c r="DA56" s="875"/>
      <c r="DB56" s="361"/>
      <c r="DC56" s="361"/>
      <c r="DD56" s="361"/>
      <c r="DE56" s="361"/>
      <c r="DF56" s="361"/>
      <c r="DG56" s="361"/>
      <c r="DH56" s="113"/>
      <c r="DI56" s="113"/>
      <c r="DJ56" s="113"/>
      <c r="DK56" s="113"/>
      <c r="DL56" s="113"/>
      <c r="DM56" s="113"/>
      <c r="DN56" s="117"/>
      <c r="DO56" s="117"/>
      <c r="DP56" s="117"/>
      <c r="DQ56" s="117"/>
      <c r="DR56" s="118"/>
      <c r="DS56" s="118"/>
      <c r="DT56" s="118"/>
      <c r="DU56" s="118"/>
      <c r="DV56" s="118"/>
      <c r="DW56" s="118"/>
      <c r="DX56" s="118"/>
      <c r="DY56" s="118"/>
      <c r="DZ56" s="118"/>
      <c r="EA56" s="118"/>
      <c r="EB56" s="118"/>
      <c r="EC56" s="118"/>
      <c r="ED56" s="118"/>
      <c r="EE56" s="118"/>
      <c r="EF56" s="117"/>
      <c r="EG56" s="117"/>
      <c r="EH56" s="117"/>
      <c r="EI56" s="117"/>
      <c r="EJ56" s="117"/>
      <c r="EK56" s="117"/>
      <c r="EL56" s="117"/>
      <c r="EM56" s="117"/>
      <c r="EN56" s="117"/>
      <c r="EO56" s="117"/>
      <c r="EP56" s="117"/>
      <c r="EQ56" s="117"/>
      <c r="ER56" s="117"/>
      <c r="ES56" s="117"/>
      <c r="ET56" s="117"/>
      <c r="EU56" s="117"/>
      <c r="EV56" s="117"/>
      <c r="EW56" s="117"/>
      <c r="EX56" s="119"/>
      <c r="EY56" s="119"/>
      <c r="EZ56" s="119"/>
      <c r="FA56" s="119"/>
      <c r="FB56" s="119"/>
      <c r="FC56" s="119"/>
      <c r="FD56" s="119"/>
      <c r="FE56" s="119"/>
      <c r="FF56" s="119"/>
      <c r="FG56" s="119"/>
      <c r="FH56" s="119"/>
      <c r="FI56" s="119"/>
      <c r="FJ56" s="119"/>
      <c r="FK56" s="119"/>
      <c r="FL56" s="119"/>
      <c r="FM56" s="100"/>
      <c r="FN56" s="100"/>
      <c r="FO56" s="100"/>
      <c r="FP56" s="100"/>
      <c r="FQ56" s="97"/>
      <c r="FR56" s="97"/>
      <c r="FS56" s="97"/>
      <c r="FT56" s="97"/>
      <c r="FU56" s="97"/>
      <c r="FV56" s="97"/>
      <c r="FW56" s="97"/>
      <c r="FX56" s="97"/>
      <c r="FY56" s="97"/>
      <c r="FZ56" s="97"/>
      <c r="GA56" s="97"/>
      <c r="GB56" s="97"/>
      <c r="GC56" s="97"/>
      <c r="GD56" s="97"/>
      <c r="GE56" s="97"/>
      <c r="GF56" s="97"/>
      <c r="GG56" s="97"/>
      <c r="GH56" s="97"/>
      <c r="GI56" s="97"/>
      <c r="GJ56" s="97"/>
      <c r="GK56" s="97"/>
      <c r="GL56" s="97"/>
      <c r="GM56" s="97"/>
      <c r="GN56" s="7"/>
      <c r="GO56" s="7"/>
      <c r="GP56" s="7"/>
      <c r="GQ56" s="2"/>
      <c r="GR56" s="7"/>
      <c r="GS56" s="7"/>
      <c r="GT56" s="7"/>
      <c r="GU56" s="7"/>
      <c r="GV56" s="7"/>
      <c r="GW56" s="7"/>
      <c r="GX56" s="7"/>
      <c r="GY56" s="7"/>
      <c r="GZ56" s="7"/>
      <c r="HA56" s="7"/>
      <c r="HB56" s="7"/>
      <c r="HC56" s="7"/>
      <c r="HD56" s="7"/>
      <c r="HE56" s="7"/>
      <c r="HF56" s="7"/>
      <c r="HG56" s="7"/>
      <c r="HH56" s="7"/>
      <c r="HI56" s="7"/>
      <c r="HJ56" s="7"/>
      <c r="HK56" s="7"/>
      <c r="HL56" s="7"/>
      <c r="HM56" s="7"/>
      <c r="HN56" s="7"/>
      <c r="HO56" s="7"/>
      <c r="HP56" s="7"/>
    </row>
    <row r="57" spans="1:224" s="2" customFormat="1" ht="3.75" customHeight="1" thickTop="1">
      <c r="C57" s="7"/>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97"/>
      <c r="AM57" s="100"/>
      <c r="AN57" s="100"/>
      <c r="AO57" s="100"/>
      <c r="AP57" s="100"/>
      <c r="AQ57" s="100"/>
      <c r="AR57" s="100"/>
      <c r="AS57" s="100"/>
      <c r="AT57" s="100"/>
      <c r="AU57" s="100"/>
      <c r="AV57" s="100"/>
      <c r="AW57" s="100"/>
      <c r="AX57" s="100"/>
      <c r="AY57" s="100"/>
      <c r="AZ57" s="100"/>
      <c r="BA57" s="100"/>
      <c r="BB57" s="100"/>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13"/>
      <c r="CY57" s="113"/>
      <c r="CZ57" s="113"/>
      <c r="DA57" s="121"/>
      <c r="DB57" s="121"/>
      <c r="DC57" s="121"/>
      <c r="DD57" s="121"/>
      <c r="DE57" s="121"/>
      <c r="DF57" s="121"/>
      <c r="DG57" s="121"/>
      <c r="DH57" s="121"/>
      <c r="DI57" s="121"/>
      <c r="DJ57" s="121"/>
      <c r="DK57" s="121"/>
      <c r="DL57" s="121"/>
      <c r="DM57" s="121"/>
      <c r="DN57" s="122"/>
      <c r="DO57" s="122"/>
      <c r="DP57" s="122"/>
      <c r="DQ57" s="122"/>
      <c r="DR57" s="122"/>
      <c r="DS57" s="122"/>
      <c r="DT57" s="122"/>
      <c r="DU57" s="122"/>
      <c r="DV57" s="122"/>
      <c r="DW57" s="122"/>
      <c r="DX57" s="122"/>
      <c r="DY57" s="122"/>
      <c r="DZ57" s="122"/>
      <c r="EA57" s="122"/>
      <c r="EB57" s="122"/>
      <c r="EC57" s="122"/>
      <c r="ED57" s="122"/>
      <c r="EE57" s="122"/>
      <c r="EF57" s="122"/>
      <c r="EG57" s="122"/>
      <c r="EH57" s="121"/>
      <c r="EI57" s="121"/>
      <c r="EJ57" s="121"/>
      <c r="EK57" s="121"/>
      <c r="EL57" s="121"/>
      <c r="EM57" s="121"/>
      <c r="EN57" s="121"/>
      <c r="EO57" s="121"/>
      <c r="EP57" s="121"/>
      <c r="EQ57" s="121"/>
      <c r="ER57" s="121"/>
      <c r="ES57" s="121"/>
      <c r="ET57" s="121"/>
      <c r="EU57" s="121"/>
      <c r="EV57" s="119"/>
      <c r="EW57" s="119"/>
      <c r="EX57" s="119"/>
      <c r="EY57" s="119"/>
      <c r="EZ57" s="119"/>
      <c r="FA57" s="119"/>
      <c r="FB57" s="119"/>
      <c r="FC57" s="119"/>
      <c r="FD57" s="119"/>
      <c r="FE57" s="119"/>
      <c r="FF57" s="119"/>
      <c r="FG57" s="119"/>
      <c r="FH57" s="119"/>
      <c r="FI57" s="119"/>
      <c r="FJ57" s="119"/>
      <c r="FK57" s="119"/>
      <c r="FL57" s="119"/>
      <c r="FM57" s="119"/>
      <c r="FN57" s="100"/>
      <c r="FO57" s="100"/>
      <c r="FP57" s="100"/>
      <c r="FQ57" s="100"/>
      <c r="FR57" s="97"/>
      <c r="FS57" s="97"/>
      <c r="FT57" s="97"/>
      <c r="FU57" s="97"/>
      <c r="FV57" s="97"/>
      <c r="FW57" s="97"/>
      <c r="FX57" s="97"/>
      <c r="FY57" s="97"/>
      <c r="FZ57" s="97"/>
      <c r="GA57" s="97"/>
      <c r="GB57" s="97"/>
      <c r="GC57" s="97"/>
      <c r="GD57" s="97"/>
      <c r="GE57" s="97"/>
      <c r="GF57" s="97"/>
      <c r="GG57" s="97"/>
      <c r="GH57" s="97"/>
      <c r="GI57" s="97"/>
      <c r="GJ57" s="97"/>
      <c r="GK57" s="9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row>
    <row r="58" spans="1:224" ht="3.75" customHeight="1">
      <c r="C58" s="2"/>
      <c r="D58" s="2"/>
      <c r="E58" s="2"/>
      <c r="F58" s="2"/>
      <c r="G58" s="2"/>
      <c r="H58" s="330" t="s">
        <v>59</v>
      </c>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97"/>
      <c r="AM58" s="849"/>
      <c r="AN58" s="850"/>
      <c r="AO58" s="850"/>
      <c r="AP58" s="850"/>
      <c r="AQ58" s="850"/>
      <c r="AR58" s="850"/>
      <c r="AS58" s="850"/>
      <c r="AT58" s="850"/>
      <c r="AU58" s="850"/>
      <c r="AV58" s="850"/>
      <c r="AW58" s="850"/>
      <c r="AX58" s="850"/>
      <c r="AY58" s="850"/>
      <c r="AZ58" s="850"/>
      <c r="BA58" s="850"/>
      <c r="BB58" s="850"/>
      <c r="BC58" s="850"/>
      <c r="BD58" s="850"/>
      <c r="BE58" s="850"/>
      <c r="BF58" s="850"/>
      <c r="BG58" s="850"/>
      <c r="BH58" s="850"/>
      <c r="BI58" s="851"/>
      <c r="BJ58" s="388" t="s">
        <v>26</v>
      </c>
      <c r="BK58" s="388"/>
      <c r="BL58" s="388"/>
      <c r="BM58" s="388"/>
      <c r="BN58" s="849"/>
      <c r="BO58" s="850"/>
      <c r="BP58" s="850"/>
      <c r="BQ58" s="850"/>
      <c r="BR58" s="850"/>
      <c r="BS58" s="850"/>
      <c r="BT58" s="850"/>
      <c r="BU58" s="850"/>
      <c r="BV58" s="850"/>
      <c r="BW58" s="850"/>
      <c r="BX58" s="850"/>
      <c r="BY58" s="850"/>
      <c r="BZ58" s="850"/>
      <c r="CA58" s="850"/>
      <c r="CB58" s="850"/>
      <c r="CC58" s="850"/>
      <c r="CD58" s="850"/>
      <c r="CE58" s="850"/>
      <c r="CF58" s="850"/>
      <c r="CG58" s="850"/>
      <c r="CH58" s="850"/>
      <c r="CI58" s="850"/>
      <c r="CJ58" s="850"/>
      <c r="CK58" s="850"/>
      <c r="CL58" s="850"/>
      <c r="CM58" s="850"/>
      <c r="CN58" s="850"/>
      <c r="CO58" s="850"/>
      <c r="CP58" s="850"/>
      <c r="CQ58" s="850"/>
      <c r="CR58" s="850"/>
      <c r="CS58" s="850"/>
      <c r="CT58" s="850"/>
      <c r="CU58" s="850"/>
      <c r="CV58" s="850"/>
      <c r="CW58" s="851"/>
      <c r="CX58" s="100"/>
      <c r="CY58" s="100"/>
      <c r="CZ58" s="100"/>
      <c r="DA58" s="100"/>
      <c r="DB58" s="100"/>
      <c r="DC58" s="100"/>
      <c r="DD58" s="100"/>
      <c r="DE58" s="100"/>
      <c r="DF58" s="100"/>
      <c r="DG58" s="100"/>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97"/>
      <c r="FY58" s="114"/>
      <c r="FZ58" s="114"/>
      <c r="GA58" s="114"/>
      <c r="GB58" s="114"/>
      <c r="GC58" s="114"/>
      <c r="GD58" s="114"/>
      <c r="GE58" s="114"/>
      <c r="GF58" s="114"/>
      <c r="GG58" s="114"/>
      <c r="GH58" s="35"/>
      <c r="GI58" s="35"/>
      <c r="GJ58" s="35"/>
      <c r="GK58" s="35"/>
      <c r="GN58" s="2"/>
      <c r="GO58" s="2"/>
      <c r="GP58" s="2"/>
      <c r="GQ58" s="2"/>
      <c r="GR58" s="2"/>
      <c r="GS58" s="2"/>
      <c r="GT58" s="2"/>
      <c r="GU58" s="240"/>
      <c r="GV58" s="2"/>
      <c r="GW58" s="2"/>
      <c r="GX58" s="2"/>
      <c r="GY58" s="2"/>
      <c r="GZ58" s="2"/>
      <c r="HA58" s="2"/>
      <c r="HB58" s="2"/>
      <c r="HC58" s="2"/>
      <c r="HD58" s="2"/>
      <c r="HE58" s="2"/>
      <c r="HF58" s="2"/>
      <c r="HG58" s="2"/>
      <c r="HH58" s="2"/>
      <c r="HI58" s="2"/>
      <c r="HJ58" s="2"/>
    </row>
    <row r="59" spans="1:224" ht="3.75" customHeight="1">
      <c r="C59" s="2"/>
      <c r="D59" s="2"/>
      <c r="E59" s="2"/>
      <c r="F59" s="2"/>
      <c r="G59" s="2"/>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97"/>
      <c r="AM59" s="852"/>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4"/>
      <c r="BJ59" s="388"/>
      <c r="BK59" s="388"/>
      <c r="BL59" s="388"/>
      <c r="BM59" s="388"/>
      <c r="BN59" s="852"/>
      <c r="BO59" s="853"/>
      <c r="BP59" s="853"/>
      <c r="BQ59" s="853"/>
      <c r="BR59" s="853"/>
      <c r="BS59" s="853"/>
      <c r="BT59" s="853"/>
      <c r="BU59" s="853"/>
      <c r="BV59" s="853"/>
      <c r="BW59" s="853"/>
      <c r="BX59" s="853"/>
      <c r="BY59" s="853"/>
      <c r="BZ59" s="853"/>
      <c r="CA59" s="853"/>
      <c r="CB59" s="853"/>
      <c r="CC59" s="853"/>
      <c r="CD59" s="853"/>
      <c r="CE59" s="853"/>
      <c r="CF59" s="853"/>
      <c r="CG59" s="853"/>
      <c r="CH59" s="853"/>
      <c r="CI59" s="853"/>
      <c r="CJ59" s="853"/>
      <c r="CK59" s="853"/>
      <c r="CL59" s="853"/>
      <c r="CM59" s="853"/>
      <c r="CN59" s="853"/>
      <c r="CO59" s="853"/>
      <c r="CP59" s="853"/>
      <c r="CQ59" s="853"/>
      <c r="CR59" s="853"/>
      <c r="CS59" s="853"/>
      <c r="CT59" s="853"/>
      <c r="CU59" s="853"/>
      <c r="CV59" s="853"/>
      <c r="CW59" s="854"/>
      <c r="CX59" s="100"/>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66"/>
      <c r="GI59" s="66"/>
      <c r="GJ59" s="66"/>
      <c r="GK59" s="66"/>
      <c r="GL59" s="66"/>
      <c r="GN59" s="2"/>
      <c r="GO59" s="2"/>
      <c r="GP59" s="2"/>
      <c r="GX59" s="2"/>
      <c r="GY59" s="2"/>
      <c r="GZ59" s="2"/>
      <c r="HA59" s="2"/>
      <c r="HB59" s="2"/>
      <c r="HC59" s="2"/>
      <c r="HD59" s="2"/>
      <c r="HE59" s="2"/>
      <c r="HF59" s="2"/>
      <c r="HG59" s="2"/>
      <c r="HH59" s="2"/>
      <c r="HI59" s="2"/>
      <c r="HJ59" s="2"/>
    </row>
    <row r="60" spans="1:224" ht="3.75" customHeight="1">
      <c r="C60" s="2"/>
      <c r="D60" s="2"/>
      <c r="E60" s="2"/>
      <c r="F60" s="2"/>
      <c r="G60" s="2"/>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97"/>
      <c r="AM60" s="852"/>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4"/>
      <c r="BJ60" s="388"/>
      <c r="BK60" s="388"/>
      <c r="BL60" s="388"/>
      <c r="BM60" s="388"/>
      <c r="BN60" s="852"/>
      <c r="BO60" s="853"/>
      <c r="BP60" s="853"/>
      <c r="BQ60" s="853"/>
      <c r="BR60" s="853"/>
      <c r="BS60" s="853"/>
      <c r="BT60" s="853"/>
      <c r="BU60" s="853"/>
      <c r="BV60" s="853"/>
      <c r="BW60" s="853"/>
      <c r="BX60" s="853"/>
      <c r="BY60" s="853"/>
      <c r="BZ60" s="853"/>
      <c r="CA60" s="853"/>
      <c r="CB60" s="853"/>
      <c r="CC60" s="853"/>
      <c r="CD60" s="853"/>
      <c r="CE60" s="853"/>
      <c r="CF60" s="853"/>
      <c r="CG60" s="853"/>
      <c r="CH60" s="853"/>
      <c r="CI60" s="853"/>
      <c r="CJ60" s="853"/>
      <c r="CK60" s="853"/>
      <c r="CL60" s="853"/>
      <c r="CM60" s="853"/>
      <c r="CN60" s="853"/>
      <c r="CO60" s="853"/>
      <c r="CP60" s="853"/>
      <c r="CQ60" s="853"/>
      <c r="CR60" s="853"/>
      <c r="CS60" s="853"/>
      <c r="CT60" s="853"/>
      <c r="CU60" s="853"/>
      <c r="CV60" s="853"/>
      <c r="CW60" s="854"/>
      <c r="CX60" s="100"/>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66"/>
      <c r="GI60" s="66"/>
      <c r="GJ60" s="66"/>
      <c r="GK60" s="66"/>
      <c r="GL60" s="66"/>
      <c r="GN60" s="2"/>
      <c r="GO60" s="2"/>
      <c r="GP60" s="2"/>
      <c r="GX60" s="2"/>
      <c r="GY60" s="2"/>
      <c r="GZ60" s="2"/>
      <c r="HA60" s="2"/>
      <c r="HB60" s="2"/>
      <c r="HC60" s="2"/>
      <c r="HD60" s="2"/>
      <c r="HE60" s="2"/>
      <c r="HF60" s="2"/>
      <c r="HG60" s="2"/>
      <c r="HH60" s="2"/>
      <c r="HI60" s="2"/>
      <c r="HJ60" s="2"/>
    </row>
    <row r="61" spans="1:224" ht="3.75" customHeight="1">
      <c r="C61" s="2"/>
      <c r="D61" s="2"/>
      <c r="E61" s="2"/>
      <c r="F61" s="2"/>
      <c r="G61" s="2"/>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97"/>
      <c r="AM61" s="852"/>
      <c r="AN61" s="853"/>
      <c r="AO61" s="853"/>
      <c r="AP61" s="853"/>
      <c r="AQ61" s="853"/>
      <c r="AR61" s="853"/>
      <c r="AS61" s="853"/>
      <c r="AT61" s="853"/>
      <c r="AU61" s="853"/>
      <c r="AV61" s="853"/>
      <c r="AW61" s="853"/>
      <c r="AX61" s="853"/>
      <c r="AY61" s="853"/>
      <c r="AZ61" s="853"/>
      <c r="BA61" s="853"/>
      <c r="BB61" s="853"/>
      <c r="BC61" s="853"/>
      <c r="BD61" s="853"/>
      <c r="BE61" s="853"/>
      <c r="BF61" s="853"/>
      <c r="BG61" s="853"/>
      <c r="BH61" s="853"/>
      <c r="BI61" s="854"/>
      <c r="BJ61" s="388"/>
      <c r="BK61" s="388"/>
      <c r="BL61" s="388"/>
      <c r="BM61" s="388"/>
      <c r="BN61" s="852"/>
      <c r="BO61" s="853"/>
      <c r="BP61" s="853"/>
      <c r="BQ61" s="853"/>
      <c r="BR61" s="853"/>
      <c r="BS61" s="853"/>
      <c r="BT61" s="853"/>
      <c r="BU61" s="853"/>
      <c r="BV61" s="853"/>
      <c r="BW61" s="853"/>
      <c r="BX61" s="853"/>
      <c r="BY61" s="853"/>
      <c r="BZ61" s="853"/>
      <c r="CA61" s="853"/>
      <c r="CB61" s="853"/>
      <c r="CC61" s="853"/>
      <c r="CD61" s="853"/>
      <c r="CE61" s="853"/>
      <c r="CF61" s="853"/>
      <c r="CG61" s="853"/>
      <c r="CH61" s="853"/>
      <c r="CI61" s="853"/>
      <c r="CJ61" s="853"/>
      <c r="CK61" s="853"/>
      <c r="CL61" s="853"/>
      <c r="CM61" s="853"/>
      <c r="CN61" s="853"/>
      <c r="CO61" s="853"/>
      <c r="CP61" s="853"/>
      <c r="CQ61" s="853"/>
      <c r="CR61" s="853"/>
      <c r="CS61" s="853"/>
      <c r="CT61" s="853"/>
      <c r="CU61" s="853"/>
      <c r="CV61" s="853"/>
      <c r="CW61" s="854"/>
      <c r="CX61" s="100"/>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66"/>
      <c r="GI61" s="66"/>
      <c r="GJ61" s="66"/>
      <c r="GK61" s="66"/>
      <c r="GL61" s="66"/>
      <c r="GN61" s="2"/>
      <c r="GO61" s="2"/>
      <c r="GP61" s="2"/>
      <c r="GX61" s="2"/>
      <c r="GY61" s="2"/>
      <c r="GZ61" s="2"/>
      <c r="HA61" s="2"/>
      <c r="HB61" s="2"/>
      <c r="HC61" s="2"/>
      <c r="HD61" s="2"/>
      <c r="HE61" s="2"/>
      <c r="HF61" s="2"/>
      <c r="HG61" s="2"/>
      <c r="HH61" s="2"/>
      <c r="HI61" s="2"/>
      <c r="HJ61" s="2"/>
    </row>
    <row r="62" spans="1:224" ht="3.75" customHeight="1">
      <c r="C62" s="2"/>
      <c r="D62" s="2"/>
      <c r="E62" s="2"/>
      <c r="F62" s="2"/>
      <c r="G62" s="2"/>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97"/>
      <c r="AM62" s="855"/>
      <c r="AN62" s="856"/>
      <c r="AO62" s="856"/>
      <c r="AP62" s="856"/>
      <c r="AQ62" s="856"/>
      <c r="AR62" s="856"/>
      <c r="AS62" s="856"/>
      <c r="AT62" s="856"/>
      <c r="AU62" s="856"/>
      <c r="AV62" s="856"/>
      <c r="AW62" s="856"/>
      <c r="AX62" s="856"/>
      <c r="AY62" s="856"/>
      <c r="AZ62" s="856"/>
      <c r="BA62" s="856"/>
      <c r="BB62" s="856"/>
      <c r="BC62" s="856"/>
      <c r="BD62" s="856"/>
      <c r="BE62" s="856"/>
      <c r="BF62" s="856"/>
      <c r="BG62" s="856"/>
      <c r="BH62" s="856"/>
      <c r="BI62" s="857"/>
      <c r="BJ62" s="388"/>
      <c r="BK62" s="388"/>
      <c r="BL62" s="388"/>
      <c r="BM62" s="388"/>
      <c r="BN62" s="855"/>
      <c r="BO62" s="856"/>
      <c r="BP62" s="856"/>
      <c r="BQ62" s="856"/>
      <c r="BR62" s="856"/>
      <c r="BS62" s="856"/>
      <c r="BT62" s="856"/>
      <c r="BU62" s="856"/>
      <c r="BV62" s="856"/>
      <c r="BW62" s="856"/>
      <c r="BX62" s="856"/>
      <c r="BY62" s="856"/>
      <c r="BZ62" s="856"/>
      <c r="CA62" s="856"/>
      <c r="CB62" s="856"/>
      <c r="CC62" s="856"/>
      <c r="CD62" s="856"/>
      <c r="CE62" s="856"/>
      <c r="CF62" s="856"/>
      <c r="CG62" s="856"/>
      <c r="CH62" s="856"/>
      <c r="CI62" s="856"/>
      <c r="CJ62" s="856"/>
      <c r="CK62" s="856"/>
      <c r="CL62" s="856"/>
      <c r="CM62" s="856"/>
      <c r="CN62" s="856"/>
      <c r="CO62" s="856"/>
      <c r="CP62" s="856"/>
      <c r="CQ62" s="856"/>
      <c r="CR62" s="856"/>
      <c r="CS62" s="856"/>
      <c r="CT62" s="856"/>
      <c r="CU62" s="856"/>
      <c r="CV62" s="856"/>
      <c r="CW62" s="857"/>
      <c r="CX62" s="100"/>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66"/>
      <c r="GI62" s="66"/>
      <c r="GJ62" s="66"/>
      <c r="GK62" s="66"/>
      <c r="GL62" s="66"/>
      <c r="GN62" s="2"/>
      <c r="GO62" s="2"/>
      <c r="GP62" s="2"/>
      <c r="GX62" s="2"/>
      <c r="GY62" s="2"/>
      <c r="GZ62" s="2"/>
      <c r="HA62" s="2"/>
      <c r="HB62" s="2"/>
      <c r="HC62" s="2"/>
      <c r="HD62" s="2"/>
      <c r="HE62" s="2"/>
      <c r="HF62" s="2"/>
      <c r="HG62" s="2"/>
      <c r="HH62" s="2"/>
      <c r="HI62" s="2"/>
      <c r="HJ62" s="2"/>
    </row>
    <row r="63" spans="1:224" ht="3.75" customHeight="1">
      <c r="C63" s="2"/>
      <c r="D63" s="2"/>
      <c r="E63" s="2"/>
      <c r="F63" s="2"/>
      <c r="G63" s="2"/>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2"/>
      <c r="AM63" s="2"/>
      <c r="AN63" s="2"/>
      <c r="AO63" s="2"/>
      <c r="AP63" s="2"/>
      <c r="AQ63" s="2"/>
      <c r="AR63" s="2"/>
      <c r="AS63" s="2"/>
      <c r="AT63" s="2"/>
      <c r="AU63" s="2"/>
      <c r="AV63" s="2"/>
      <c r="AW63" s="2"/>
      <c r="AX63" s="2"/>
      <c r="AY63" s="2"/>
      <c r="AZ63" s="2"/>
      <c r="BA63" s="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7"/>
      <c r="CE63" s="7"/>
      <c r="CF63" s="7"/>
      <c r="CG63" s="7"/>
      <c r="CH63" s="7"/>
      <c r="CI63" s="7"/>
      <c r="CJ63" s="7"/>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2"/>
      <c r="EB63" s="67"/>
      <c r="EC63" s="67"/>
      <c r="ED63" s="67"/>
      <c r="EE63" s="67"/>
      <c r="EF63" s="67"/>
      <c r="EG63" s="67"/>
      <c r="EH63" s="67"/>
      <c r="EI63" s="67"/>
      <c r="EJ63" s="67"/>
      <c r="EK63" s="67"/>
      <c r="EL63" s="67"/>
      <c r="EM63" s="67"/>
      <c r="EN63" s="67"/>
      <c r="EO63" s="67"/>
      <c r="EP63" s="67"/>
      <c r="EQ63" s="67"/>
      <c r="ER63" s="67"/>
      <c r="ES63" s="67"/>
      <c r="ET63" s="67"/>
      <c r="EU63" s="67"/>
      <c r="EV63" s="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N63" s="2"/>
      <c r="GO63" s="2"/>
      <c r="GP63" s="2"/>
      <c r="GQ63" s="2"/>
      <c r="GR63" s="2"/>
      <c r="GS63" s="2"/>
      <c r="GT63" s="2"/>
      <c r="GU63" s="240"/>
      <c r="GX63" s="258"/>
      <c r="GY63" s="258"/>
      <c r="GZ63" s="2"/>
      <c r="HA63" s="2"/>
      <c r="HB63" s="2"/>
      <c r="HC63" s="2"/>
      <c r="HD63" s="2"/>
      <c r="HE63" s="2"/>
      <c r="HF63" s="2"/>
      <c r="HG63" s="2"/>
      <c r="HH63" s="2"/>
      <c r="HI63" s="2"/>
      <c r="HJ63" s="2"/>
      <c r="HK63" s="2"/>
      <c r="HL63" s="2"/>
      <c r="HM63" s="2"/>
      <c r="HN63" s="2"/>
    </row>
    <row r="64" spans="1:224" ht="3.75" customHeight="1" thickBot="1">
      <c r="C64" s="2"/>
      <c r="J64" s="1"/>
      <c r="AM64" s="2"/>
      <c r="AN64" s="2"/>
      <c r="AO64" s="2"/>
      <c r="AP64" s="2"/>
      <c r="AQ64" s="2"/>
      <c r="AR64" s="2"/>
      <c r="AS64" s="2"/>
      <c r="AT64" s="2"/>
      <c r="AU64" s="2"/>
      <c r="AV64" s="2"/>
      <c r="AW64" s="2"/>
      <c r="AX64" s="2"/>
      <c r="AY64" s="2"/>
      <c r="AZ64" s="2"/>
      <c r="BA64" s="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7"/>
      <c r="CE64" s="7"/>
      <c r="CF64" s="7"/>
      <c r="CG64" s="7"/>
      <c r="CH64" s="7"/>
      <c r="CI64" s="7"/>
      <c r="CJ64" s="7"/>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2"/>
      <c r="EB64" s="67"/>
      <c r="EC64" s="67"/>
      <c r="ED64" s="67"/>
      <c r="EE64" s="67"/>
      <c r="EF64" s="67"/>
      <c r="EG64" s="67"/>
      <c r="EH64" s="67"/>
      <c r="EI64" s="67"/>
      <c r="EJ64" s="67"/>
      <c r="EK64" s="67"/>
      <c r="EL64" s="67"/>
      <c r="EM64" s="67"/>
      <c r="EN64" s="67"/>
      <c r="EO64" s="67"/>
      <c r="EP64" s="67"/>
      <c r="EQ64" s="67"/>
      <c r="ER64" s="67"/>
      <c r="ES64" s="67"/>
      <c r="ET64" s="67"/>
      <c r="EU64" s="67"/>
      <c r="EV64" s="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1"/>
    </row>
    <row r="65" spans="2:206" ht="3.75" customHeight="1">
      <c r="B65" s="340" t="s">
        <v>48</v>
      </c>
      <c r="C65" s="341"/>
      <c r="D65" s="341"/>
      <c r="E65" s="341"/>
      <c r="F65" s="341"/>
      <c r="G65" s="342"/>
      <c r="J65" s="1"/>
      <c r="AJ65" s="2"/>
      <c r="AK65" s="2"/>
      <c r="AL65" s="2"/>
      <c r="AM65" s="2"/>
      <c r="AN65" s="2"/>
      <c r="AO65" s="2"/>
      <c r="AP65" s="2"/>
      <c r="AQ65" s="2"/>
      <c r="AR65" s="2"/>
      <c r="AS65" s="2"/>
      <c r="AT65" s="2"/>
      <c r="AU65" s="2"/>
      <c r="AV65" s="2"/>
      <c r="AW65" s="2"/>
      <c r="AX65" s="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7"/>
      <c r="CB65" s="7"/>
      <c r="CC65" s="7"/>
      <c r="CD65" s="7"/>
      <c r="CE65" s="7"/>
      <c r="CF65" s="7"/>
      <c r="CG65" s="7"/>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2"/>
      <c r="DY65" s="67"/>
      <c r="DZ65" s="67"/>
      <c r="EA65" s="67"/>
      <c r="EB65" s="67"/>
      <c r="EC65" s="67"/>
      <c r="ED65" s="67"/>
      <c r="EE65" s="67"/>
      <c r="EF65" s="67"/>
      <c r="EG65" s="67"/>
      <c r="EH65" s="67"/>
      <c r="EI65" s="67"/>
      <c r="EJ65" s="67"/>
      <c r="EK65" s="67"/>
      <c r="EL65" s="67"/>
      <c r="EM65" s="67"/>
      <c r="EN65" s="67"/>
      <c r="EO65" s="67"/>
      <c r="EP65" s="67"/>
      <c r="EQ65" s="67"/>
      <c r="ER65" s="67"/>
      <c r="ES65" s="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L65" s="1"/>
      <c r="GM65" s="1"/>
    </row>
    <row r="66" spans="2:206" ht="3.75" customHeight="1">
      <c r="B66" s="343"/>
      <c r="C66" s="344"/>
      <c r="D66" s="344"/>
      <c r="E66" s="344"/>
      <c r="F66" s="344"/>
      <c r="G66" s="345"/>
      <c r="H66" s="349" t="s">
        <v>173</v>
      </c>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BN66" s="350"/>
      <c r="BO66" s="350"/>
      <c r="BP66" s="350"/>
      <c r="BQ66" s="350"/>
      <c r="BR66" s="350"/>
      <c r="BS66" s="350"/>
      <c r="BT66" s="350"/>
      <c r="BU66" s="350"/>
      <c r="BV66" s="350"/>
      <c r="BW66" s="350"/>
      <c r="BX66" s="350"/>
      <c r="BY66" s="350"/>
      <c r="BZ66" s="350"/>
      <c r="CA66" s="350"/>
      <c r="CB66" s="350"/>
      <c r="CC66" s="350"/>
      <c r="CD66" s="350"/>
      <c r="CE66" s="350"/>
      <c r="CF66" s="350"/>
      <c r="CG66" s="350"/>
      <c r="CH66" s="350"/>
      <c r="CI66" s="350"/>
      <c r="CJ66" s="350"/>
      <c r="CK66" s="350"/>
      <c r="CL66" s="350"/>
      <c r="CM66" s="350"/>
      <c r="CN66" s="350"/>
      <c r="CO66" s="350"/>
      <c r="CP66" s="350"/>
      <c r="CQ66" s="350"/>
      <c r="CR66" s="350"/>
      <c r="CS66" s="350"/>
      <c r="CT66" s="350"/>
      <c r="CU66" s="350"/>
      <c r="CV66" s="350"/>
      <c r="CW66" s="350"/>
      <c r="CX66" s="350"/>
      <c r="CY66" s="350"/>
      <c r="CZ66" s="350"/>
      <c r="DA66" s="350"/>
      <c r="DB66" s="350"/>
      <c r="DC66" s="350"/>
      <c r="DD66" s="350"/>
      <c r="DE66" s="350"/>
      <c r="DF66" s="350"/>
      <c r="DG66" s="350"/>
      <c r="DH66" s="350"/>
      <c r="DI66" s="350"/>
      <c r="DJ66" s="350"/>
      <c r="DK66" s="350"/>
      <c r="DL66" s="350"/>
      <c r="DM66" s="350"/>
      <c r="DN66" s="350"/>
      <c r="DO66" s="350"/>
      <c r="DP66" s="350"/>
      <c r="DQ66" s="350"/>
      <c r="DR66" s="350"/>
      <c r="DS66" s="350"/>
      <c r="DT66" s="350"/>
      <c r="DU66" s="350"/>
      <c r="DV66" s="350"/>
      <c r="DW66" s="350"/>
      <c r="DX66" s="350"/>
      <c r="DY66" s="350"/>
      <c r="DZ66" s="350"/>
      <c r="EA66" s="350"/>
      <c r="EB66" s="350"/>
      <c r="EC66" s="350"/>
      <c r="ED66" s="350"/>
      <c r="EE66" s="350"/>
      <c r="EF66" s="350"/>
      <c r="EG66" s="350"/>
      <c r="EH66" s="350"/>
      <c r="EI66" s="350"/>
      <c r="EJ66" s="350"/>
      <c r="EK66" s="350"/>
      <c r="EL66" s="350"/>
      <c r="EM66" s="350"/>
      <c r="EN66" s="350"/>
      <c r="EO66" s="350"/>
      <c r="EP66" s="350"/>
      <c r="EQ66" s="350"/>
      <c r="ER66" s="350"/>
      <c r="ES66" s="350"/>
      <c r="ET66" s="350"/>
      <c r="EU66" s="350"/>
      <c r="EV66" s="350"/>
      <c r="EW66" s="350"/>
      <c r="EX66" s="350"/>
      <c r="EY66" s="350"/>
      <c r="EZ66" s="350"/>
      <c r="FA66" s="350"/>
      <c r="FB66" s="350"/>
      <c r="FC66" s="350"/>
      <c r="FD66" s="350"/>
      <c r="FE66" s="350"/>
      <c r="FF66" s="350"/>
      <c r="FG66" s="350"/>
      <c r="FH66" s="350"/>
      <c r="FI66" s="350"/>
      <c r="FJ66" s="350"/>
      <c r="FK66" s="350"/>
      <c r="FL66" s="350"/>
      <c r="FM66" s="350"/>
      <c r="FN66" s="350"/>
      <c r="FO66" s="350"/>
      <c r="FP66" s="350"/>
      <c r="FQ66" s="350"/>
      <c r="FR66" s="350"/>
      <c r="FS66" s="350"/>
      <c r="FT66" s="350"/>
      <c r="FU66" s="350"/>
      <c r="FV66" s="350"/>
      <c r="FW66" s="350"/>
      <c r="FX66" s="350"/>
      <c r="FY66" s="350"/>
      <c r="FZ66" s="350"/>
      <c r="GA66" s="350"/>
      <c r="GB66" s="350"/>
      <c r="GC66" s="350"/>
      <c r="GD66" s="350"/>
      <c r="GE66" s="350"/>
      <c r="GF66" s="350"/>
      <c r="GG66" s="350"/>
      <c r="GH66" s="350"/>
      <c r="GI66" s="350"/>
      <c r="GJ66" s="350"/>
      <c r="GK66" s="350"/>
      <c r="GL66" s="350"/>
      <c r="GM66" s="350"/>
      <c r="GN66" s="350"/>
      <c r="GO66" s="350"/>
      <c r="GP66" s="350"/>
      <c r="GQ66" s="350"/>
      <c r="GR66" s="350"/>
      <c r="GS66" s="350"/>
      <c r="GT66" s="350"/>
      <c r="GU66" s="350"/>
      <c r="GV66" s="350"/>
      <c r="GW66" s="350"/>
      <c r="GX66" s="263"/>
    </row>
    <row r="67" spans="2:206" ht="3.75" customHeight="1">
      <c r="B67" s="343"/>
      <c r="C67" s="344"/>
      <c r="D67" s="344"/>
      <c r="E67" s="344"/>
      <c r="F67" s="344"/>
      <c r="G67" s="345"/>
      <c r="H67" s="349"/>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0"/>
      <c r="BM67" s="350"/>
      <c r="BN67" s="350"/>
      <c r="BO67" s="350"/>
      <c r="BP67" s="350"/>
      <c r="BQ67" s="350"/>
      <c r="BR67" s="350"/>
      <c r="BS67" s="350"/>
      <c r="BT67" s="350"/>
      <c r="BU67" s="350"/>
      <c r="BV67" s="350"/>
      <c r="BW67" s="350"/>
      <c r="BX67" s="350"/>
      <c r="BY67" s="350"/>
      <c r="BZ67" s="350"/>
      <c r="CA67" s="350"/>
      <c r="CB67" s="350"/>
      <c r="CC67" s="350"/>
      <c r="CD67" s="350"/>
      <c r="CE67" s="350"/>
      <c r="CF67" s="350"/>
      <c r="CG67" s="350"/>
      <c r="CH67" s="350"/>
      <c r="CI67" s="350"/>
      <c r="CJ67" s="350"/>
      <c r="CK67" s="350"/>
      <c r="CL67" s="350"/>
      <c r="CM67" s="350"/>
      <c r="CN67" s="350"/>
      <c r="CO67" s="350"/>
      <c r="CP67" s="350"/>
      <c r="CQ67" s="350"/>
      <c r="CR67" s="350"/>
      <c r="CS67" s="350"/>
      <c r="CT67" s="350"/>
      <c r="CU67" s="350"/>
      <c r="CV67" s="350"/>
      <c r="CW67" s="350"/>
      <c r="CX67" s="350"/>
      <c r="CY67" s="350"/>
      <c r="CZ67" s="350"/>
      <c r="DA67" s="350"/>
      <c r="DB67" s="350"/>
      <c r="DC67" s="350"/>
      <c r="DD67" s="350"/>
      <c r="DE67" s="350"/>
      <c r="DF67" s="350"/>
      <c r="DG67" s="350"/>
      <c r="DH67" s="350"/>
      <c r="DI67" s="350"/>
      <c r="DJ67" s="350"/>
      <c r="DK67" s="350"/>
      <c r="DL67" s="350"/>
      <c r="DM67" s="350"/>
      <c r="DN67" s="350"/>
      <c r="DO67" s="350"/>
      <c r="DP67" s="350"/>
      <c r="DQ67" s="350"/>
      <c r="DR67" s="350"/>
      <c r="DS67" s="350"/>
      <c r="DT67" s="350"/>
      <c r="DU67" s="350"/>
      <c r="DV67" s="350"/>
      <c r="DW67" s="350"/>
      <c r="DX67" s="350"/>
      <c r="DY67" s="350"/>
      <c r="DZ67" s="350"/>
      <c r="EA67" s="350"/>
      <c r="EB67" s="350"/>
      <c r="EC67" s="350"/>
      <c r="ED67" s="350"/>
      <c r="EE67" s="350"/>
      <c r="EF67" s="350"/>
      <c r="EG67" s="350"/>
      <c r="EH67" s="350"/>
      <c r="EI67" s="350"/>
      <c r="EJ67" s="350"/>
      <c r="EK67" s="350"/>
      <c r="EL67" s="350"/>
      <c r="EM67" s="350"/>
      <c r="EN67" s="350"/>
      <c r="EO67" s="350"/>
      <c r="EP67" s="350"/>
      <c r="EQ67" s="350"/>
      <c r="ER67" s="350"/>
      <c r="ES67" s="350"/>
      <c r="ET67" s="350"/>
      <c r="EU67" s="350"/>
      <c r="EV67" s="350"/>
      <c r="EW67" s="350"/>
      <c r="EX67" s="350"/>
      <c r="EY67" s="350"/>
      <c r="EZ67" s="350"/>
      <c r="FA67" s="350"/>
      <c r="FB67" s="350"/>
      <c r="FC67" s="350"/>
      <c r="FD67" s="350"/>
      <c r="FE67" s="350"/>
      <c r="FF67" s="350"/>
      <c r="FG67" s="350"/>
      <c r="FH67" s="350"/>
      <c r="FI67" s="350"/>
      <c r="FJ67" s="350"/>
      <c r="FK67" s="350"/>
      <c r="FL67" s="350"/>
      <c r="FM67" s="350"/>
      <c r="FN67" s="350"/>
      <c r="FO67" s="350"/>
      <c r="FP67" s="350"/>
      <c r="FQ67" s="350"/>
      <c r="FR67" s="350"/>
      <c r="FS67" s="350"/>
      <c r="FT67" s="350"/>
      <c r="FU67" s="350"/>
      <c r="FV67" s="350"/>
      <c r="FW67" s="350"/>
      <c r="FX67" s="350"/>
      <c r="FY67" s="350"/>
      <c r="FZ67" s="350"/>
      <c r="GA67" s="350"/>
      <c r="GB67" s="350"/>
      <c r="GC67" s="350"/>
      <c r="GD67" s="350"/>
      <c r="GE67" s="350"/>
      <c r="GF67" s="350"/>
      <c r="GG67" s="350"/>
      <c r="GH67" s="350"/>
      <c r="GI67" s="350"/>
      <c r="GJ67" s="350"/>
      <c r="GK67" s="350"/>
      <c r="GL67" s="350"/>
      <c r="GM67" s="350"/>
      <c r="GN67" s="350"/>
      <c r="GO67" s="350"/>
      <c r="GP67" s="350"/>
      <c r="GQ67" s="350"/>
      <c r="GR67" s="350"/>
      <c r="GS67" s="350"/>
      <c r="GT67" s="350"/>
      <c r="GU67" s="350"/>
      <c r="GV67" s="350"/>
      <c r="GW67" s="350"/>
      <c r="GX67" s="263"/>
    </row>
    <row r="68" spans="2:206" ht="3.75" customHeight="1">
      <c r="B68" s="343"/>
      <c r="C68" s="344"/>
      <c r="D68" s="344"/>
      <c r="E68" s="344"/>
      <c r="F68" s="344"/>
      <c r="G68" s="345"/>
      <c r="H68" s="349"/>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263"/>
    </row>
    <row r="69" spans="2:206" ht="3.75" customHeight="1">
      <c r="B69" s="343"/>
      <c r="C69" s="344"/>
      <c r="D69" s="344"/>
      <c r="E69" s="344"/>
      <c r="F69" s="344"/>
      <c r="G69" s="345"/>
      <c r="H69" s="349"/>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c r="BO69" s="350"/>
      <c r="BP69" s="350"/>
      <c r="BQ69" s="350"/>
      <c r="BR69" s="350"/>
      <c r="BS69" s="350"/>
      <c r="BT69" s="350"/>
      <c r="BU69" s="350"/>
      <c r="BV69" s="350"/>
      <c r="BW69" s="350"/>
      <c r="BX69" s="350"/>
      <c r="BY69" s="350"/>
      <c r="BZ69" s="350"/>
      <c r="CA69" s="350"/>
      <c r="CB69" s="350"/>
      <c r="CC69" s="350"/>
      <c r="CD69" s="350"/>
      <c r="CE69" s="350"/>
      <c r="CF69" s="350"/>
      <c r="CG69" s="350"/>
      <c r="CH69" s="350"/>
      <c r="CI69" s="350"/>
      <c r="CJ69" s="350"/>
      <c r="CK69" s="350"/>
      <c r="CL69" s="350"/>
      <c r="CM69" s="350"/>
      <c r="CN69" s="350"/>
      <c r="CO69" s="350"/>
      <c r="CP69" s="350"/>
      <c r="CQ69" s="350"/>
      <c r="CR69" s="350"/>
      <c r="CS69" s="350"/>
      <c r="CT69" s="350"/>
      <c r="CU69" s="350"/>
      <c r="CV69" s="350"/>
      <c r="CW69" s="350"/>
      <c r="CX69" s="350"/>
      <c r="CY69" s="350"/>
      <c r="CZ69" s="350"/>
      <c r="DA69" s="350"/>
      <c r="DB69" s="350"/>
      <c r="DC69" s="350"/>
      <c r="DD69" s="350"/>
      <c r="DE69" s="350"/>
      <c r="DF69" s="350"/>
      <c r="DG69" s="350"/>
      <c r="DH69" s="350"/>
      <c r="DI69" s="350"/>
      <c r="DJ69" s="350"/>
      <c r="DK69" s="350"/>
      <c r="DL69" s="350"/>
      <c r="DM69" s="350"/>
      <c r="DN69" s="350"/>
      <c r="DO69" s="350"/>
      <c r="DP69" s="350"/>
      <c r="DQ69" s="350"/>
      <c r="DR69" s="350"/>
      <c r="DS69" s="350"/>
      <c r="DT69" s="350"/>
      <c r="DU69" s="350"/>
      <c r="DV69" s="350"/>
      <c r="DW69" s="350"/>
      <c r="DX69" s="350"/>
      <c r="DY69" s="350"/>
      <c r="DZ69" s="350"/>
      <c r="EA69" s="350"/>
      <c r="EB69" s="350"/>
      <c r="EC69" s="350"/>
      <c r="ED69" s="350"/>
      <c r="EE69" s="350"/>
      <c r="EF69" s="350"/>
      <c r="EG69" s="350"/>
      <c r="EH69" s="350"/>
      <c r="EI69" s="350"/>
      <c r="EJ69" s="350"/>
      <c r="EK69" s="350"/>
      <c r="EL69" s="350"/>
      <c r="EM69" s="350"/>
      <c r="EN69" s="350"/>
      <c r="EO69" s="350"/>
      <c r="EP69" s="350"/>
      <c r="EQ69" s="350"/>
      <c r="ER69" s="350"/>
      <c r="ES69" s="350"/>
      <c r="ET69" s="350"/>
      <c r="EU69" s="350"/>
      <c r="EV69" s="350"/>
      <c r="EW69" s="350"/>
      <c r="EX69" s="350"/>
      <c r="EY69" s="350"/>
      <c r="EZ69" s="350"/>
      <c r="FA69" s="350"/>
      <c r="FB69" s="350"/>
      <c r="FC69" s="350"/>
      <c r="FD69" s="350"/>
      <c r="FE69" s="350"/>
      <c r="FF69" s="350"/>
      <c r="FG69" s="350"/>
      <c r="FH69" s="350"/>
      <c r="FI69" s="350"/>
      <c r="FJ69" s="350"/>
      <c r="FK69" s="350"/>
      <c r="FL69" s="350"/>
      <c r="FM69" s="350"/>
      <c r="FN69" s="350"/>
      <c r="FO69" s="350"/>
      <c r="FP69" s="350"/>
      <c r="FQ69" s="350"/>
      <c r="FR69" s="350"/>
      <c r="FS69" s="350"/>
      <c r="FT69" s="350"/>
      <c r="FU69" s="350"/>
      <c r="FV69" s="350"/>
      <c r="FW69" s="350"/>
      <c r="FX69" s="350"/>
      <c r="FY69" s="350"/>
      <c r="FZ69" s="350"/>
      <c r="GA69" s="350"/>
      <c r="GB69" s="350"/>
      <c r="GC69" s="350"/>
      <c r="GD69" s="350"/>
      <c r="GE69" s="350"/>
      <c r="GF69" s="350"/>
      <c r="GG69" s="350"/>
      <c r="GH69" s="350"/>
      <c r="GI69" s="350"/>
      <c r="GJ69" s="350"/>
      <c r="GK69" s="350"/>
      <c r="GL69" s="350"/>
      <c r="GM69" s="350"/>
      <c r="GN69" s="350"/>
      <c r="GO69" s="350"/>
      <c r="GP69" s="350"/>
      <c r="GQ69" s="350"/>
      <c r="GR69" s="350"/>
      <c r="GS69" s="350"/>
      <c r="GT69" s="350"/>
      <c r="GU69" s="350"/>
      <c r="GV69" s="350"/>
      <c r="GW69" s="350"/>
      <c r="GX69" s="263"/>
    </row>
    <row r="70" spans="2:206" ht="3.75" customHeight="1" thickBot="1">
      <c r="B70" s="346"/>
      <c r="C70" s="347"/>
      <c r="D70" s="347"/>
      <c r="E70" s="347"/>
      <c r="F70" s="347"/>
      <c r="G70" s="348"/>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row>
    <row r="71" spans="2:206" ht="3.75" customHeight="1">
      <c r="C71" s="398" t="s">
        <v>229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c r="CB71" s="398"/>
      <c r="CC71" s="398"/>
      <c r="CD71" s="398"/>
      <c r="CE71" s="398"/>
      <c r="CF71" s="398"/>
      <c r="CG71" s="398"/>
      <c r="CH71" s="398"/>
      <c r="CI71" s="398"/>
      <c r="CJ71" s="398"/>
      <c r="CK71" s="398"/>
      <c r="CL71" s="398"/>
      <c r="CM71" s="398"/>
      <c r="CN71" s="398"/>
      <c r="CO71" s="398"/>
      <c r="CP71" s="398"/>
      <c r="CQ71" s="398"/>
      <c r="CR71" s="398"/>
      <c r="CS71" s="398"/>
      <c r="CT71" s="398"/>
      <c r="CU71" s="398"/>
      <c r="CV71" s="398"/>
      <c r="CW71" s="398"/>
      <c r="CX71" s="398"/>
      <c r="CY71" s="398"/>
      <c r="CZ71" s="398"/>
      <c r="DA71" s="398"/>
      <c r="DB71" s="398"/>
      <c r="DC71" s="398"/>
      <c r="DD71" s="398"/>
      <c r="DE71" s="398"/>
      <c r="DF71" s="398"/>
      <c r="DG71" s="398"/>
      <c r="DH71" s="398"/>
      <c r="DI71" s="398"/>
      <c r="DJ71" s="398"/>
      <c r="DK71" s="398"/>
      <c r="DL71" s="398"/>
      <c r="DM71" s="398"/>
      <c r="DN71" s="398"/>
      <c r="DO71" s="398"/>
      <c r="DP71" s="398"/>
      <c r="DQ71" s="398"/>
      <c r="DR71" s="398"/>
      <c r="DS71" s="398"/>
      <c r="DT71" s="398"/>
      <c r="DU71" s="398"/>
      <c r="DV71" s="398"/>
      <c r="DW71" s="398"/>
      <c r="DX71" s="398"/>
      <c r="DY71" s="398"/>
      <c r="DZ71" s="398"/>
      <c r="EA71" s="398"/>
      <c r="EB71" s="398"/>
      <c r="EC71" s="398"/>
      <c r="ED71" s="398"/>
      <c r="EE71" s="398"/>
      <c r="EF71" s="398"/>
      <c r="EG71" s="398"/>
      <c r="EH71" s="398"/>
      <c r="EI71" s="398"/>
      <c r="EJ71" s="398"/>
      <c r="EK71" s="398"/>
      <c r="EL71" s="398"/>
      <c r="EM71" s="398"/>
      <c r="EN71" s="398"/>
      <c r="EO71" s="398"/>
      <c r="EP71" s="398"/>
      <c r="EQ71" s="398"/>
      <c r="ER71" s="398"/>
      <c r="ES71" s="398"/>
      <c r="ET71" s="398"/>
      <c r="EU71" s="398"/>
      <c r="EV71" s="398"/>
      <c r="EW71" s="398"/>
      <c r="EX71" s="398"/>
      <c r="EY71" s="398"/>
      <c r="EZ71" s="398"/>
      <c r="FA71" s="398"/>
      <c r="FB71" s="398"/>
      <c r="FC71" s="398"/>
      <c r="FD71" s="398"/>
      <c r="FE71" s="398"/>
      <c r="FF71" s="398"/>
      <c r="FG71" s="398"/>
      <c r="FH71" s="398"/>
      <c r="FI71" s="398"/>
      <c r="FJ71" s="398"/>
      <c r="FK71" s="398"/>
      <c r="FL71" s="398"/>
      <c r="FM71" s="398"/>
      <c r="FN71" s="398"/>
      <c r="FO71" s="398"/>
      <c r="FP71" s="398"/>
      <c r="FQ71" s="398"/>
      <c r="FR71" s="398"/>
      <c r="FS71" s="398"/>
      <c r="FT71" s="398"/>
      <c r="FU71" s="398"/>
      <c r="FV71" s="398"/>
      <c r="FW71" s="398"/>
      <c r="FX71" s="398"/>
      <c r="FY71" s="398"/>
      <c r="FZ71" s="398"/>
      <c r="GA71" s="398"/>
      <c r="GB71" s="398"/>
      <c r="GC71" s="398"/>
      <c r="GD71" s="398"/>
      <c r="GE71" s="398"/>
      <c r="GF71" s="398"/>
      <c r="GG71" s="398"/>
      <c r="GH71" s="398"/>
      <c r="GI71" s="398"/>
      <c r="GJ71" s="398"/>
      <c r="GK71" s="398"/>
      <c r="GL71" s="398"/>
      <c r="GM71" s="398"/>
      <c r="GN71" s="398"/>
      <c r="GO71" s="398"/>
      <c r="GP71" s="398"/>
      <c r="GQ71" s="398"/>
      <c r="GR71" s="398"/>
      <c r="GS71" s="398"/>
      <c r="GT71" s="398"/>
      <c r="GU71" s="398"/>
      <c r="GV71" s="398"/>
      <c r="GW71" s="398"/>
    </row>
    <row r="72" spans="2:206" ht="3.75" customHeight="1">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c r="CB72" s="398"/>
      <c r="CC72" s="398"/>
      <c r="CD72" s="398"/>
      <c r="CE72" s="398"/>
      <c r="CF72" s="398"/>
      <c r="CG72" s="398"/>
      <c r="CH72" s="398"/>
      <c r="CI72" s="398"/>
      <c r="CJ72" s="398"/>
      <c r="CK72" s="398"/>
      <c r="CL72" s="398"/>
      <c r="CM72" s="398"/>
      <c r="CN72" s="398"/>
      <c r="CO72" s="398"/>
      <c r="CP72" s="398"/>
      <c r="CQ72" s="398"/>
      <c r="CR72" s="398"/>
      <c r="CS72" s="398"/>
      <c r="CT72" s="398"/>
      <c r="CU72" s="398"/>
      <c r="CV72" s="398"/>
      <c r="CW72" s="398"/>
      <c r="CX72" s="398"/>
      <c r="CY72" s="398"/>
      <c r="CZ72" s="398"/>
      <c r="DA72" s="398"/>
      <c r="DB72" s="398"/>
      <c r="DC72" s="398"/>
      <c r="DD72" s="398"/>
      <c r="DE72" s="398"/>
      <c r="DF72" s="398"/>
      <c r="DG72" s="398"/>
      <c r="DH72" s="398"/>
      <c r="DI72" s="398"/>
      <c r="DJ72" s="398"/>
      <c r="DK72" s="398"/>
      <c r="DL72" s="398"/>
      <c r="DM72" s="398"/>
      <c r="DN72" s="398"/>
      <c r="DO72" s="398"/>
      <c r="DP72" s="398"/>
      <c r="DQ72" s="398"/>
      <c r="DR72" s="398"/>
      <c r="DS72" s="398"/>
      <c r="DT72" s="398"/>
      <c r="DU72" s="398"/>
      <c r="DV72" s="398"/>
      <c r="DW72" s="398"/>
      <c r="DX72" s="398"/>
      <c r="DY72" s="398"/>
      <c r="DZ72" s="398"/>
      <c r="EA72" s="398"/>
      <c r="EB72" s="398"/>
      <c r="EC72" s="398"/>
      <c r="ED72" s="398"/>
      <c r="EE72" s="398"/>
      <c r="EF72" s="398"/>
      <c r="EG72" s="398"/>
      <c r="EH72" s="398"/>
      <c r="EI72" s="398"/>
      <c r="EJ72" s="398"/>
      <c r="EK72" s="398"/>
      <c r="EL72" s="398"/>
      <c r="EM72" s="398"/>
      <c r="EN72" s="398"/>
      <c r="EO72" s="398"/>
      <c r="EP72" s="398"/>
      <c r="EQ72" s="398"/>
      <c r="ER72" s="398"/>
      <c r="ES72" s="398"/>
      <c r="ET72" s="398"/>
      <c r="EU72" s="398"/>
      <c r="EV72" s="398"/>
      <c r="EW72" s="398"/>
      <c r="EX72" s="398"/>
      <c r="EY72" s="398"/>
      <c r="EZ72" s="398"/>
      <c r="FA72" s="398"/>
      <c r="FB72" s="398"/>
      <c r="FC72" s="398"/>
      <c r="FD72" s="398"/>
      <c r="FE72" s="398"/>
      <c r="FF72" s="398"/>
      <c r="FG72" s="398"/>
      <c r="FH72" s="398"/>
      <c r="FI72" s="398"/>
      <c r="FJ72" s="398"/>
      <c r="FK72" s="398"/>
      <c r="FL72" s="398"/>
      <c r="FM72" s="398"/>
      <c r="FN72" s="398"/>
      <c r="FO72" s="398"/>
      <c r="FP72" s="398"/>
      <c r="FQ72" s="398"/>
      <c r="FR72" s="398"/>
      <c r="FS72" s="398"/>
      <c r="FT72" s="398"/>
      <c r="FU72" s="398"/>
      <c r="FV72" s="398"/>
      <c r="FW72" s="398"/>
      <c r="FX72" s="398"/>
      <c r="FY72" s="398"/>
      <c r="FZ72" s="398"/>
      <c r="GA72" s="398"/>
      <c r="GB72" s="398"/>
      <c r="GC72" s="398"/>
      <c r="GD72" s="398"/>
      <c r="GE72" s="398"/>
      <c r="GF72" s="398"/>
      <c r="GG72" s="398"/>
      <c r="GH72" s="398"/>
      <c r="GI72" s="398"/>
      <c r="GJ72" s="398"/>
      <c r="GK72" s="398"/>
      <c r="GL72" s="398"/>
      <c r="GM72" s="398"/>
      <c r="GN72" s="398"/>
      <c r="GO72" s="398"/>
      <c r="GP72" s="398"/>
      <c r="GQ72" s="398"/>
      <c r="GR72" s="398"/>
      <c r="GS72" s="398"/>
      <c r="GT72" s="398"/>
      <c r="GU72" s="398"/>
      <c r="GV72" s="398"/>
      <c r="GW72" s="398"/>
    </row>
    <row r="73" spans="2:206" ht="3.75" customHeight="1">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c r="CB73" s="398"/>
      <c r="CC73" s="398"/>
      <c r="CD73" s="398"/>
      <c r="CE73" s="398"/>
      <c r="CF73" s="398"/>
      <c r="CG73" s="398"/>
      <c r="CH73" s="398"/>
      <c r="CI73" s="398"/>
      <c r="CJ73" s="398"/>
      <c r="CK73" s="398"/>
      <c r="CL73" s="398"/>
      <c r="CM73" s="398"/>
      <c r="CN73" s="398"/>
      <c r="CO73" s="398"/>
      <c r="CP73" s="398"/>
      <c r="CQ73" s="398"/>
      <c r="CR73" s="398"/>
      <c r="CS73" s="398"/>
      <c r="CT73" s="398"/>
      <c r="CU73" s="398"/>
      <c r="CV73" s="398"/>
      <c r="CW73" s="398"/>
      <c r="CX73" s="398"/>
      <c r="CY73" s="398"/>
      <c r="CZ73" s="398"/>
      <c r="DA73" s="398"/>
      <c r="DB73" s="398"/>
      <c r="DC73" s="398"/>
      <c r="DD73" s="398"/>
      <c r="DE73" s="398"/>
      <c r="DF73" s="398"/>
      <c r="DG73" s="398"/>
      <c r="DH73" s="398"/>
      <c r="DI73" s="398"/>
      <c r="DJ73" s="398"/>
      <c r="DK73" s="398"/>
      <c r="DL73" s="398"/>
      <c r="DM73" s="398"/>
      <c r="DN73" s="398"/>
      <c r="DO73" s="398"/>
      <c r="DP73" s="398"/>
      <c r="DQ73" s="398"/>
      <c r="DR73" s="398"/>
      <c r="DS73" s="398"/>
      <c r="DT73" s="398"/>
      <c r="DU73" s="398"/>
      <c r="DV73" s="398"/>
      <c r="DW73" s="398"/>
      <c r="DX73" s="398"/>
      <c r="DY73" s="398"/>
      <c r="DZ73" s="398"/>
      <c r="EA73" s="398"/>
      <c r="EB73" s="398"/>
      <c r="EC73" s="398"/>
      <c r="ED73" s="398"/>
      <c r="EE73" s="398"/>
      <c r="EF73" s="398"/>
      <c r="EG73" s="398"/>
      <c r="EH73" s="398"/>
      <c r="EI73" s="398"/>
      <c r="EJ73" s="398"/>
      <c r="EK73" s="398"/>
      <c r="EL73" s="398"/>
      <c r="EM73" s="398"/>
      <c r="EN73" s="398"/>
      <c r="EO73" s="398"/>
      <c r="EP73" s="398"/>
      <c r="EQ73" s="398"/>
      <c r="ER73" s="398"/>
      <c r="ES73" s="398"/>
      <c r="ET73" s="398"/>
      <c r="EU73" s="398"/>
      <c r="EV73" s="398"/>
      <c r="EW73" s="398"/>
      <c r="EX73" s="398"/>
      <c r="EY73" s="398"/>
      <c r="EZ73" s="398"/>
      <c r="FA73" s="398"/>
      <c r="FB73" s="398"/>
      <c r="FC73" s="398"/>
      <c r="FD73" s="398"/>
      <c r="FE73" s="398"/>
      <c r="FF73" s="398"/>
      <c r="FG73" s="398"/>
      <c r="FH73" s="398"/>
      <c r="FI73" s="398"/>
      <c r="FJ73" s="398"/>
      <c r="FK73" s="398"/>
      <c r="FL73" s="398"/>
      <c r="FM73" s="398"/>
      <c r="FN73" s="398"/>
      <c r="FO73" s="398"/>
      <c r="FP73" s="398"/>
      <c r="FQ73" s="398"/>
      <c r="FR73" s="398"/>
      <c r="FS73" s="398"/>
      <c r="FT73" s="398"/>
      <c r="FU73" s="398"/>
      <c r="FV73" s="398"/>
      <c r="FW73" s="398"/>
      <c r="FX73" s="398"/>
      <c r="FY73" s="398"/>
      <c r="FZ73" s="398"/>
      <c r="GA73" s="398"/>
      <c r="GB73" s="398"/>
      <c r="GC73" s="398"/>
      <c r="GD73" s="398"/>
      <c r="GE73" s="398"/>
      <c r="GF73" s="398"/>
      <c r="GG73" s="398"/>
      <c r="GH73" s="398"/>
      <c r="GI73" s="398"/>
      <c r="GJ73" s="398"/>
      <c r="GK73" s="398"/>
      <c r="GL73" s="398"/>
      <c r="GM73" s="398"/>
      <c r="GN73" s="398"/>
      <c r="GO73" s="398"/>
      <c r="GP73" s="398"/>
      <c r="GQ73" s="398"/>
      <c r="GR73" s="398"/>
      <c r="GS73" s="398"/>
      <c r="GT73" s="398"/>
      <c r="GU73" s="398"/>
      <c r="GV73" s="398"/>
      <c r="GW73" s="398"/>
    </row>
    <row r="74" spans="2:206" ht="3.75" customHeight="1">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8"/>
      <c r="BU74" s="398"/>
      <c r="BV74" s="398"/>
      <c r="BW74" s="398"/>
      <c r="BX74" s="398"/>
      <c r="BY74" s="398"/>
      <c r="BZ74" s="398"/>
      <c r="CA74" s="398"/>
      <c r="CB74" s="398"/>
      <c r="CC74" s="398"/>
      <c r="CD74" s="398"/>
      <c r="CE74" s="398"/>
      <c r="CF74" s="398"/>
      <c r="CG74" s="398"/>
      <c r="CH74" s="398"/>
      <c r="CI74" s="398"/>
      <c r="CJ74" s="398"/>
      <c r="CK74" s="398"/>
      <c r="CL74" s="398"/>
      <c r="CM74" s="398"/>
      <c r="CN74" s="398"/>
      <c r="CO74" s="398"/>
      <c r="CP74" s="398"/>
      <c r="CQ74" s="398"/>
      <c r="CR74" s="398"/>
      <c r="CS74" s="398"/>
      <c r="CT74" s="398"/>
      <c r="CU74" s="398"/>
      <c r="CV74" s="398"/>
      <c r="CW74" s="398"/>
      <c r="CX74" s="398"/>
      <c r="CY74" s="398"/>
      <c r="CZ74" s="398"/>
      <c r="DA74" s="398"/>
      <c r="DB74" s="398"/>
      <c r="DC74" s="398"/>
      <c r="DD74" s="398"/>
      <c r="DE74" s="398"/>
      <c r="DF74" s="398"/>
      <c r="DG74" s="398"/>
      <c r="DH74" s="398"/>
      <c r="DI74" s="398"/>
      <c r="DJ74" s="398"/>
      <c r="DK74" s="398"/>
      <c r="DL74" s="398"/>
      <c r="DM74" s="398"/>
      <c r="DN74" s="398"/>
      <c r="DO74" s="398"/>
      <c r="DP74" s="398"/>
      <c r="DQ74" s="398"/>
      <c r="DR74" s="398"/>
      <c r="DS74" s="398"/>
      <c r="DT74" s="398"/>
      <c r="DU74" s="398"/>
      <c r="DV74" s="398"/>
      <c r="DW74" s="398"/>
      <c r="DX74" s="398"/>
      <c r="DY74" s="398"/>
      <c r="DZ74" s="398"/>
      <c r="EA74" s="398"/>
      <c r="EB74" s="398"/>
      <c r="EC74" s="398"/>
      <c r="ED74" s="398"/>
      <c r="EE74" s="398"/>
      <c r="EF74" s="398"/>
      <c r="EG74" s="398"/>
      <c r="EH74" s="398"/>
      <c r="EI74" s="398"/>
      <c r="EJ74" s="398"/>
      <c r="EK74" s="398"/>
      <c r="EL74" s="398"/>
      <c r="EM74" s="398"/>
      <c r="EN74" s="398"/>
      <c r="EO74" s="398"/>
      <c r="EP74" s="398"/>
      <c r="EQ74" s="398"/>
      <c r="ER74" s="398"/>
      <c r="ES74" s="398"/>
      <c r="ET74" s="398"/>
      <c r="EU74" s="398"/>
      <c r="EV74" s="398"/>
      <c r="EW74" s="398"/>
      <c r="EX74" s="398"/>
      <c r="EY74" s="398"/>
      <c r="EZ74" s="398"/>
      <c r="FA74" s="398"/>
      <c r="FB74" s="398"/>
      <c r="FC74" s="398"/>
      <c r="FD74" s="398"/>
      <c r="FE74" s="398"/>
      <c r="FF74" s="398"/>
      <c r="FG74" s="398"/>
      <c r="FH74" s="398"/>
      <c r="FI74" s="398"/>
      <c r="FJ74" s="398"/>
      <c r="FK74" s="398"/>
      <c r="FL74" s="398"/>
      <c r="FM74" s="398"/>
      <c r="FN74" s="398"/>
      <c r="FO74" s="398"/>
      <c r="FP74" s="398"/>
      <c r="FQ74" s="398"/>
      <c r="FR74" s="398"/>
      <c r="FS74" s="398"/>
      <c r="FT74" s="398"/>
      <c r="FU74" s="398"/>
      <c r="FV74" s="398"/>
      <c r="FW74" s="398"/>
      <c r="FX74" s="398"/>
      <c r="FY74" s="398"/>
      <c r="FZ74" s="398"/>
      <c r="GA74" s="398"/>
      <c r="GB74" s="398"/>
      <c r="GC74" s="398"/>
      <c r="GD74" s="398"/>
      <c r="GE74" s="398"/>
      <c r="GF74" s="398"/>
      <c r="GG74" s="398"/>
      <c r="GH74" s="398"/>
      <c r="GI74" s="398"/>
      <c r="GJ74" s="398"/>
      <c r="GK74" s="398"/>
      <c r="GL74" s="398"/>
      <c r="GM74" s="398"/>
      <c r="GN74" s="398"/>
      <c r="GO74" s="398"/>
      <c r="GP74" s="398"/>
      <c r="GQ74" s="398"/>
      <c r="GR74" s="398"/>
      <c r="GS74" s="398"/>
      <c r="GT74" s="398"/>
      <c r="GU74" s="398"/>
      <c r="GV74" s="398"/>
      <c r="GW74" s="398"/>
    </row>
    <row r="75" spans="2:206" ht="3.75" customHeight="1">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8"/>
      <c r="BE75" s="398"/>
      <c r="BF75" s="398"/>
      <c r="BG75" s="398"/>
      <c r="BH75" s="398"/>
      <c r="BI75" s="398"/>
      <c r="BJ75" s="398"/>
      <c r="BK75" s="398"/>
      <c r="BL75" s="398"/>
      <c r="BM75" s="398"/>
      <c r="BN75" s="398"/>
      <c r="BO75" s="398"/>
      <c r="BP75" s="398"/>
      <c r="BQ75" s="398"/>
      <c r="BR75" s="398"/>
      <c r="BS75" s="398"/>
      <c r="BT75" s="398"/>
      <c r="BU75" s="398"/>
      <c r="BV75" s="398"/>
      <c r="BW75" s="398"/>
      <c r="BX75" s="398"/>
      <c r="BY75" s="398"/>
      <c r="BZ75" s="398"/>
      <c r="CA75" s="398"/>
      <c r="CB75" s="398"/>
      <c r="CC75" s="398"/>
      <c r="CD75" s="398"/>
      <c r="CE75" s="398"/>
      <c r="CF75" s="398"/>
      <c r="CG75" s="398"/>
      <c r="CH75" s="398"/>
      <c r="CI75" s="398"/>
      <c r="CJ75" s="398"/>
      <c r="CK75" s="398"/>
      <c r="CL75" s="398"/>
      <c r="CM75" s="398"/>
      <c r="CN75" s="398"/>
      <c r="CO75" s="398"/>
      <c r="CP75" s="398"/>
      <c r="CQ75" s="398"/>
      <c r="CR75" s="398"/>
      <c r="CS75" s="398"/>
      <c r="CT75" s="398"/>
      <c r="CU75" s="398"/>
      <c r="CV75" s="398"/>
      <c r="CW75" s="398"/>
      <c r="CX75" s="398"/>
      <c r="CY75" s="398"/>
      <c r="CZ75" s="398"/>
      <c r="DA75" s="398"/>
      <c r="DB75" s="398"/>
      <c r="DC75" s="398"/>
      <c r="DD75" s="398"/>
      <c r="DE75" s="398"/>
      <c r="DF75" s="398"/>
      <c r="DG75" s="398"/>
      <c r="DH75" s="398"/>
      <c r="DI75" s="398"/>
      <c r="DJ75" s="398"/>
      <c r="DK75" s="398"/>
      <c r="DL75" s="398"/>
      <c r="DM75" s="398"/>
      <c r="DN75" s="398"/>
      <c r="DO75" s="398"/>
      <c r="DP75" s="398"/>
      <c r="DQ75" s="398"/>
      <c r="DR75" s="398"/>
      <c r="DS75" s="398"/>
      <c r="DT75" s="398"/>
      <c r="DU75" s="398"/>
      <c r="DV75" s="398"/>
      <c r="DW75" s="398"/>
      <c r="DX75" s="398"/>
      <c r="DY75" s="398"/>
      <c r="DZ75" s="398"/>
      <c r="EA75" s="398"/>
      <c r="EB75" s="398"/>
      <c r="EC75" s="398"/>
      <c r="ED75" s="398"/>
      <c r="EE75" s="398"/>
      <c r="EF75" s="398"/>
      <c r="EG75" s="398"/>
      <c r="EH75" s="398"/>
      <c r="EI75" s="398"/>
      <c r="EJ75" s="398"/>
      <c r="EK75" s="398"/>
      <c r="EL75" s="398"/>
      <c r="EM75" s="398"/>
      <c r="EN75" s="398"/>
      <c r="EO75" s="398"/>
      <c r="EP75" s="398"/>
      <c r="EQ75" s="398"/>
      <c r="ER75" s="398"/>
      <c r="ES75" s="398"/>
      <c r="ET75" s="398"/>
      <c r="EU75" s="398"/>
      <c r="EV75" s="398"/>
      <c r="EW75" s="398"/>
      <c r="EX75" s="398"/>
      <c r="EY75" s="398"/>
      <c r="EZ75" s="398"/>
      <c r="FA75" s="398"/>
      <c r="FB75" s="398"/>
      <c r="FC75" s="398"/>
      <c r="FD75" s="398"/>
      <c r="FE75" s="398"/>
      <c r="FF75" s="398"/>
      <c r="FG75" s="398"/>
      <c r="FH75" s="398"/>
      <c r="FI75" s="398"/>
      <c r="FJ75" s="398"/>
      <c r="FK75" s="398"/>
      <c r="FL75" s="398"/>
      <c r="FM75" s="398"/>
      <c r="FN75" s="398"/>
      <c r="FO75" s="398"/>
      <c r="FP75" s="398"/>
      <c r="FQ75" s="398"/>
      <c r="FR75" s="398"/>
      <c r="FS75" s="398"/>
      <c r="FT75" s="398"/>
      <c r="FU75" s="398"/>
      <c r="FV75" s="398"/>
      <c r="FW75" s="398"/>
      <c r="FX75" s="398"/>
      <c r="FY75" s="398"/>
      <c r="FZ75" s="398"/>
      <c r="GA75" s="398"/>
      <c r="GB75" s="398"/>
      <c r="GC75" s="398"/>
      <c r="GD75" s="398"/>
      <c r="GE75" s="398"/>
      <c r="GF75" s="398"/>
      <c r="GG75" s="398"/>
      <c r="GH75" s="398"/>
      <c r="GI75" s="398"/>
      <c r="GJ75" s="398"/>
      <c r="GK75" s="398"/>
      <c r="GL75" s="398"/>
      <c r="GM75" s="398"/>
      <c r="GN75" s="398"/>
      <c r="GO75" s="398"/>
      <c r="GP75" s="398"/>
      <c r="GQ75" s="398"/>
      <c r="GR75" s="398"/>
      <c r="GS75" s="398"/>
      <c r="GT75" s="398"/>
      <c r="GU75" s="398"/>
      <c r="GV75" s="398"/>
      <c r="GW75" s="398"/>
    </row>
    <row r="76" spans="2:206" ht="3.75" customHeight="1">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c r="BU76" s="398"/>
      <c r="BV76" s="398"/>
      <c r="BW76" s="398"/>
      <c r="BX76" s="398"/>
      <c r="BY76" s="398"/>
      <c r="BZ76" s="398"/>
      <c r="CA76" s="398"/>
      <c r="CB76" s="398"/>
      <c r="CC76" s="398"/>
      <c r="CD76" s="398"/>
      <c r="CE76" s="398"/>
      <c r="CF76" s="398"/>
      <c r="CG76" s="398"/>
      <c r="CH76" s="398"/>
      <c r="CI76" s="398"/>
      <c r="CJ76" s="398"/>
      <c r="CK76" s="398"/>
      <c r="CL76" s="398"/>
      <c r="CM76" s="398"/>
      <c r="CN76" s="398"/>
      <c r="CO76" s="398"/>
      <c r="CP76" s="398"/>
      <c r="CQ76" s="398"/>
      <c r="CR76" s="398"/>
      <c r="CS76" s="398"/>
      <c r="CT76" s="398"/>
      <c r="CU76" s="398"/>
      <c r="CV76" s="398"/>
      <c r="CW76" s="398"/>
      <c r="CX76" s="398"/>
      <c r="CY76" s="398"/>
      <c r="CZ76" s="398"/>
      <c r="DA76" s="398"/>
      <c r="DB76" s="398"/>
      <c r="DC76" s="398"/>
      <c r="DD76" s="398"/>
      <c r="DE76" s="398"/>
      <c r="DF76" s="398"/>
      <c r="DG76" s="398"/>
      <c r="DH76" s="398"/>
      <c r="DI76" s="398"/>
      <c r="DJ76" s="398"/>
      <c r="DK76" s="398"/>
      <c r="DL76" s="398"/>
      <c r="DM76" s="398"/>
      <c r="DN76" s="398"/>
      <c r="DO76" s="398"/>
      <c r="DP76" s="398"/>
      <c r="DQ76" s="398"/>
      <c r="DR76" s="398"/>
      <c r="DS76" s="398"/>
      <c r="DT76" s="398"/>
      <c r="DU76" s="398"/>
      <c r="DV76" s="398"/>
      <c r="DW76" s="398"/>
      <c r="DX76" s="398"/>
      <c r="DY76" s="398"/>
      <c r="DZ76" s="398"/>
      <c r="EA76" s="398"/>
      <c r="EB76" s="398"/>
      <c r="EC76" s="398"/>
      <c r="ED76" s="398"/>
      <c r="EE76" s="398"/>
      <c r="EF76" s="398"/>
      <c r="EG76" s="398"/>
      <c r="EH76" s="398"/>
      <c r="EI76" s="398"/>
      <c r="EJ76" s="398"/>
      <c r="EK76" s="398"/>
      <c r="EL76" s="398"/>
      <c r="EM76" s="398"/>
      <c r="EN76" s="398"/>
      <c r="EO76" s="398"/>
      <c r="EP76" s="398"/>
      <c r="EQ76" s="398"/>
      <c r="ER76" s="398"/>
      <c r="ES76" s="398"/>
      <c r="ET76" s="398"/>
      <c r="EU76" s="398"/>
      <c r="EV76" s="398"/>
      <c r="EW76" s="398"/>
      <c r="EX76" s="398"/>
      <c r="EY76" s="398"/>
      <c r="EZ76" s="398"/>
      <c r="FA76" s="398"/>
      <c r="FB76" s="398"/>
      <c r="FC76" s="398"/>
      <c r="FD76" s="398"/>
      <c r="FE76" s="398"/>
      <c r="FF76" s="398"/>
      <c r="FG76" s="398"/>
      <c r="FH76" s="398"/>
      <c r="FI76" s="398"/>
      <c r="FJ76" s="398"/>
      <c r="FK76" s="398"/>
      <c r="FL76" s="398"/>
      <c r="FM76" s="398"/>
      <c r="FN76" s="398"/>
      <c r="FO76" s="398"/>
      <c r="FP76" s="398"/>
      <c r="FQ76" s="398"/>
      <c r="FR76" s="398"/>
      <c r="FS76" s="398"/>
      <c r="FT76" s="398"/>
      <c r="FU76" s="398"/>
      <c r="FV76" s="398"/>
      <c r="FW76" s="398"/>
      <c r="FX76" s="398"/>
      <c r="FY76" s="398"/>
      <c r="FZ76" s="398"/>
      <c r="GA76" s="398"/>
      <c r="GB76" s="398"/>
      <c r="GC76" s="398"/>
      <c r="GD76" s="398"/>
      <c r="GE76" s="398"/>
      <c r="GF76" s="398"/>
      <c r="GG76" s="398"/>
      <c r="GH76" s="398"/>
      <c r="GI76" s="398"/>
      <c r="GJ76" s="398"/>
      <c r="GK76" s="398"/>
      <c r="GL76" s="398"/>
      <c r="GM76" s="398"/>
      <c r="GN76" s="398"/>
      <c r="GO76" s="398"/>
      <c r="GP76" s="398"/>
      <c r="GQ76" s="398"/>
      <c r="GR76" s="398"/>
      <c r="GS76" s="398"/>
      <c r="GT76" s="398"/>
      <c r="GU76" s="398"/>
      <c r="GV76" s="398"/>
      <c r="GW76" s="398"/>
    </row>
    <row r="77" spans="2:206" ht="3.75" customHeight="1">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8"/>
      <c r="AY77" s="398"/>
      <c r="AZ77" s="398"/>
      <c r="BA77" s="398"/>
      <c r="BB77" s="398"/>
      <c r="BC77" s="398"/>
      <c r="BD77" s="398"/>
      <c r="BE77" s="398"/>
      <c r="BF77" s="398"/>
      <c r="BG77" s="398"/>
      <c r="BH77" s="398"/>
      <c r="BI77" s="398"/>
      <c r="BJ77" s="398"/>
      <c r="BK77" s="398"/>
      <c r="BL77" s="398"/>
      <c r="BM77" s="398"/>
      <c r="BN77" s="398"/>
      <c r="BO77" s="398"/>
      <c r="BP77" s="398"/>
      <c r="BQ77" s="398"/>
      <c r="BR77" s="398"/>
      <c r="BS77" s="398"/>
      <c r="BT77" s="398"/>
      <c r="BU77" s="398"/>
      <c r="BV77" s="398"/>
      <c r="BW77" s="398"/>
      <c r="BX77" s="398"/>
      <c r="BY77" s="398"/>
      <c r="BZ77" s="398"/>
      <c r="CA77" s="398"/>
      <c r="CB77" s="398"/>
      <c r="CC77" s="398"/>
      <c r="CD77" s="398"/>
      <c r="CE77" s="398"/>
      <c r="CF77" s="398"/>
      <c r="CG77" s="398"/>
      <c r="CH77" s="398"/>
      <c r="CI77" s="398"/>
      <c r="CJ77" s="398"/>
      <c r="CK77" s="398"/>
      <c r="CL77" s="398"/>
      <c r="CM77" s="398"/>
      <c r="CN77" s="398"/>
      <c r="CO77" s="398"/>
      <c r="CP77" s="398"/>
      <c r="CQ77" s="398"/>
      <c r="CR77" s="398"/>
      <c r="CS77" s="398"/>
      <c r="CT77" s="398"/>
      <c r="CU77" s="398"/>
      <c r="CV77" s="398"/>
      <c r="CW77" s="398"/>
      <c r="CX77" s="398"/>
      <c r="CY77" s="398"/>
      <c r="CZ77" s="398"/>
      <c r="DA77" s="398"/>
      <c r="DB77" s="398"/>
      <c r="DC77" s="398"/>
      <c r="DD77" s="398"/>
      <c r="DE77" s="398"/>
      <c r="DF77" s="398"/>
      <c r="DG77" s="398"/>
      <c r="DH77" s="398"/>
      <c r="DI77" s="398"/>
      <c r="DJ77" s="398"/>
      <c r="DK77" s="398"/>
      <c r="DL77" s="398"/>
      <c r="DM77" s="398"/>
      <c r="DN77" s="398"/>
      <c r="DO77" s="398"/>
      <c r="DP77" s="398"/>
      <c r="DQ77" s="398"/>
      <c r="DR77" s="398"/>
      <c r="DS77" s="398"/>
      <c r="DT77" s="398"/>
      <c r="DU77" s="398"/>
      <c r="DV77" s="398"/>
      <c r="DW77" s="398"/>
      <c r="DX77" s="398"/>
      <c r="DY77" s="398"/>
      <c r="DZ77" s="398"/>
      <c r="EA77" s="398"/>
      <c r="EB77" s="398"/>
      <c r="EC77" s="398"/>
      <c r="ED77" s="398"/>
      <c r="EE77" s="398"/>
      <c r="EF77" s="398"/>
      <c r="EG77" s="398"/>
      <c r="EH77" s="398"/>
      <c r="EI77" s="398"/>
      <c r="EJ77" s="398"/>
      <c r="EK77" s="398"/>
      <c r="EL77" s="398"/>
      <c r="EM77" s="398"/>
      <c r="EN77" s="398"/>
      <c r="EO77" s="398"/>
      <c r="EP77" s="398"/>
      <c r="EQ77" s="398"/>
      <c r="ER77" s="398"/>
      <c r="ES77" s="398"/>
      <c r="ET77" s="398"/>
      <c r="EU77" s="398"/>
      <c r="EV77" s="398"/>
      <c r="EW77" s="398"/>
      <c r="EX77" s="398"/>
      <c r="EY77" s="398"/>
      <c r="EZ77" s="398"/>
      <c r="FA77" s="398"/>
      <c r="FB77" s="398"/>
      <c r="FC77" s="398"/>
      <c r="FD77" s="398"/>
      <c r="FE77" s="398"/>
      <c r="FF77" s="398"/>
      <c r="FG77" s="398"/>
      <c r="FH77" s="398"/>
      <c r="FI77" s="398"/>
      <c r="FJ77" s="398"/>
      <c r="FK77" s="398"/>
      <c r="FL77" s="398"/>
      <c r="FM77" s="398"/>
      <c r="FN77" s="398"/>
      <c r="FO77" s="398"/>
      <c r="FP77" s="398"/>
      <c r="FQ77" s="398"/>
      <c r="FR77" s="398"/>
      <c r="FS77" s="398"/>
      <c r="FT77" s="398"/>
      <c r="FU77" s="398"/>
      <c r="FV77" s="398"/>
      <c r="FW77" s="398"/>
      <c r="FX77" s="398"/>
      <c r="FY77" s="398"/>
      <c r="FZ77" s="398"/>
      <c r="GA77" s="398"/>
      <c r="GB77" s="398"/>
      <c r="GC77" s="398"/>
      <c r="GD77" s="398"/>
      <c r="GE77" s="398"/>
      <c r="GF77" s="398"/>
      <c r="GG77" s="398"/>
      <c r="GH77" s="398"/>
      <c r="GI77" s="398"/>
      <c r="GJ77" s="398"/>
      <c r="GK77" s="398"/>
      <c r="GL77" s="398"/>
      <c r="GM77" s="398"/>
      <c r="GN77" s="398"/>
      <c r="GO77" s="398"/>
      <c r="GP77" s="398"/>
      <c r="GQ77" s="398"/>
      <c r="GR77" s="398"/>
      <c r="GS77" s="398"/>
      <c r="GT77" s="398"/>
      <c r="GU77" s="398"/>
      <c r="GV77" s="398"/>
      <c r="GW77" s="398"/>
    </row>
    <row r="78" spans="2:206" ht="3.75" customHeight="1">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8"/>
      <c r="AY78" s="398"/>
      <c r="AZ78" s="398"/>
      <c r="BA78" s="398"/>
      <c r="BB78" s="398"/>
      <c r="BC78" s="398"/>
      <c r="BD78" s="398"/>
      <c r="BE78" s="398"/>
      <c r="BF78" s="398"/>
      <c r="BG78" s="398"/>
      <c r="BH78" s="398"/>
      <c r="BI78" s="398"/>
      <c r="BJ78" s="398"/>
      <c r="BK78" s="398"/>
      <c r="BL78" s="398"/>
      <c r="BM78" s="398"/>
      <c r="BN78" s="398"/>
      <c r="BO78" s="398"/>
      <c r="BP78" s="398"/>
      <c r="BQ78" s="398"/>
      <c r="BR78" s="398"/>
      <c r="BS78" s="398"/>
      <c r="BT78" s="398"/>
      <c r="BU78" s="398"/>
      <c r="BV78" s="398"/>
      <c r="BW78" s="398"/>
      <c r="BX78" s="398"/>
      <c r="BY78" s="398"/>
      <c r="BZ78" s="398"/>
      <c r="CA78" s="398"/>
      <c r="CB78" s="398"/>
      <c r="CC78" s="398"/>
      <c r="CD78" s="398"/>
      <c r="CE78" s="398"/>
      <c r="CF78" s="398"/>
      <c r="CG78" s="398"/>
      <c r="CH78" s="398"/>
      <c r="CI78" s="398"/>
      <c r="CJ78" s="398"/>
      <c r="CK78" s="398"/>
      <c r="CL78" s="398"/>
      <c r="CM78" s="398"/>
      <c r="CN78" s="398"/>
      <c r="CO78" s="398"/>
      <c r="CP78" s="398"/>
      <c r="CQ78" s="398"/>
      <c r="CR78" s="398"/>
      <c r="CS78" s="398"/>
      <c r="CT78" s="398"/>
      <c r="CU78" s="398"/>
      <c r="CV78" s="398"/>
      <c r="CW78" s="398"/>
      <c r="CX78" s="398"/>
      <c r="CY78" s="398"/>
      <c r="CZ78" s="398"/>
      <c r="DA78" s="398"/>
      <c r="DB78" s="398"/>
      <c r="DC78" s="398"/>
      <c r="DD78" s="398"/>
      <c r="DE78" s="398"/>
      <c r="DF78" s="398"/>
      <c r="DG78" s="398"/>
      <c r="DH78" s="398"/>
      <c r="DI78" s="398"/>
      <c r="DJ78" s="398"/>
      <c r="DK78" s="398"/>
      <c r="DL78" s="398"/>
      <c r="DM78" s="398"/>
      <c r="DN78" s="398"/>
      <c r="DO78" s="398"/>
      <c r="DP78" s="398"/>
      <c r="DQ78" s="398"/>
      <c r="DR78" s="398"/>
      <c r="DS78" s="398"/>
      <c r="DT78" s="398"/>
      <c r="DU78" s="398"/>
      <c r="DV78" s="398"/>
      <c r="DW78" s="398"/>
      <c r="DX78" s="398"/>
      <c r="DY78" s="398"/>
      <c r="DZ78" s="398"/>
      <c r="EA78" s="398"/>
      <c r="EB78" s="398"/>
      <c r="EC78" s="398"/>
      <c r="ED78" s="398"/>
      <c r="EE78" s="398"/>
      <c r="EF78" s="398"/>
      <c r="EG78" s="398"/>
      <c r="EH78" s="398"/>
      <c r="EI78" s="398"/>
      <c r="EJ78" s="398"/>
      <c r="EK78" s="398"/>
      <c r="EL78" s="398"/>
      <c r="EM78" s="398"/>
      <c r="EN78" s="398"/>
      <c r="EO78" s="398"/>
      <c r="EP78" s="398"/>
      <c r="EQ78" s="398"/>
      <c r="ER78" s="398"/>
      <c r="ES78" s="398"/>
      <c r="ET78" s="398"/>
      <c r="EU78" s="398"/>
      <c r="EV78" s="398"/>
      <c r="EW78" s="398"/>
      <c r="EX78" s="398"/>
      <c r="EY78" s="398"/>
      <c r="EZ78" s="398"/>
      <c r="FA78" s="398"/>
      <c r="FB78" s="398"/>
      <c r="FC78" s="398"/>
      <c r="FD78" s="398"/>
      <c r="FE78" s="398"/>
      <c r="FF78" s="398"/>
      <c r="FG78" s="398"/>
      <c r="FH78" s="398"/>
      <c r="FI78" s="398"/>
      <c r="FJ78" s="398"/>
      <c r="FK78" s="398"/>
      <c r="FL78" s="398"/>
      <c r="FM78" s="398"/>
      <c r="FN78" s="398"/>
      <c r="FO78" s="398"/>
      <c r="FP78" s="398"/>
      <c r="FQ78" s="398"/>
      <c r="FR78" s="398"/>
      <c r="FS78" s="398"/>
      <c r="FT78" s="398"/>
      <c r="FU78" s="398"/>
      <c r="FV78" s="398"/>
      <c r="FW78" s="398"/>
      <c r="FX78" s="398"/>
      <c r="FY78" s="398"/>
      <c r="FZ78" s="398"/>
      <c r="GA78" s="398"/>
      <c r="GB78" s="398"/>
      <c r="GC78" s="398"/>
      <c r="GD78" s="398"/>
      <c r="GE78" s="398"/>
      <c r="GF78" s="398"/>
      <c r="GG78" s="398"/>
      <c r="GH78" s="398"/>
      <c r="GI78" s="398"/>
      <c r="GJ78" s="398"/>
      <c r="GK78" s="398"/>
      <c r="GL78" s="398"/>
      <c r="GM78" s="398"/>
      <c r="GN78" s="398"/>
      <c r="GO78" s="398"/>
      <c r="GP78" s="398"/>
      <c r="GQ78" s="398"/>
      <c r="GR78" s="398"/>
      <c r="GS78" s="398"/>
      <c r="GT78" s="398"/>
      <c r="GU78" s="398"/>
      <c r="GV78" s="398"/>
      <c r="GW78" s="398"/>
    </row>
    <row r="79" spans="2:206" ht="3.75" customHeight="1">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8"/>
      <c r="BE79" s="398"/>
      <c r="BF79" s="398"/>
      <c r="BG79" s="398"/>
      <c r="BH79" s="398"/>
      <c r="BI79" s="398"/>
      <c r="BJ79" s="398"/>
      <c r="BK79" s="398"/>
      <c r="BL79" s="398"/>
      <c r="BM79" s="398"/>
      <c r="BN79" s="398"/>
      <c r="BO79" s="398"/>
      <c r="BP79" s="398"/>
      <c r="BQ79" s="398"/>
      <c r="BR79" s="398"/>
      <c r="BS79" s="398"/>
      <c r="BT79" s="398"/>
      <c r="BU79" s="398"/>
      <c r="BV79" s="398"/>
      <c r="BW79" s="398"/>
      <c r="BX79" s="398"/>
      <c r="BY79" s="398"/>
      <c r="BZ79" s="398"/>
      <c r="CA79" s="398"/>
      <c r="CB79" s="398"/>
      <c r="CC79" s="398"/>
      <c r="CD79" s="398"/>
      <c r="CE79" s="398"/>
      <c r="CF79" s="398"/>
      <c r="CG79" s="398"/>
      <c r="CH79" s="398"/>
      <c r="CI79" s="398"/>
      <c r="CJ79" s="398"/>
      <c r="CK79" s="398"/>
      <c r="CL79" s="398"/>
      <c r="CM79" s="398"/>
      <c r="CN79" s="398"/>
      <c r="CO79" s="398"/>
      <c r="CP79" s="398"/>
      <c r="CQ79" s="398"/>
      <c r="CR79" s="398"/>
      <c r="CS79" s="398"/>
      <c r="CT79" s="398"/>
      <c r="CU79" s="398"/>
      <c r="CV79" s="398"/>
      <c r="CW79" s="398"/>
      <c r="CX79" s="398"/>
      <c r="CY79" s="398"/>
      <c r="CZ79" s="398"/>
      <c r="DA79" s="398"/>
      <c r="DB79" s="398"/>
      <c r="DC79" s="398"/>
      <c r="DD79" s="398"/>
      <c r="DE79" s="398"/>
      <c r="DF79" s="398"/>
      <c r="DG79" s="398"/>
      <c r="DH79" s="398"/>
      <c r="DI79" s="398"/>
      <c r="DJ79" s="398"/>
      <c r="DK79" s="398"/>
      <c r="DL79" s="398"/>
      <c r="DM79" s="398"/>
      <c r="DN79" s="398"/>
      <c r="DO79" s="398"/>
      <c r="DP79" s="398"/>
      <c r="DQ79" s="398"/>
      <c r="DR79" s="398"/>
      <c r="DS79" s="398"/>
      <c r="DT79" s="398"/>
      <c r="DU79" s="398"/>
      <c r="DV79" s="398"/>
      <c r="DW79" s="398"/>
      <c r="DX79" s="398"/>
      <c r="DY79" s="398"/>
      <c r="DZ79" s="398"/>
      <c r="EA79" s="398"/>
      <c r="EB79" s="398"/>
      <c r="EC79" s="398"/>
      <c r="ED79" s="398"/>
      <c r="EE79" s="398"/>
      <c r="EF79" s="398"/>
      <c r="EG79" s="398"/>
      <c r="EH79" s="398"/>
      <c r="EI79" s="398"/>
      <c r="EJ79" s="398"/>
      <c r="EK79" s="398"/>
      <c r="EL79" s="398"/>
      <c r="EM79" s="398"/>
      <c r="EN79" s="398"/>
      <c r="EO79" s="398"/>
      <c r="EP79" s="398"/>
      <c r="EQ79" s="398"/>
      <c r="ER79" s="398"/>
      <c r="ES79" s="398"/>
      <c r="ET79" s="398"/>
      <c r="EU79" s="398"/>
      <c r="EV79" s="398"/>
      <c r="EW79" s="398"/>
      <c r="EX79" s="398"/>
      <c r="EY79" s="398"/>
      <c r="EZ79" s="398"/>
      <c r="FA79" s="398"/>
      <c r="FB79" s="398"/>
      <c r="FC79" s="398"/>
      <c r="FD79" s="398"/>
      <c r="FE79" s="398"/>
      <c r="FF79" s="398"/>
      <c r="FG79" s="398"/>
      <c r="FH79" s="398"/>
      <c r="FI79" s="398"/>
      <c r="FJ79" s="398"/>
      <c r="FK79" s="398"/>
      <c r="FL79" s="398"/>
      <c r="FM79" s="398"/>
      <c r="FN79" s="398"/>
      <c r="FO79" s="398"/>
      <c r="FP79" s="398"/>
      <c r="FQ79" s="398"/>
      <c r="FR79" s="398"/>
      <c r="FS79" s="398"/>
      <c r="FT79" s="398"/>
      <c r="FU79" s="398"/>
      <c r="FV79" s="398"/>
      <c r="FW79" s="398"/>
      <c r="FX79" s="398"/>
      <c r="FY79" s="398"/>
      <c r="FZ79" s="398"/>
      <c r="GA79" s="398"/>
      <c r="GB79" s="398"/>
      <c r="GC79" s="398"/>
      <c r="GD79" s="398"/>
      <c r="GE79" s="398"/>
      <c r="GF79" s="398"/>
      <c r="GG79" s="398"/>
      <c r="GH79" s="398"/>
      <c r="GI79" s="398"/>
      <c r="GJ79" s="398"/>
      <c r="GK79" s="398"/>
      <c r="GL79" s="398"/>
      <c r="GM79" s="398"/>
      <c r="GN79" s="398"/>
      <c r="GO79" s="398"/>
      <c r="GP79" s="398"/>
      <c r="GQ79" s="398"/>
      <c r="GR79" s="398"/>
      <c r="GS79" s="398"/>
      <c r="GT79" s="398"/>
      <c r="GU79" s="398"/>
      <c r="GV79" s="398"/>
      <c r="GW79" s="398"/>
    </row>
    <row r="80" spans="2:206" ht="3.75" customHeight="1">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8"/>
      <c r="DI80" s="398"/>
      <c r="DJ80" s="398"/>
      <c r="DK80" s="398"/>
      <c r="DL80" s="398"/>
      <c r="DM80" s="398"/>
      <c r="DN80" s="398"/>
      <c r="DO80" s="398"/>
      <c r="DP80" s="398"/>
      <c r="DQ80" s="398"/>
      <c r="DR80" s="398"/>
      <c r="DS80" s="398"/>
      <c r="DT80" s="398"/>
      <c r="DU80" s="398"/>
      <c r="DV80" s="398"/>
      <c r="DW80" s="398"/>
      <c r="DX80" s="398"/>
      <c r="DY80" s="398"/>
      <c r="DZ80" s="398"/>
      <c r="EA80" s="398"/>
      <c r="EB80" s="398"/>
      <c r="EC80" s="398"/>
      <c r="ED80" s="398"/>
      <c r="EE80" s="398"/>
      <c r="EF80" s="398"/>
      <c r="EG80" s="398"/>
      <c r="EH80" s="398"/>
      <c r="EI80" s="398"/>
      <c r="EJ80" s="398"/>
      <c r="EK80" s="398"/>
      <c r="EL80" s="398"/>
      <c r="EM80" s="398"/>
      <c r="EN80" s="398"/>
      <c r="EO80" s="398"/>
      <c r="EP80" s="398"/>
      <c r="EQ80" s="398"/>
      <c r="ER80" s="398"/>
      <c r="ES80" s="398"/>
      <c r="ET80" s="398"/>
      <c r="EU80" s="398"/>
      <c r="EV80" s="398"/>
      <c r="EW80" s="398"/>
      <c r="EX80" s="398"/>
      <c r="EY80" s="398"/>
      <c r="EZ80" s="398"/>
      <c r="FA80" s="398"/>
      <c r="FB80" s="398"/>
      <c r="FC80" s="398"/>
      <c r="FD80" s="398"/>
      <c r="FE80" s="398"/>
      <c r="FF80" s="398"/>
      <c r="FG80" s="398"/>
      <c r="FH80" s="398"/>
      <c r="FI80" s="398"/>
      <c r="FJ80" s="398"/>
      <c r="FK80" s="398"/>
      <c r="FL80" s="398"/>
      <c r="FM80" s="398"/>
      <c r="FN80" s="398"/>
      <c r="FO80" s="398"/>
      <c r="FP80" s="398"/>
      <c r="FQ80" s="398"/>
      <c r="FR80" s="398"/>
      <c r="FS80" s="398"/>
      <c r="FT80" s="398"/>
      <c r="FU80" s="398"/>
      <c r="FV80" s="398"/>
      <c r="FW80" s="398"/>
      <c r="FX80" s="398"/>
      <c r="FY80" s="398"/>
      <c r="FZ80" s="398"/>
      <c r="GA80" s="398"/>
      <c r="GB80" s="398"/>
      <c r="GC80" s="398"/>
      <c r="GD80" s="398"/>
      <c r="GE80" s="398"/>
      <c r="GF80" s="398"/>
      <c r="GG80" s="398"/>
      <c r="GH80" s="398"/>
      <c r="GI80" s="398"/>
      <c r="GJ80" s="398"/>
      <c r="GK80" s="398"/>
      <c r="GL80" s="398"/>
      <c r="GM80" s="398"/>
      <c r="GN80" s="398"/>
      <c r="GO80" s="398"/>
      <c r="GP80" s="398"/>
      <c r="GQ80" s="398"/>
      <c r="GR80" s="398"/>
      <c r="GS80" s="398"/>
      <c r="GT80" s="398"/>
      <c r="GU80" s="398"/>
      <c r="GV80" s="398"/>
      <c r="GW80" s="398"/>
    </row>
    <row r="81" spans="3:234" ht="3.75" customHeight="1">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8"/>
      <c r="DI81" s="398"/>
      <c r="DJ81" s="398"/>
      <c r="DK81" s="398"/>
      <c r="DL81" s="398"/>
      <c r="DM81" s="398"/>
      <c r="DN81" s="398"/>
      <c r="DO81" s="398"/>
      <c r="DP81" s="398"/>
      <c r="DQ81" s="398"/>
      <c r="DR81" s="398"/>
      <c r="DS81" s="398"/>
      <c r="DT81" s="398"/>
      <c r="DU81" s="398"/>
      <c r="DV81" s="398"/>
      <c r="DW81" s="398"/>
      <c r="DX81" s="398"/>
      <c r="DY81" s="398"/>
      <c r="DZ81" s="398"/>
      <c r="EA81" s="398"/>
      <c r="EB81" s="398"/>
      <c r="EC81" s="398"/>
      <c r="ED81" s="398"/>
      <c r="EE81" s="398"/>
      <c r="EF81" s="398"/>
      <c r="EG81" s="398"/>
      <c r="EH81" s="398"/>
      <c r="EI81" s="398"/>
      <c r="EJ81" s="398"/>
      <c r="EK81" s="398"/>
      <c r="EL81" s="398"/>
      <c r="EM81" s="398"/>
      <c r="EN81" s="398"/>
      <c r="EO81" s="398"/>
      <c r="EP81" s="398"/>
      <c r="EQ81" s="398"/>
      <c r="ER81" s="398"/>
      <c r="ES81" s="398"/>
      <c r="ET81" s="398"/>
      <c r="EU81" s="398"/>
      <c r="EV81" s="398"/>
      <c r="EW81" s="398"/>
      <c r="EX81" s="398"/>
      <c r="EY81" s="398"/>
      <c r="EZ81" s="398"/>
      <c r="FA81" s="398"/>
      <c r="FB81" s="398"/>
      <c r="FC81" s="398"/>
      <c r="FD81" s="398"/>
      <c r="FE81" s="398"/>
      <c r="FF81" s="398"/>
      <c r="FG81" s="398"/>
      <c r="FH81" s="398"/>
      <c r="FI81" s="398"/>
      <c r="FJ81" s="398"/>
      <c r="FK81" s="398"/>
      <c r="FL81" s="398"/>
      <c r="FM81" s="398"/>
      <c r="FN81" s="398"/>
      <c r="FO81" s="398"/>
      <c r="FP81" s="398"/>
      <c r="FQ81" s="398"/>
      <c r="FR81" s="398"/>
      <c r="FS81" s="398"/>
      <c r="FT81" s="398"/>
      <c r="FU81" s="398"/>
      <c r="FV81" s="398"/>
      <c r="FW81" s="398"/>
      <c r="FX81" s="398"/>
      <c r="FY81" s="398"/>
      <c r="FZ81" s="398"/>
      <c r="GA81" s="398"/>
      <c r="GB81" s="398"/>
      <c r="GC81" s="398"/>
      <c r="GD81" s="398"/>
      <c r="GE81" s="398"/>
      <c r="GF81" s="398"/>
      <c r="GG81" s="398"/>
      <c r="GH81" s="398"/>
      <c r="GI81" s="398"/>
      <c r="GJ81" s="398"/>
      <c r="GK81" s="398"/>
      <c r="GL81" s="398"/>
      <c r="GM81" s="398"/>
      <c r="GN81" s="398"/>
      <c r="GO81" s="398"/>
      <c r="GP81" s="398"/>
      <c r="GQ81" s="398"/>
      <c r="GR81" s="398"/>
      <c r="GS81" s="398"/>
      <c r="GT81" s="398"/>
      <c r="GU81" s="398"/>
      <c r="GV81" s="398"/>
      <c r="GW81" s="398"/>
    </row>
    <row r="82" spans="3:234" ht="3.75" customHeight="1">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98"/>
      <c r="BY82" s="398"/>
      <c r="BZ82" s="398"/>
      <c r="CA82" s="398"/>
      <c r="CB82" s="398"/>
      <c r="CC82" s="398"/>
      <c r="CD82" s="398"/>
      <c r="CE82" s="398"/>
      <c r="CF82" s="398"/>
      <c r="CG82" s="398"/>
      <c r="CH82" s="398"/>
      <c r="CI82" s="398"/>
      <c r="CJ82" s="398"/>
      <c r="CK82" s="398"/>
      <c r="CL82" s="398"/>
      <c r="CM82" s="398"/>
      <c r="CN82" s="398"/>
      <c r="CO82" s="398"/>
      <c r="CP82" s="398"/>
      <c r="CQ82" s="398"/>
      <c r="CR82" s="398"/>
      <c r="CS82" s="398"/>
      <c r="CT82" s="398"/>
      <c r="CU82" s="398"/>
      <c r="CV82" s="398"/>
      <c r="CW82" s="398"/>
      <c r="CX82" s="398"/>
      <c r="CY82" s="398"/>
      <c r="CZ82" s="398"/>
      <c r="DA82" s="398"/>
      <c r="DB82" s="398"/>
      <c r="DC82" s="398"/>
      <c r="DD82" s="398"/>
      <c r="DE82" s="398"/>
      <c r="DF82" s="398"/>
      <c r="DG82" s="398"/>
      <c r="DH82" s="398"/>
      <c r="DI82" s="398"/>
      <c r="DJ82" s="398"/>
      <c r="DK82" s="398"/>
      <c r="DL82" s="398"/>
      <c r="DM82" s="398"/>
      <c r="DN82" s="398"/>
      <c r="DO82" s="398"/>
      <c r="DP82" s="398"/>
      <c r="DQ82" s="398"/>
      <c r="DR82" s="398"/>
      <c r="DS82" s="398"/>
      <c r="DT82" s="398"/>
      <c r="DU82" s="398"/>
      <c r="DV82" s="398"/>
      <c r="DW82" s="398"/>
      <c r="DX82" s="398"/>
      <c r="DY82" s="398"/>
      <c r="DZ82" s="398"/>
      <c r="EA82" s="398"/>
      <c r="EB82" s="398"/>
      <c r="EC82" s="398"/>
      <c r="ED82" s="398"/>
      <c r="EE82" s="398"/>
      <c r="EF82" s="398"/>
      <c r="EG82" s="398"/>
      <c r="EH82" s="398"/>
      <c r="EI82" s="398"/>
      <c r="EJ82" s="398"/>
      <c r="EK82" s="398"/>
      <c r="EL82" s="398"/>
      <c r="EM82" s="398"/>
      <c r="EN82" s="398"/>
      <c r="EO82" s="398"/>
      <c r="EP82" s="398"/>
      <c r="EQ82" s="398"/>
      <c r="ER82" s="398"/>
      <c r="ES82" s="398"/>
      <c r="ET82" s="398"/>
      <c r="EU82" s="398"/>
      <c r="EV82" s="398"/>
      <c r="EW82" s="398"/>
      <c r="EX82" s="398"/>
      <c r="EY82" s="398"/>
      <c r="EZ82" s="398"/>
      <c r="FA82" s="398"/>
      <c r="FB82" s="398"/>
      <c r="FC82" s="398"/>
      <c r="FD82" s="398"/>
      <c r="FE82" s="398"/>
      <c r="FF82" s="398"/>
      <c r="FG82" s="398"/>
      <c r="FH82" s="398"/>
      <c r="FI82" s="398"/>
      <c r="FJ82" s="398"/>
      <c r="FK82" s="398"/>
      <c r="FL82" s="398"/>
      <c r="FM82" s="398"/>
      <c r="FN82" s="398"/>
      <c r="FO82" s="398"/>
      <c r="FP82" s="398"/>
      <c r="FQ82" s="398"/>
      <c r="FR82" s="398"/>
      <c r="FS82" s="398"/>
      <c r="FT82" s="398"/>
      <c r="FU82" s="398"/>
      <c r="FV82" s="398"/>
      <c r="FW82" s="398"/>
      <c r="FX82" s="398"/>
      <c r="FY82" s="398"/>
      <c r="FZ82" s="398"/>
      <c r="GA82" s="398"/>
      <c r="GB82" s="398"/>
      <c r="GC82" s="398"/>
      <c r="GD82" s="398"/>
      <c r="GE82" s="398"/>
      <c r="GF82" s="398"/>
      <c r="GG82" s="398"/>
      <c r="GH82" s="398"/>
      <c r="GI82" s="398"/>
      <c r="GJ82" s="398"/>
      <c r="GK82" s="398"/>
      <c r="GL82" s="398"/>
      <c r="GM82" s="398"/>
      <c r="GN82" s="398"/>
      <c r="GO82" s="398"/>
      <c r="GP82" s="398"/>
      <c r="GQ82" s="398"/>
      <c r="GR82" s="398"/>
      <c r="GS82" s="398"/>
      <c r="GT82" s="398"/>
      <c r="GU82" s="398"/>
      <c r="GV82" s="398"/>
      <c r="GW82" s="398"/>
    </row>
    <row r="83" spans="3:234" ht="3.75" customHeight="1" thickBot="1">
      <c r="C83" s="32"/>
      <c r="D83" s="32"/>
      <c r="E83" s="32"/>
      <c r="F83" s="32"/>
      <c r="G83" s="123"/>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908" t="str">
        <f>IF(Sheet1!C11=Sheet1!A11,"※ 「3　振替方法」の入力に進んでください。","※ 振替方法のみ変更する場合に選択してください。")</f>
        <v>※ 振替方法のみ変更する場合に選択してください。</v>
      </c>
      <c r="BN83" s="908"/>
      <c r="BO83" s="908"/>
      <c r="BP83" s="908"/>
      <c r="BQ83" s="908"/>
      <c r="BR83" s="908"/>
      <c r="BS83" s="908"/>
      <c r="BT83" s="908"/>
      <c r="BU83" s="908"/>
      <c r="BV83" s="908"/>
      <c r="BW83" s="908"/>
      <c r="BX83" s="908"/>
      <c r="BY83" s="908"/>
      <c r="BZ83" s="908"/>
      <c r="CA83" s="908"/>
      <c r="CB83" s="908"/>
      <c r="CC83" s="908"/>
      <c r="CD83" s="908"/>
      <c r="CE83" s="908"/>
      <c r="CF83" s="908"/>
      <c r="CG83" s="908"/>
      <c r="CH83" s="908"/>
      <c r="CI83" s="908"/>
      <c r="CJ83" s="908"/>
      <c r="CK83" s="908"/>
      <c r="CL83" s="908"/>
      <c r="CM83" s="908"/>
      <c r="CN83" s="908"/>
      <c r="CO83" s="908"/>
      <c r="CP83" s="908"/>
      <c r="CQ83" s="908"/>
      <c r="CR83" s="908"/>
      <c r="CS83" s="908"/>
      <c r="CT83" s="908"/>
      <c r="CU83" s="908"/>
      <c r="CV83" s="908"/>
      <c r="CW83" s="908"/>
      <c r="CX83" s="908"/>
      <c r="CY83" s="908"/>
      <c r="CZ83" s="908"/>
      <c r="DA83" s="908"/>
      <c r="DB83" s="908"/>
      <c r="DC83" s="908"/>
      <c r="DD83" s="908"/>
      <c r="DE83" s="908"/>
      <c r="DF83" s="908"/>
      <c r="DG83" s="908"/>
      <c r="DH83" s="908"/>
      <c r="DI83" s="908"/>
      <c r="DJ83" s="908"/>
      <c r="DK83" s="908"/>
      <c r="DL83" s="908"/>
      <c r="DM83" s="908"/>
      <c r="DN83" s="908"/>
      <c r="DO83" s="908"/>
      <c r="DP83" s="908"/>
      <c r="DQ83" s="908"/>
      <c r="DR83" s="908"/>
      <c r="DS83" s="908"/>
      <c r="DT83" s="908"/>
      <c r="DU83" s="908"/>
      <c r="DV83" s="908"/>
      <c r="DW83" s="908"/>
      <c r="DX83" s="908"/>
      <c r="DY83" s="908"/>
      <c r="DZ83" s="908"/>
      <c r="EA83" s="908"/>
      <c r="EB83" s="908"/>
      <c r="EC83" s="908"/>
      <c r="ED83" s="908"/>
      <c r="EE83" s="908"/>
      <c r="EF83" s="908"/>
      <c r="EG83" s="908"/>
      <c r="EH83" s="908"/>
      <c r="EI83" s="908"/>
      <c r="EJ83" s="908"/>
      <c r="EK83" s="908"/>
      <c r="EL83" s="908"/>
      <c r="EM83" s="908"/>
      <c r="EN83" s="908"/>
      <c r="EO83" s="908"/>
      <c r="EP83" s="908"/>
      <c r="EQ83" s="908"/>
      <c r="ER83" s="908"/>
      <c r="ES83" s="908"/>
      <c r="ET83" s="908"/>
      <c r="EU83" s="908"/>
      <c r="EV83" s="908"/>
      <c r="EW83" s="908"/>
      <c r="EX83" s="908"/>
      <c r="EY83" s="908"/>
      <c r="EZ83" s="908"/>
      <c r="FA83" s="908"/>
      <c r="FB83" s="908"/>
      <c r="FC83" s="908"/>
      <c r="FD83" s="908"/>
      <c r="FE83" s="908"/>
      <c r="FF83" s="908"/>
      <c r="FG83" s="908"/>
      <c r="FH83" s="908"/>
      <c r="FI83" s="908"/>
      <c r="FJ83" s="908"/>
      <c r="FK83" s="908"/>
      <c r="FL83" s="908"/>
      <c r="FM83" s="908"/>
      <c r="FN83" s="908"/>
      <c r="FO83" s="908"/>
      <c r="FP83" s="908"/>
      <c r="FQ83" s="908"/>
      <c r="FR83" s="908"/>
      <c r="FS83" s="908"/>
      <c r="FT83" s="908"/>
      <c r="FU83" s="908"/>
      <c r="FV83" s="908"/>
      <c r="FW83" s="908"/>
      <c r="FX83" s="908"/>
      <c r="FY83" s="908"/>
      <c r="FZ83" s="908"/>
      <c r="GA83" s="908"/>
      <c r="GB83" s="908"/>
      <c r="GC83" s="908"/>
      <c r="GD83" s="908"/>
      <c r="GE83" s="908"/>
      <c r="GF83" s="908"/>
      <c r="GG83" s="908"/>
      <c r="GH83" s="908"/>
      <c r="GI83" s="908"/>
      <c r="GJ83" s="908"/>
      <c r="GK83" s="908"/>
      <c r="GL83" s="908"/>
      <c r="GM83" s="908"/>
      <c r="GN83" s="908"/>
      <c r="GO83" s="908"/>
      <c r="GP83" s="908"/>
      <c r="GQ83" s="908"/>
      <c r="GR83" s="908"/>
      <c r="GS83" s="908"/>
      <c r="GT83" s="908"/>
      <c r="GU83" s="908"/>
      <c r="GV83" s="908"/>
      <c r="GW83" s="908"/>
      <c r="GX83" s="908"/>
      <c r="GY83" s="32"/>
      <c r="GZ83" s="32"/>
      <c r="HA83" s="32"/>
    </row>
    <row r="84" spans="3:234" ht="3.75" customHeight="1" thickTop="1">
      <c r="C84" s="7"/>
      <c r="D84" s="7"/>
      <c r="E84" s="7"/>
      <c r="F84" s="7"/>
      <c r="G84" s="100"/>
      <c r="H84" s="304" t="s">
        <v>62</v>
      </c>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997" t="str">
        <f>Sheet1!C11</f>
        <v/>
      </c>
      <c r="AS84" s="998"/>
      <c r="AT84" s="998"/>
      <c r="AU84" s="998"/>
      <c r="AV84" s="998"/>
      <c r="AW84" s="998"/>
      <c r="AX84" s="998"/>
      <c r="AY84" s="998"/>
      <c r="AZ84" s="998"/>
      <c r="BA84" s="998"/>
      <c r="BB84" s="998"/>
      <c r="BC84" s="998"/>
      <c r="BD84" s="998"/>
      <c r="BE84" s="998"/>
      <c r="BF84" s="998"/>
      <c r="BG84" s="998"/>
      <c r="BH84" s="998"/>
      <c r="BI84" s="998"/>
      <c r="BJ84" s="998"/>
      <c r="BK84" s="999"/>
      <c r="BL84" s="125"/>
      <c r="BM84" s="908"/>
      <c r="BN84" s="908"/>
      <c r="BO84" s="908"/>
      <c r="BP84" s="908"/>
      <c r="BQ84" s="908"/>
      <c r="BR84" s="908"/>
      <c r="BS84" s="908"/>
      <c r="BT84" s="908"/>
      <c r="BU84" s="908"/>
      <c r="BV84" s="908"/>
      <c r="BW84" s="908"/>
      <c r="BX84" s="908"/>
      <c r="BY84" s="908"/>
      <c r="BZ84" s="908"/>
      <c r="CA84" s="908"/>
      <c r="CB84" s="908"/>
      <c r="CC84" s="908"/>
      <c r="CD84" s="908"/>
      <c r="CE84" s="908"/>
      <c r="CF84" s="908"/>
      <c r="CG84" s="908"/>
      <c r="CH84" s="908"/>
      <c r="CI84" s="908"/>
      <c r="CJ84" s="908"/>
      <c r="CK84" s="908"/>
      <c r="CL84" s="908"/>
      <c r="CM84" s="908"/>
      <c r="CN84" s="908"/>
      <c r="CO84" s="908"/>
      <c r="CP84" s="908"/>
      <c r="CQ84" s="908"/>
      <c r="CR84" s="908"/>
      <c r="CS84" s="908"/>
      <c r="CT84" s="908"/>
      <c r="CU84" s="908"/>
      <c r="CV84" s="908"/>
      <c r="CW84" s="908"/>
      <c r="CX84" s="908"/>
      <c r="CY84" s="908"/>
      <c r="CZ84" s="908"/>
      <c r="DA84" s="908"/>
      <c r="DB84" s="908"/>
      <c r="DC84" s="908"/>
      <c r="DD84" s="908"/>
      <c r="DE84" s="908"/>
      <c r="DF84" s="908"/>
      <c r="DG84" s="908"/>
      <c r="DH84" s="908"/>
      <c r="DI84" s="908"/>
      <c r="DJ84" s="908"/>
      <c r="DK84" s="908"/>
      <c r="DL84" s="908"/>
      <c r="DM84" s="908"/>
      <c r="DN84" s="908"/>
      <c r="DO84" s="908"/>
      <c r="DP84" s="908"/>
      <c r="DQ84" s="908"/>
      <c r="DR84" s="908"/>
      <c r="DS84" s="908"/>
      <c r="DT84" s="908"/>
      <c r="DU84" s="908"/>
      <c r="DV84" s="908"/>
      <c r="DW84" s="908"/>
      <c r="DX84" s="908"/>
      <c r="DY84" s="908"/>
      <c r="DZ84" s="908"/>
      <c r="EA84" s="908"/>
      <c r="EB84" s="908"/>
      <c r="EC84" s="908"/>
      <c r="ED84" s="908"/>
      <c r="EE84" s="908"/>
      <c r="EF84" s="908"/>
      <c r="EG84" s="908"/>
      <c r="EH84" s="908"/>
      <c r="EI84" s="908"/>
      <c r="EJ84" s="908"/>
      <c r="EK84" s="908"/>
      <c r="EL84" s="908"/>
      <c r="EM84" s="908"/>
      <c r="EN84" s="908"/>
      <c r="EO84" s="908"/>
      <c r="EP84" s="908"/>
      <c r="EQ84" s="908"/>
      <c r="ER84" s="908"/>
      <c r="ES84" s="908"/>
      <c r="ET84" s="908"/>
      <c r="EU84" s="908"/>
      <c r="EV84" s="908"/>
      <c r="EW84" s="908"/>
      <c r="EX84" s="908"/>
      <c r="EY84" s="908"/>
      <c r="EZ84" s="908"/>
      <c r="FA84" s="908"/>
      <c r="FB84" s="908"/>
      <c r="FC84" s="908"/>
      <c r="FD84" s="908"/>
      <c r="FE84" s="908"/>
      <c r="FF84" s="908"/>
      <c r="FG84" s="908"/>
      <c r="FH84" s="908"/>
      <c r="FI84" s="908"/>
      <c r="FJ84" s="908"/>
      <c r="FK84" s="908"/>
      <c r="FL84" s="908"/>
      <c r="FM84" s="908"/>
      <c r="FN84" s="908"/>
      <c r="FO84" s="908"/>
      <c r="FP84" s="908"/>
      <c r="FQ84" s="908"/>
      <c r="FR84" s="908"/>
      <c r="FS84" s="908"/>
      <c r="FT84" s="908"/>
      <c r="FU84" s="908"/>
      <c r="FV84" s="908"/>
      <c r="FW84" s="908"/>
      <c r="FX84" s="908"/>
      <c r="FY84" s="908"/>
      <c r="FZ84" s="908"/>
      <c r="GA84" s="908"/>
      <c r="GB84" s="908"/>
      <c r="GC84" s="908"/>
      <c r="GD84" s="908"/>
      <c r="GE84" s="908"/>
      <c r="GF84" s="908"/>
      <c r="GG84" s="908"/>
      <c r="GH84" s="908"/>
      <c r="GI84" s="908"/>
      <c r="GJ84" s="908"/>
      <c r="GK84" s="908"/>
      <c r="GL84" s="908"/>
      <c r="GM84" s="908"/>
      <c r="GN84" s="908"/>
      <c r="GO84" s="908"/>
      <c r="GP84" s="908"/>
      <c r="GQ84" s="908"/>
      <c r="GR84" s="908"/>
      <c r="GS84" s="908"/>
      <c r="GT84" s="908"/>
      <c r="GU84" s="908"/>
      <c r="GV84" s="908"/>
      <c r="GW84" s="908"/>
      <c r="GX84" s="908"/>
    </row>
    <row r="85" spans="3:234" ht="3.75" customHeight="1">
      <c r="C85" s="7"/>
      <c r="D85" s="7"/>
      <c r="E85" s="7"/>
      <c r="F85" s="7"/>
      <c r="G85" s="100"/>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1000"/>
      <c r="AS85" s="1001"/>
      <c r="AT85" s="1001"/>
      <c r="AU85" s="1001"/>
      <c r="AV85" s="1001"/>
      <c r="AW85" s="1001"/>
      <c r="AX85" s="1001"/>
      <c r="AY85" s="1001"/>
      <c r="AZ85" s="1001"/>
      <c r="BA85" s="1001"/>
      <c r="BB85" s="1001"/>
      <c r="BC85" s="1001"/>
      <c r="BD85" s="1001"/>
      <c r="BE85" s="1001"/>
      <c r="BF85" s="1001"/>
      <c r="BG85" s="1001"/>
      <c r="BH85" s="1001"/>
      <c r="BI85" s="1001"/>
      <c r="BJ85" s="1001"/>
      <c r="BK85" s="1002"/>
      <c r="BL85" s="125"/>
      <c r="BM85" s="908"/>
      <c r="BN85" s="908"/>
      <c r="BO85" s="908"/>
      <c r="BP85" s="908"/>
      <c r="BQ85" s="908"/>
      <c r="BR85" s="908"/>
      <c r="BS85" s="908"/>
      <c r="BT85" s="908"/>
      <c r="BU85" s="908"/>
      <c r="BV85" s="908"/>
      <c r="BW85" s="908"/>
      <c r="BX85" s="908"/>
      <c r="BY85" s="908"/>
      <c r="BZ85" s="908"/>
      <c r="CA85" s="908"/>
      <c r="CB85" s="908"/>
      <c r="CC85" s="908"/>
      <c r="CD85" s="908"/>
      <c r="CE85" s="908"/>
      <c r="CF85" s="908"/>
      <c r="CG85" s="908"/>
      <c r="CH85" s="908"/>
      <c r="CI85" s="908"/>
      <c r="CJ85" s="908"/>
      <c r="CK85" s="908"/>
      <c r="CL85" s="908"/>
      <c r="CM85" s="908"/>
      <c r="CN85" s="908"/>
      <c r="CO85" s="908"/>
      <c r="CP85" s="908"/>
      <c r="CQ85" s="908"/>
      <c r="CR85" s="908"/>
      <c r="CS85" s="908"/>
      <c r="CT85" s="908"/>
      <c r="CU85" s="908"/>
      <c r="CV85" s="908"/>
      <c r="CW85" s="908"/>
      <c r="CX85" s="908"/>
      <c r="CY85" s="908"/>
      <c r="CZ85" s="908"/>
      <c r="DA85" s="908"/>
      <c r="DB85" s="908"/>
      <c r="DC85" s="908"/>
      <c r="DD85" s="908"/>
      <c r="DE85" s="908"/>
      <c r="DF85" s="908"/>
      <c r="DG85" s="908"/>
      <c r="DH85" s="908"/>
      <c r="DI85" s="908"/>
      <c r="DJ85" s="908"/>
      <c r="DK85" s="908"/>
      <c r="DL85" s="908"/>
      <c r="DM85" s="908"/>
      <c r="DN85" s="908"/>
      <c r="DO85" s="908"/>
      <c r="DP85" s="908"/>
      <c r="DQ85" s="908"/>
      <c r="DR85" s="908"/>
      <c r="DS85" s="908"/>
      <c r="DT85" s="908"/>
      <c r="DU85" s="908"/>
      <c r="DV85" s="908"/>
      <c r="DW85" s="908"/>
      <c r="DX85" s="908"/>
      <c r="DY85" s="908"/>
      <c r="DZ85" s="908"/>
      <c r="EA85" s="908"/>
      <c r="EB85" s="908"/>
      <c r="EC85" s="908"/>
      <c r="ED85" s="908"/>
      <c r="EE85" s="908"/>
      <c r="EF85" s="908"/>
      <c r="EG85" s="908"/>
      <c r="EH85" s="908"/>
      <c r="EI85" s="908"/>
      <c r="EJ85" s="908"/>
      <c r="EK85" s="908"/>
      <c r="EL85" s="908"/>
      <c r="EM85" s="908"/>
      <c r="EN85" s="908"/>
      <c r="EO85" s="908"/>
      <c r="EP85" s="908"/>
      <c r="EQ85" s="908"/>
      <c r="ER85" s="908"/>
      <c r="ES85" s="908"/>
      <c r="ET85" s="908"/>
      <c r="EU85" s="908"/>
      <c r="EV85" s="908"/>
      <c r="EW85" s="908"/>
      <c r="EX85" s="908"/>
      <c r="EY85" s="908"/>
      <c r="EZ85" s="908"/>
      <c r="FA85" s="908"/>
      <c r="FB85" s="908"/>
      <c r="FC85" s="908"/>
      <c r="FD85" s="908"/>
      <c r="FE85" s="908"/>
      <c r="FF85" s="908"/>
      <c r="FG85" s="908"/>
      <c r="FH85" s="908"/>
      <c r="FI85" s="908"/>
      <c r="FJ85" s="908"/>
      <c r="FK85" s="908"/>
      <c r="FL85" s="908"/>
      <c r="FM85" s="908"/>
      <c r="FN85" s="908"/>
      <c r="FO85" s="908"/>
      <c r="FP85" s="908"/>
      <c r="FQ85" s="908"/>
      <c r="FR85" s="908"/>
      <c r="FS85" s="908"/>
      <c r="FT85" s="908"/>
      <c r="FU85" s="908"/>
      <c r="FV85" s="908"/>
      <c r="FW85" s="908"/>
      <c r="FX85" s="908"/>
      <c r="FY85" s="908"/>
      <c r="FZ85" s="908"/>
      <c r="GA85" s="908"/>
      <c r="GB85" s="908"/>
      <c r="GC85" s="908"/>
      <c r="GD85" s="908"/>
      <c r="GE85" s="908"/>
      <c r="GF85" s="908"/>
      <c r="GG85" s="908"/>
      <c r="GH85" s="908"/>
      <c r="GI85" s="908"/>
      <c r="GJ85" s="908"/>
      <c r="GK85" s="908"/>
      <c r="GL85" s="908"/>
      <c r="GM85" s="908"/>
      <c r="GN85" s="908"/>
      <c r="GO85" s="908"/>
      <c r="GP85" s="908"/>
      <c r="GQ85" s="908"/>
      <c r="GR85" s="908"/>
      <c r="GS85" s="908"/>
      <c r="GT85" s="908"/>
      <c r="GU85" s="908"/>
      <c r="GV85" s="908"/>
      <c r="GW85" s="908"/>
      <c r="GX85" s="908"/>
    </row>
    <row r="86" spans="3:234" ht="3.75" customHeight="1">
      <c r="C86" s="7"/>
      <c r="D86" s="7"/>
      <c r="E86" s="7"/>
      <c r="F86" s="7"/>
      <c r="G86" s="100"/>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1000"/>
      <c r="AS86" s="1001"/>
      <c r="AT86" s="1001"/>
      <c r="AU86" s="1001"/>
      <c r="AV86" s="1001"/>
      <c r="AW86" s="1001"/>
      <c r="AX86" s="1001"/>
      <c r="AY86" s="1001"/>
      <c r="AZ86" s="1001"/>
      <c r="BA86" s="1001"/>
      <c r="BB86" s="1001"/>
      <c r="BC86" s="1001"/>
      <c r="BD86" s="1001"/>
      <c r="BE86" s="1001"/>
      <c r="BF86" s="1001"/>
      <c r="BG86" s="1001"/>
      <c r="BH86" s="1001"/>
      <c r="BI86" s="1001"/>
      <c r="BJ86" s="1001"/>
      <c r="BK86" s="1002"/>
      <c r="BL86" s="125"/>
      <c r="BM86" s="908"/>
      <c r="BN86" s="908"/>
      <c r="BO86" s="908"/>
      <c r="BP86" s="908"/>
      <c r="BQ86" s="908"/>
      <c r="BR86" s="908"/>
      <c r="BS86" s="908"/>
      <c r="BT86" s="908"/>
      <c r="BU86" s="908"/>
      <c r="BV86" s="908"/>
      <c r="BW86" s="908"/>
      <c r="BX86" s="908"/>
      <c r="BY86" s="908"/>
      <c r="BZ86" s="908"/>
      <c r="CA86" s="908"/>
      <c r="CB86" s="908"/>
      <c r="CC86" s="908"/>
      <c r="CD86" s="908"/>
      <c r="CE86" s="908"/>
      <c r="CF86" s="908"/>
      <c r="CG86" s="908"/>
      <c r="CH86" s="908"/>
      <c r="CI86" s="908"/>
      <c r="CJ86" s="908"/>
      <c r="CK86" s="908"/>
      <c r="CL86" s="908"/>
      <c r="CM86" s="908"/>
      <c r="CN86" s="908"/>
      <c r="CO86" s="908"/>
      <c r="CP86" s="908"/>
      <c r="CQ86" s="908"/>
      <c r="CR86" s="908"/>
      <c r="CS86" s="908"/>
      <c r="CT86" s="908"/>
      <c r="CU86" s="908"/>
      <c r="CV86" s="908"/>
      <c r="CW86" s="908"/>
      <c r="CX86" s="908"/>
      <c r="CY86" s="908"/>
      <c r="CZ86" s="908"/>
      <c r="DA86" s="908"/>
      <c r="DB86" s="908"/>
      <c r="DC86" s="908"/>
      <c r="DD86" s="908"/>
      <c r="DE86" s="908"/>
      <c r="DF86" s="908"/>
      <c r="DG86" s="908"/>
      <c r="DH86" s="908"/>
      <c r="DI86" s="908"/>
      <c r="DJ86" s="908"/>
      <c r="DK86" s="908"/>
      <c r="DL86" s="908"/>
      <c r="DM86" s="908"/>
      <c r="DN86" s="908"/>
      <c r="DO86" s="908"/>
      <c r="DP86" s="908"/>
      <c r="DQ86" s="908"/>
      <c r="DR86" s="908"/>
      <c r="DS86" s="908"/>
      <c r="DT86" s="908"/>
      <c r="DU86" s="908"/>
      <c r="DV86" s="908"/>
      <c r="DW86" s="908"/>
      <c r="DX86" s="908"/>
      <c r="DY86" s="908"/>
      <c r="DZ86" s="908"/>
      <c r="EA86" s="908"/>
      <c r="EB86" s="908"/>
      <c r="EC86" s="908"/>
      <c r="ED86" s="908"/>
      <c r="EE86" s="908"/>
      <c r="EF86" s="908"/>
      <c r="EG86" s="908"/>
      <c r="EH86" s="908"/>
      <c r="EI86" s="908"/>
      <c r="EJ86" s="908"/>
      <c r="EK86" s="908"/>
      <c r="EL86" s="908"/>
      <c r="EM86" s="908"/>
      <c r="EN86" s="908"/>
      <c r="EO86" s="908"/>
      <c r="EP86" s="908"/>
      <c r="EQ86" s="908"/>
      <c r="ER86" s="908"/>
      <c r="ES86" s="908"/>
      <c r="ET86" s="908"/>
      <c r="EU86" s="908"/>
      <c r="EV86" s="908"/>
      <c r="EW86" s="908"/>
      <c r="EX86" s="908"/>
      <c r="EY86" s="908"/>
      <c r="EZ86" s="908"/>
      <c r="FA86" s="908"/>
      <c r="FB86" s="908"/>
      <c r="FC86" s="908"/>
      <c r="FD86" s="908"/>
      <c r="FE86" s="908"/>
      <c r="FF86" s="908"/>
      <c r="FG86" s="908"/>
      <c r="FH86" s="908"/>
      <c r="FI86" s="908"/>
      <c r="FJ86" s="908"/>
      <c r="FK86" s="908"/>
      <c r="FL86" s="908"/>
      <c r="FM86" s="908"/>
      <c r="FN86" s="908"/>
      <c r="FO86" s="908"/>
      <c r="FP86" s="908"/>
      <c r="FQ86" s="908"/>
      <c r="FR86" s="908"/>
      <c r="FS86" s="908"/>
      <c r="FT86" s="908"/>
      <c r="FU86" s="908"/>
      <c r="FV86" s="908"/>
      <c r="FW86" s="908"/>
      <c r="FX86" s="908"/>
      <c r="FY86" s="908"/>
      <c r="FZ86" s="908"/>
      <c r="GA86" s="908"/>
      <c r="GB86" s="908"/>
      <c r="GC86" s="908"/>
      <c r="GD86" s="908"/>
      <c r="GE86" s="908"/>
      <c r="GF86" s="908"/>
      <c r="GG86" s="908"/>
      <c r="GH86" s="908"/>
      <c r="GI86" s="908"/>
      <c r="GJ86" s="908"/>
      <c r="GK86" s="908"/>
      <c r="GL86" s="908"/>
      <c r="GM86" s="908"/>
      <c r="GN86" s="908"/>
      <c r="GO86" s="908"/>
      <c r="GP86" s="908"/>
      <c r="GQ86" s="908"/>
      <c r="GR86" s="908"/>
      <c r="GS86" s="908"/>
      <c r="GT86" s="908"/>
      <c r="GU86" s="908"/>
      <c r="GV86" s="908"/>
      <c r="GW86" s="908"/>
      <c r="GX86" s="908"/>
    </row>
    <row r="87" spans="3:234" ht="3.75" customHeight="1">
      <c r="C87" s="7"/>
      <c r="D87" s="7"/>
      <c r="E87" s="7"/>
      <c r="F87" s="7"/>
      <c r="G87" s="100"/>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1000"/>
      <c r="AS87" s="1001"/>
      <c r="AT87" s="1001"/>
      <c r="AU87" s="1001"/>
      <c r="AV87" s="1001"/>
      <c r="AW87" s="1001"/>
      <c r="AX87" s="1001"/>
      <c r="AY87" s="1001"/>
      <c r="AZ87" s="1001"/>
      <c r="BA87" s="1001"/>
      <c r="BB87" s="1001"/>
      <c r="BC87" s="1001"/>
      <c r="BD87" s="1001"/>
      <c r="BE87" s="1001"/>
      <c r="BF87" s="1001"/>
      <c r="BG87" s="1001"/>
      <c r="BH87" s="1001"/>
      <c r="BI87" s="1001"/>
      <c r="BJ87" s="1001"/>
      <c r="BK87" s="1002"/>
      <c r="BL87" s="125"/>
      <c r="BM87" s="908"/>
      <c r="BN87" s="908"/>
      <c r="BO87" s="908"/>
      <c r="BP87" s="908"/>
      <c r="BQ87" s="908"/>
      <c r="BR87" s="908"/>
      <c r="BS87" s="908"/>
      <c r="BT87" s="908"/>
      <c r="BU87" s="908"/>
      <c r="BV87" s="908"/>
      <c r="BW87" s="908"/>
      <c r="BX87" s="908"/>
      <c r="BY87" s="908"/>
      <c r="BZ87" s="908"/>
      <c r="CA87" s="908"/>
      <c r="CB87" s="908"/>
      <c r="CC87" s="908"/>
      <c r="CD87" s="908"/>
      <c r="CE87" s="908"/>
      <c r="CF87" s="908"/>
      <c r="CG87" s="908"/>
      <c r="CH87" s="908"/>
      <c r="CI87" s="908"/>
      <c r="CJ87" s="908"/>
      <c r="CK87" s="908"/>
      <c r="CL87" s="908"/>
      <c r="CM87" s="908"/>
      <c r="CN87" s="908"/>
      <c r="CO87" s="908"/>
      <c r="CP87" s="908"/>
      <c r="CQ87" s="908"/>
      <c r="CR87" s="908"/>
      <c r="CS87" s="908"/>
      <c r="CT87" s="908"/>
      <c r="CU87" s="908"/>
      <c r="CV87" s="908"/>
      <c r="CW87" s="908"/>
      <c r="CX87" s="908"/>
      <c r="CY87" s="908"/>
      <c r="CZ87" s="908"/>
      <c r="DA87" s="908"/>
      <c r="DB87" s="908"/>
      <c r="DC87" s="908"/>
      <c r="DD87" s="908"/>
      <c r="DE87" s="908"/>
      <c r="DF87" s="908"/>
      <c r="DG87" s="908"/>
      <c r="DH87" s="908"/>
      <c r="DI87" s="908"/>
      <c r="DJ87" s="908"/>
      <c r="DK87" s="908"/>
      <c r="DL87" s="908"/>
      <c r="DM87" s="908"/>
      <c r="DN87" s="908"/>
      <c r="DO87" s="908"/>
      <c r="DP87" s="908"/>
      <c r="DQ87" s="908"/>
      <c r="DR87" s="908"/>
      <c r="DS87" s="908"/>
      <c r="DT87" s="908"/>
      <c r="DU87" s="908"/>
      <c r="DV87" s="908"/>
      <c r="DW87" s="908"/>
      <c r="DX87" s="908"/>
      <c r="DY87" s="908"/>
      <c r="DZ87" s="908"/>
      <c r="EA87" s="908"/>
      <c r="EB87" s="908"/>
      <c r="EC87" s="908"/>
      <c r="ED87" s="908"/>
      <c r="EE87" s="908"/>
      <c r="EF87" s="908"/>
      <c r="EG87" s="908"/>
      <c r="EH87" s="908"/>
      <c r="EI87" s="908"/>
      <c r="EJ87" s="908"/>
      <c r="EK87" s="908"/>
      <c r="EL87" s="908"/>
      <c r="EM87" s="908"/>
      <c r="EN87" s="908"/>
      <c r="EO87" s="908"/>
      <c r="EP87" s="908"/>
      <c r="EQ87" s="908"/>
      <c r="ER87" s="908"/>
      <c r="ES87" s="908"/>
      <c r="ET87" s="908"/>
      <c r="EU87" s="908"/>
      <c r="EV87" s="908"/>
      <c r="EW87" s="908"/>
      <c r="EX87" s="908"/>
      <c r="EY87" s="908"/>
      <c r="EZ87" s="908"/>
      <c r="FA87" s="908"/>
      <c r="FB87" s="908"/>
      <c r="FC87" s="908"/>
      <c r="FD87" s="908"/>
      <c r="FE87" s="908"/>
      <c r="FF87" s="908"/>
      <c r="FG87" s="908"/>
      <c r="FH87" s="908"/>
      <c r="FI87" s="908"/>
      <c r="FJ87" s="908"/>
      <c r="FK87" s="908"/>
      <c r="FL87" s="908"/>
      <c r="FM87" s="908"/>
      <c r="FN87" s="908"/>
      <c r="FO87" s="908"/>
      <c r="FP87" s="908"/>
      <c r="FQ87" s="908"/>
      <c r="FR87" s="908"/>
      <c r="FS87" s="908"/>
      <c r="FT87" s="908"/>
      <c r="FU87" s="908"/>
      <c r="FV87" s="908"/>
      <c r="FW87" s="908"/>
      <c r="FX87" s="908"/>
      <c r="FY87" s="908"/>
      <c r="FZ87" s="908"/>
      <c r="GA87" s="908"/>
      <c r="GB87" s="908"/>
      <c r="GC87" s="908"/>
      <c r="GD87" s="908"/>
      <c r="GE87" s="908"/>
      <c r="GF87" s="908"/>
      <c r="GG87" s="908"/>
      <c r="GH87" s="908"/>
      <c r="GI87" s="908"/>
      <c r="GJ87" s="908"/>
      <c r="GK87" s="908"/>
      <c r="GL87" s="908"/>
      <c r="GM87" s="908"/>
      <c r="GN87" s="908"/>
      <c r="GO87" s="908"/>
      <c r="GP87" s="908"/>
      <c r="GQ87" s="908"/>
      <c r="GR87" s="908"/>
      <c r="GS87" s="908"/>
      <c r="GT87" s="908"/>
      <c r="GU87" s="908"/>
      <c r="GV87" s="908"/>
      <c r="GW87" s="908"/>
      <c r="GX87" s="908"/>
    </row>
    <row r="88" spans="3:234" ht="3.75" customHeight="1" thickBot="1">
      <c r="C88" s="7"/>
      <c r="D88" s="7"/>
      <c r="E88" s="7"/>
      <c r="F88" s="7"/>
      <c r="G88" s="100"/>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1003"/>
      <c r="AS88" s="1004"/>
      <c r="AT88" s="1004"/>
      <c r="AU88" s="1004"/>
      <c r="AV88" s="1004"/>
      <c r="AW88" s="1004"/>
      <c r="AX88" s="1004"/>
      <c r="AY88" s="1004"/>
      <c r="AZ88" s="1004"/>
      <c r="BA88" s="1004"/>
      <c r="BB88" s="1004"/>
      <c r="BC88" s="1004"/>
      <c r="BD88" s="1004"/>
      <c r="BE88" s="1004"/>
      <c r="BF88" s="1004"/>
      <c r="BG88" s="1004"/>
      <c r="BH88" s="1004"/>
      <c r="BI88" s="1004"/>
      <c r="BJ88" s="1004"/>
      <c r="BK88" s="1005"/>
      <c r="BL88" s="125"/>
      <c r="BM88" s="908"/>
      <c r="BN88" s="908"/>
      <c r="BO88" s="908"/>
      <c r="BP88" s="908"/>
      <c r="BQ88" s="908"/>
      <c r="BR88" s="908"/>
      <c r="BS88" s="908"/>
      <c r="BT88" s="908"/>
      <c r="BU88" s="908"/>
      <c r="BV88" s="908"/>
      <c r="BW88" s="908"/>
      <c r="BX88" s="908"/>
      <c r="BY88" s="908"/>
      <c r="BZ88" s="908"/>
      <c r="CA88" s="908"/>
      <c r="CB88" s="908"/>
      <c r="CC88" s="908"/>
      <c r="CD88" s="908"/>
      <c r="CE88" s="908"/>
      <c r="CF88" s="908"/>
      <c r="CG88" s="908"/>
      <c r="CH88" s="908"/>
      <c r="CI88" s="908"/>
      <c r="CJ88" s="908"/>
      <c r="CK88" s="908"/>
      <c r="CL88" s="908"/>
      <c r="CM88" s="908"/>
      <c r="CN88" s="908"/>
      <c r="CO88" s="908"/>
      <c r="CP88" s="908"/>
      <c r="CQ88" s="908"/>
      <c r="CR88" s="908"/>
      <c r="CS88" s="908"/>
      <c r="CT88" s="908"/>
      <c r="CU88" s="908"/>
      <c r="CV88" s="908"/>
      <c r="CW88" s="908"/>
      <c r="CX88" s="908"/>
      <c r="CY88" s="908"/>
      <c r="CZ88" s="908"/>
      <c r="DA88" s="908"/>
      <c r="DB88" s="908"/>
      <c r="DC88" s="908"/>
      <c r="DD88" s="908"/>
      <c r="DE88" s="908"/>
      <c r="DF88" s="908"/>
      <c r="DG88" s="908"/>
      <c r="DH88" s="908"/>
      <c r="DI88" s="908"/>
      <c r="DJ88" s="908"/>
      <c r="DK88" s="908"/>
      <c r="DL88" s="908"/>
      <c r="DM88" s="908"/>
      <c r="DN88" s="908"/>
      <c r="DO88" s="908"/>
      <c r="DP88" s="908"/>
      <c r="DQ88" s="908"/>
      <c r="DR88" s="908"/>
      <c r="DS88" s="908"/>
      <c r="DT88" s="908"/>
      <c r="DU88" s="908"/>
      <c r="DV88" s="908"/>
      <c r="DW88" s="908"/>
      <c r="DX88" s="908"/>
      <c r="DY88" s="908"/>
      <c r="DZ88" s="908"/>
      <c r="EA88" s="908"/>
      <c r="EB88" s="908"/>
      <c r="EC88" s="908"/>
      <c r="ED88" s="908"/>
      <c r="EE88" s="908"/>
      <c r="EF88" s="908"/>
      <c r="EG88" s="908"/>
      <c r="EH88" s="908"/>
      <c r="EI88" s="908"/>
      <c r="EJ88" s="908"/>
      <c r="EK88" s="908"/>
      <c r="EL88" s="908"/>
      <c r="EM88" s="908"/>
      <c r="EN88" s="908"/>
      <c r="EO88" s="908"/>
      <c r="EP88" s="908"/>
      <c r="EQ88" s="908"/>
      <c r="ER88" s="908"/>
      <c r="ES88" s="908"/>
      <c r="ET88" s="908"/>
      <c r="EU88" s="908"/>
      <c r="EV88" s="908"/>
      <c r="EW88" s="908"/>
      <c r="EX88" s="908"/>
      <c r="EY88" s="908"/>
      <c r="EZ88" s="908"/>
      <c r="FA88" s="908"/>
      <c r="FB88" s="908"/>
      <c r="FC88" s="908"/>
      <c r="FD88" s="908"/>
      <c r="FE88" s="908"/>
      <c r="FF88" s="908"/>
      <c r="FG88" s="908"/>
      <c r="FH88" s="908"/>
      <c r="FI88" s="908"/>
      <c r="FJ88" s="908"/>
      <c r="FK88" s="908"/>
      <c r="FL88" s="908"/>
      <c r="FM88" s="908"/>
      <c r="FN88" s="908"/>
      <c r="FO88" s="908"/>
      <c r="FP88" s="908"/>
      <c r="FQ88" s="908"/>
      <c r="FR88" s="908"/>
      <c r="FS88" s="908"/>
      <c r="FT88" s="908"/>
      <c r="FU88" s="908"/>
      <c r="FV88" s="908"/>
      <c r="FW88" s="908"/>
      <c r="FX88" s="908"/>
      <c r="FY88" s="908"/>
      <c r="FZ88" s="908"/>
      <c r="GA88" s="908"/>
      <c r="GB88" s="908"/>
      <c r="GC88" s="908"/>
      <c r="GD88" s="908"/>
      <c r="GE88" s="908"/>
      <c r="GF88" s="908"/>
      <c r="GG88" s="908"/>
      <c r="GH88" s="908"/>
      <c r="GI88" s="908"/>
      <c r="GJ88" s="908"/>
      <c r="GK88" s="908"/>
      <c r="GL88" s="908"/>
      <c r="GM88" s="908"/>
      <c r="GN88" s="908"/>
      <c r="GO88" s="908"/>
      <c r="GP88" s="908"/>
      <c r="GQ88" s="908"/>
      <c r="GR88" s="908"/>
      <c r="GS88" s="908"/>
      <c r="GT88" s="908"/>
      <c r="GU88" s="908"/>
      <c r="GV88" s="908"/>
      <c r="GW88" s="908"/>
      <c r="GX88" s="908"/>
    </row>
    <row r="89" spans="3:234" ht="3.75" customHeight="1" thickTop="1">
      <c r="C89" s="7"/>
      <c r="D89" s="7"/>
      <c r="E89" s="7"/>
      <c r="F89" s="7"/>
      <c r="G89" s="100"/>
      <c r="H89" s="100"/>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7"/>
      <c r="AK89" s="127"/>
      <c r="AL89" s="127"/>
      <c r="AM89" s="127"/>
      <c r="AN89" s="127"/>
      <c r="AO89" s="127"/>
      <c r="AP89" s="127"/>
      <c r="AQ89" s="127"/>
      <c r="AR89" s="127"/>
      <c r="AS89" s="127"/>
      <c r="AT89" s="127"/>
      <c r="AU89" s="127"/>
      <c r="AV89" s="127"/>
      <c r="AW89" s="127"/>
      <c r="AX89" s="127"/>
      <c r="AY89" s="127"/>
      <c r="AZ89" s="127"/>
      <c r="BA89" s="127"/>
      <c r="BB89" s="127"/>
      <c r="BC89" s="127"/>
      <c r="BD89" s="128"/>
      <c r="BE89" s="128"/>
      <c r="BF89" s="128"/>
      <c r="BG89" s="128"/>
      <c r="BH89" s="128"/>
      <c r="BI89" s="128"/>
      <c r="BJ89" s="128"/>
      <c r="BK89" s="128"/>
      <c r="BL89" s="128"/>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00"/>
      <c r="GR89" s="100"/>
      <c r="GS89" s="100"/>
      <c r="GT89" s="2"/>
      <c r="GU89" s="240"/>
      <c r="GV89" s="2"/>
      <c r="GW89" s="2"/>
    </row>
    <row r="90" spans="3:234" ht="3.75" customHeight="1">
      <c r="C90" s="32"/>
      <c r="D90" s="32"/>
      <c r="E90" s="32"/>
      <c r="F90" s="3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24"/>
      <c r="FU90" s="124"/>
      <c r="FV90" s="124"/>
      <c r="FW90" s="124"/>
      <c r="FX90" s="124"/>
      <c r="FY90" s="124"/>
      <c r="FZ90" s="124"/>
      <c r="GA90" s="124"/>
      <c r="GB90" s="124"/>
      <c r="GC90" s="124"/>
      <c r="GD90" s="124"/>
      <c r="GE90" s="124"/>
      <c r="GF90" s="124"/>
      <c r="GG90" s="124"/>
      <c r="GH90" s="124"/>
      <c r="GI90" s="124"/>
      <c r="GJ90" s="124"/>
      <c r="GK90" s="124"/>
      <c r="GL90" s="124"/>
      <c r="GM90" s="124"/>
      <c r="GN90" s="124"/>
      <c r="GO90" s="124"/>
      <c r="GP90" s="124"/>
      <c r="GQ90" s="124"/>
      <c r="GR90" s="124"/>
      <c r="GS90" s="123"/>
      <c r="GT90" s="32"/>
      <c r="GU90" s="32"/>
      <c r="GV90" s="32"/>
      <c r="GW90" s="32"/>
      <c r="GX90" s="32"/>
    </row>
    <row r="91" spans="3:234" ht="3.75" customHeight="1">
      <c r="C91" s="7"/>
      <c r="D91" s="7"/>
      <c r="E91" s="7"/>
      <c r="F91" s="7"/>
      <c r="G91" s="100"/>
      <c r="H91" s="304" t="s">
        <v>63</v>
      </c>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416" t="str">
        <f>IF(Sheet1!C11=Sheet1!A11,"※ 振替方法のみ変更する場合は、指定預金口座の入力は不要です。","（１）および（２）を入力してください。")</f>
        <v>（１）および（２）を入力してください。</v>
      </c>
      <c r="AN91" s="416"/>
      <c r="AO91" s="416"/>
      <c r="AP91" s="416"/>
      <c r="AQ91" s="416"/>
      <c r="AR91" s="416"/>
      <c r="AS91" s="416"/>
      <c r="AT91" s="416"/>
      <c r="AU91" s="416"/>
      <c r="AV91" s="416"/>
      <c r="AW91" s="416"/>
      <c r="AX91" s="416"/>
      <c r="AY91" s="416"/>
      <c r="AZ91" s="416"/>
      <c r="BA91" s="416"/>
      <c r="BB91" s="416"/>
      <c r="BC91" s="416"/>
      <c r="BD91" s="416"/>
      <c r="BE91" s="416"/>
      <c r="BF91" s="416"/>
      <c r="BG91" s="416"/>
      <c r="BH91" s="416"/>
      <c r="BI91" s="416"/>
      <c r="BJ91" s="416"/>
      <c r="BK91" s="416"/>
      <c r="BL91" s="416"/>
      <c r="BM91" s="416"/>
      <c r="BN91" s="416"/>
      <c r="BO91" s="416"/>
      <c r="BP91" s="416"/>
      <c r="BQ91" s="416"/>
      <c r="BR91" s="416"/>
      <c r="BS91" s="416"/>
      <c r="BT91" s="416"/>
      <c r="BU91" s="416"/>
      <c r="BV91" s="416"/>
      <c r="BW91" s="416"/>
      <c r="BX91" s="416"/>
      <c r="BY91" s="416"/>
      <c r="BZ91" s="416"/>
      <c r="CA91" s="416"/>
      <c r="CB91" s="416"/>
      <c r="CC91" s="416"/>
      <c r="CD91" s="416"/>
      <c r="CE91" s="416"/>
      <c r="CF91" s="416"/>
      <c r="CG91" s="416"/>
      <c r="CH91" s="416"/>
      <c r="CI91" s="416"/>
      <c r="CJ91" s="416"/>
      <c r="CK91" s="416"/>
      <c r="CL91" s="416"/>
      <c r="CM91" s="416"/>
      <c r="CN91" s="416"/>
      <c r="CO91" s="416"/>
      <c r="CP91" s="416"/>
      <c r="CQ91" s="416"/>
      <c r="CR91" s="416"/>
      <c r="CS91" s="416"/>
      <c r="CT91" s="416"/>
      <c r="CU91" s="416"/>
      <c r="CV91" s="416"/>
      <c r="CW91" s="416"/>
      <c r="CX91" s="416"/>
      <c r="CY91" s="416"/>
      <c r="CZ91" s="416"/>
      <c r="DA91" s="416"/>
      <c r="DB91" s="416"/>
      <c r="DC91" s="416"/>
      <c r="DD91" s="416"/>
      <c r="DE91" s="416"/>
      <c r="DF91" s="416"/>
      <c r="DG91" s="416"/>
      <c r="DH91" s="416"/>
      <c r="DI91" s="416"/>
      <c r="DJ91" s="416"/>
      <c r="DK91" s="416"/>
      <c r="DL91" s="416"/>
      <c r="DM91" s="416"/>
      <c r="DN91" s="416"/>
      <c r="DO91" s="416"/>
      <c r="DP91" s="416"/>
      <c r="DQ91" s="416"/>
      <c r="DR91" s="416"/>
      <c r="DS91" s="416"/>
      <c r="DT91" s="416"/>
      <c r="DU91" s="416"/>
      <c r="DV91" s="416"/>
      <c r="DW91" s="416"/>
      <c r="DX91" s="416"/>
      <c r="DY91" s="416"/>
      <c r="DZ91" s="416"/>
      <c r="EA91" s="416"/>
      <c r="EB91" s="416"/>
      <c r="EC91" s="416"/>
      <c r="ED91" s="416"/>
      <c r="EE91" s="416"/>
      <c r="EF91" s="416"/>
      <c r="EG91" s="416"/>
      <c r="EH91" s="416"/>
      <c r="EI91" s="416"/>
      <c r="EJ91" s="416"/>
      <c r="EK91" s="416"/>
      <c r="EL91" s="416"/>
      <c r="EM91" s="416"/>
      <c r="EN91" s="416"/>
      <c r="EO91" s="416"/>
      <c r="EP91" s="416"/>
      <c r="EQ91" s="416"/>
      <c r="ER91" s="416"/>
      <c r="ES91" s="416"/>
      <c r="ET91" s="416"/>
      <c r="EU91" s="416"/>
      <c r="EV91" s="416"/>
      <c r="EW91" s="416"/>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c r="GH91" s="130"/>
      <c r="GI91" s="130"/>
      <c r="GJ91" s="130"/>
      <c r="GK91" s="130"/>
      <c r="GL91" s="130"/>
      <c r="GM91" s="130"/>
      <c r="GN91" s="130"/>
      <c r="GO91" s="130"/>
      <c r="GP91" s="130"/>
      <c r="GQ91" s="130"/>
      <c r="GR91" s="130"/>
      <c r="GS91" s="130"/>
      <c r="GT91" s="95"/>
      <c r="GU91" s="95"/>
      <c r="GV91" s="95"/>
      <c r="GW91" s="95"/>
      <c r="GX91" s="95"/>
      <c r="GY91" s="95"/>
      <c r="GZ91" s="95"/>
    </row>
    <row r="92" spans="3:234" ht="3.75" customHeight="1">
      <c r="C92" s="7"/>
      <c r="D92" s="7"/>
      <c r="E92" s="7"/>
      <c r="F92" s="7"/>
      <c r="G92" s="100"/>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416"/>
      <c r="AN92" s="416"/>
      <c r="AO92" s="416"/>
      <c r="AP92" s="416"/>
      <c r="AQ92" s="416"/>
      <c r="AR92" s="416"/>
      <c r="AS92" s="416"/>
      <c r="AT92" s="416"/>
      <c r="AU92" s="416"/>
      <c r="AV92" s="416"/>
      <c r="AW92" s="416"/>
      <c r="AX92" s="416"/>
      <c r="AY92" s="416"/>
      <c r="AZ92" s="416"/>
      <c r="BA92" s="416"/>
      <c r="BB92" s="416"/>
      <c r="BC92" s="416"/>
      <c r="BD92" s="416"/>
      <c r="BE92" s="416"/>
      <c r="BF92" s="416"/>
      <c r="BG92" s="416"/>
      <c r="BH92" s="416"/>
      <c r="BI92" s="416"/>
      <c r="BJ92" s="416"/>
      <c r="BK92" s="416"/>
      <c r="BL92" s="416"/>
      <c r="BM92" s="416"/>
      <c r="BN92" s="416"/>
      <c r="BO92" s="416"/>
      <c r="BP92" s="416"/>
      <c r="BQ92" s="416"/>
      <c r="BR92" s="416"/>
      <c r="BS92" s="416"/>
      <c r="BT92" s="416"/>
      <c r="BU92" s="416"/>
      <c r="BV92" s="416"/>
      <c r="BW92" s="416"/>
      <c r="BX92" s="416"/>
      <c r="BY92" s="416"/>
      <c r="BZ92" s="416"/>
      <c r="CA92" s="416"/>
      <c r="CB92" s="416"/>
      <c r="CC92" s="416"/>
      <c r="CD92" s="416"/>
      <c r="CE92" s="416"/>
      <c r="CF92" s="416"/>
      <c r="CG92" s="416"/>
      <c r="CH92" s="416"/>
      <c r="CI92" s="416"/>
      <c r="CJ92" s="416"/>
      <c r="CK92" s="416"/>
      <c r="CL92" s="416"/>
      <c r="CM92" s="416"/>
      <c r="CN92" s="416"/>
      <c r="CO92" s="416"/>
      <c r="CP92" s="416"/>
      <c r="CQ92" s="416"/>
      <c r="CR92" s="416"/>
      <c r="CS92" s="416"/>
      <c r="CT92" s="416"/>
      <c r="CU92" s="416"/>
      <c r="CV92" s="416"/>
      <c r="CW92" s="416"/>
      <c r="CX92" s="416"/>
      <c r="CY92" s="416"/>
      <c r="CZ92" s="416"/>
      <c r="DA92" s="416"/>
      <c r="DB92" s="416"/>
      <c r="DC92" s="416"/>
      <c r="DD92" s="416"/>
      <c r="DE92" s="416"/>
      <c r="DF92" s="416"/>
      <c r="DG92" s="416"/>
      <c r="DH92" s="416"/>
      <c r="DI92" s="416"/>
      <c r="DJ92" s="416"/>
      <c r="DK92" s="416"/>
      <c r="DL92" s="416"/>
      <c r="DM92" s="416"/>
      <c r="DN92" s="416"/>
      <c r="DO92" s="416"/>
      <c r="DP92" s="416"/>
      <c r="DQ92" s="416"/>
      <c r="DR92" s="416"/>
      <c r="DS92" s="416"/>
      <c r="DT92" s="416"/>
      <c r="DU92" s="416"/>
      <c r="DV92" s="416"/>
      <c r="DW92" s="416"/>
      <c r="DX92" s="416"/>
      <c r="DY92" s="416"/>
      <c r="DZ92" s="416"/>
      <c r="EA92" s="416"/>
      <c r="EB92" s="416"/>
      <c r="EC92" s="416"/>
      <c r="ED92" s="416"/>
      <c r="EE92" s="416"/>
      <c r="EF92" s="416"/>
      <c r="EG92" s="416"/>
      <c r="EH92" s="416"/>
      <c r="EI92" s="416"/>
      <c r="EJ92" s="416"/>
      <c r="EK92" s="416"/>
      <c r="EL92" s="416"/>
      <c r="EM92" s="416"/>
      <c r="EN92" s="416"/>
      <c r="EO92" s="416"/>
      <c r="EP92" s="416"/>
      <c r="EQ92" s="416"/>
      <c r="ER92" s="416"/>
      <c r="ES92" s="416"/>
      <c r="ET92" s="416"/>
      <c r="EU92" s="416"/>
      <c r="EV92" s="416"/>
      <c r="EW92" s="416"/>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95"/>
      <c r="GU92" s="95"/>
      <c r="GV92" s="95"/>
      <c r="GW92" s="95"/>
      <c r="GX92" s="95"/>
      <c r="GY92" s="95"/>
      <c r="GZ92" s="95"/>
    </row>
    <row r="93" spans="3:234" ht="3.75" customHeight="1">
      <c r="C93" s="32"/>
      <c r="D93" s="32"/>
      <c r="E93" s="32"/>
      <c r="F93" s="32"/>
      <c r="G93" s="123"/>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6"/>
      <c r="BK93" s="416"/>
      <c r="BL93" s="416"/>
      <c r="BM93" s="416"/>
      <c r="BN93" s="416"/>
      <c r="BO93" s="416"/>
      <c r="BP93" s="416"/>
      <c r="BQ93" s="416"/>
      <c r="BR93" s="416"/>
      <c r="BS93" s="416"/>
      <c r="BT93" s="416"/>
      <c r="BU93" s="416"/>
      <c r="BV93" s="416"/>
      <c r="BW93" s="416"/>
      <c r="BX93" s="416"/>
      <c r="BY93" s="416"/>
      <c r="BZ93" s="416"/>
      <c r="CA93" s="416"/>
      <c r="CB93" s="416"/>
      <c r="CC93" s="416"/>
      <c r="CD93" s="416"/>
      <c r="CE93" s="416"/>
      <c r="CF93" s="416"/>
      <c r="CG93" s="416"/>
      <c r="CH93" s="416"/>
      <c r="CI93" s="416"/>
      <c r="CJ93" s="416"/>
      <c r="CK93" s="416"/>
      <c r="CL93" s="416"/>
      <c r="CM93" s="416"/>
      <c r="CN93" s="416"/>
      <c r="CO93" s="416"/>
      <c r="CP93" s="416"/>
      <c r="CQ93" s="416"/>
      <c r="CR93" s="416"/>
      <c r="CS93" s="416"/>
      <c r="CT93" s="416"/>
      <c r="CU93" s="416"/>
      <c r="CV93" s="416"/>
      <c r="CW93" s="416"/>
      <c r="CX93" s="416"/>
      <c r="CY93" s="416"/>
      <c r="CZ93" s="416"/>
      <c r="DA93" s="416"/>
      <c r="DB93" s="416"/>
      <c r="DC93" s="416"/>
      <c r="DD93" s="416"/>
      <c r="DE93" s="416"/>
      <c r="DF93" s="416"/>
      <c r="DG93" s="416"/>
      <c r="DH93" s="416"/>
      <c r="DI93" s="416"/>
      <c r="DJ93" s="416"/>
      <c r="DK93" s="416"/>
      <c r="DL93" s="416"/>
      <c r="DM93" s="416"/>
      <c r="DN93" s="416"/>
      <c r="DO93" s="416"/>
      <c r="DP93" s="416"/>
      <c r="DQ93" s="416"/>
      <c r="DR93" s="416"/>
      <c r="DS93" s="416"/>
      <c r="DT93" s="416"/>
      <c r="DU93" s="416"/>
      <c r="DV93" s="416"/>
      <c r="DW93" s="416"/>
      <c r="DX93" s="416"/>
      <c r="DY93" s="416"/>
      <c r="DZ93" s="416"/>
      <c r="EA93" s="416"/>
      <c r="EB93" s="416"/>
      <c r="EC93" s="416"/>
      <c r="ED93" s="416"/>
      <c r="EE93" s="416"/>
      <c r="EF93" s="416"/>
      <c r="EG93" s="416"/>
      <c r="EH93" s="416"/>
      <c r="EI93" s="416"/>
      <c r="EJ93" s="416"/>
      <c r="EK93" s="416"/>
      <c r="EL93" s="416"/>
      <c r="EM93" s="416"/>
      <c r="EN93" s="416"/>
      <c r="EO93" s="416"/>
      <c r="EP93" s="416"/>
      <c r="EQ93" s="416"/>
      <c r="ER93" s="416"/>
      <c r="ES93" s="416"/>
      <c r="ET93" s="416"/>
      <c r="EU93" s="416"/>
      <c r="EV93" s="416"/>
      <c r="EW93" s="416"/>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95"/>
      <c r="GU93" s="95"/>
      <c r="GV93" s="95"/>
      <c r="GW93" s="95"/>
      <c r="GX93" s="95"/>
      <c r="GY93" s="95"/>
      <c r="GZ93" s="95"/>
    </row>
    <row r="94" spans="3:234" ht="3.75" customHeight="1" thickBot="1">
      <c r="C94" s="32"/>
      <c r="D94" s="32"/>
      <c r="E94" s="32"/>
      <c r="F94" s="32"/>
      <c r="G94" s="123"/>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c r="BI94" s="416"/>
      <c r="BJ94" s="416"/>
      <c r="BK94" s="416"/>
      <c r="BL94" s="416"/>
      <c r="BM94" s="416"/>
      <c r="BN94" s="416"/>
      <c r="BO94" s="416"/>
      <c r="BP94" s="416"/>
      <c r="BQ94" s="416"/>
      <c r="BR94" s="416"/>
      <c r="BS94" s="416"/>
      <c r="BT94" s="416"/>
      <c r="BU94" s="416"/>
      <c r="BV94" s="416"/>
      <c r="BW94" s="416"/>
      <c r="BX94" s="416"/>
      <c r="BY94" s="416"/>
      <c r="BZ94" s="416"/>
      <c r="CA94" s="416"/>
      <c r="CB94" s="416"/>
      <c r="CC94" s="416"/>
      <c r="CD94" s="416"/>
      <c r="CE94" s="416"/>
      <c r="CF94" s="416"/>
      <c r="CG94" s="416"/>
      <c r="CH94" s="416"/>
      <c r="CI94" s="416"/>
      <c r="CJ94" s="416"/>
      <c r="CK94" s="416"/>
      <c r="CL94" s="416"/>
      <c r="CM94" s="416"/>
      <c r="CN94" s="416"/>
      <c r="CO94" s="416"/>
      <c r="CP94" s="416"/>
      <c r="CQ94" s="416"/>
      <c r="CR94" s="416"/>
      <c r="CS94" s="416"/>
      <c r="CT94" s="416"/>
      <c r="CU94" s="416"/>
      <c r="CV94" s="416"/>
      <c r="CW94" s="416"/>
      <c r="CX94" s="416"/>
      <c r="CY94" s="416"/>
      <c r="CZ94" s="416"/>
      <c r="DA94" s="416"/>
      <c r="DB94" s="416"/>
      <c r="DC94" s="416"/>
      <c r="DD94" s="416"/>
      <c r="DE94" s="416"/>
      <c r="DF94" s="416"/>
      <c r="DG94" s="416"/>
      <c r="DH94" s="416"/>
      <c r="DI94" s="416"/>
      <c r="DJ94" s="416"/>
      <c r="DK94" s="416"/>
      <c r="DL94" s="416"/>
      <c r="DM94" s="416"/>
      <c r="DN94" s="416"/>
      <c r="DO94" s="416"/>
      <c r="DP94" s="416"/>
      <c r="DQ94" s="416"/>
      <c r="DR94" s="416"/>
      <c r="DS94" s="416"/>
      <c r="DT94" s="416"/>
      <c r="DU94" s="416"/>
      <c r="DV94" s="416"/>
      <c r="DW94" s="416"/>
      <c r="DX94" s="416"/>
      <c r="DY94" s="416"/>
      <c r="DZ94" s="416"/>
      <c r="EA94" s="416"/>
      <c r="EB94" s="416"/>
      <c r="EC94" s="416"/>
      <c r="ED94" s="416"/>
      <c r="EE94" s="416"/>
      <c r="EF94" s="416"/>
      <c r="EG94" s="416"/>
      <c r="EH94" s="416"/>
      <c r="EI94" s="416"/>
      <c r="EJ94" s="416"/>
      <c r="EK94" s="416"/>
      <c r="EL94" s="416"/>
      <c r="EM94" s="416"/>
      <c r="EN94" s="416"/>
      <c r="EO94" s="416"/>
      <c r="EP94" s="416"/>
      <c r="EQ94" s="416"/>
      <c r="ER94" s="416"/>
      <c r="ES94" s="416"/>
      <c r="ET94" s="416"/>
      <c r="EU94" s="416"/>
      <c r="EV94" s="416"/>
      <c r="EW94" s="416"/>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95"/>
      <c r="GU94" s="95"/>
      <c r="GV94" s="95"/>
      <c r="GW94" s="95"/>
      <c r="GX94" s="95"/>
      <c r="GY94" s="95"/>
      <c r="GZ94" s="95"/>
    </row>
    <row r="95" spans="3:234" ht="3.75" customHeight="1" thickTop="1">
      <c r="C95" s="2"/>
      <c r="D95" s="2"/>
      <c r="E95" s="2"/>
      <c r="F95" s="2"/>
      <c r="G95" s="100"/>
      <c r="H95" s="417" t="s">
        <v>144</v>
      </c>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97"/>
      <c r="AM95" s="967" t="str">
        <f>Sheet1!C18</f>
        <v/>
      </c>
      <c r="AN95" s="968"/>
      <c r="AO95" s="968"/>
      <c r="AP95" s="968"/>
      <c r="AQ95" s="968"/>
      <c r="AR95" s="968"/>
      <c r="AS95" s="968"/>
      <c r="AT95" s="968"/>
      <c r="AU95" s="968"/>
      <c r="AV95" s="968"/>
      <c r="AW95" s="968"/>
      <c r="AX95" s="968"/>
      <c r="AY95" s="968"/>
      <c r="AZ95" s="968"/>
      <c r="BA95" s="968"/>
      <c r="BB95" s="968"/>
      <c r="BC95" s="968"/>
      <c r="BD95" s="968"/>
      <c r="BE95" s="968"/>
      <c r="BF95" s="968"/>
      <c r="BG95" s="968"/>
      <c r="BH95" s="968"/>
      <c r="BI95" s="968"/>
      <c r="BJ95" s="968"/>
      <c r="BK95" s="968"/>
      <c r="BL95" s="968"/>
      <c r="BM95" s="968"/>
      <c r="BN95" s="968"/>
      <c r="BO95" s="968"/>
      <c r="BP95" s="968"/>
      <c r="BQ95" s="968"/>
      <c r="BR95" s="968"/>
      <c r="BS95" s="968"/>
      <c r="BT95" s="968"/>
      <c r="BU95" s="968"/>
      <c r="BV95" s="968"/>
      <c r="BW95" s="968"/>
      <c r="BX95" s="968"/>
      <c r="BY95" s="968"/>
      <c r="BZ95" s="968"/>
      <c r="CA95" s="968"/>
      <c r="CB95" s="968"/>
      <c r="CC95" s="968"/>
      <c r="CD95" s="968"/>
      <c r="CE95" s="968"/>
      <c r="CF95" s="968"/>
      <c r="CG95" s="968"/>
      <c r="CH95" s="968"/>
      <c r="CI95" s="968"/>
      <c r="CJ95" s="968"/>
      <c r="CK95" s="968"/>
      <c r="CL95" s="968"/>
      <c r="CM95" s="968"/>
      <c r="CN95" s="968"/>
      <c r="CO95" s="968"/>
      <c r="CP95" s="968"/>
      <c r="CQ95" s="968"/>
      <c r="CR95" s="968"/>
      <c r="CS95" s="968"/>
      <c r="CT95" s="968"/>
      <c r="CU95" s="968"/>
      <c r="CV95" s="968"/>
      <c r="CW95" s="968"/>
      <c r="CX95" s="968"/>
      <c r="CY95" s="968"/>
      <c r="CZ95" s="968"/>
      <c r="DA95" s="968"/>
      <c r="DB95" s="968"/>
      <c r="DC95" s="968"/>
      <c r="DD95" s="968"/>
      <c r="DE95" s="968"/>
      <c r="DF95" s="968"/>
      <c r="DG95" s="968"/>
      <c r="DH95" s="969"/>
      <c r="DI95" s="427" t="str">
        <f>IF(Sheet1!C11=Sheet1!A11,"","※ 口座振替を希望する銀行区分を選択のうえ、アまたはイに入力してください。")</f>
        <v>※ 口座振替を希望する銀行区分を選択のうえ、アまたはイに入力してください。</v>
      </c>
      <c r="DJ95" s="427"/>
      <c r="DK95" s="427"/>
      <c r="DL95" s="427"/>
      <c r="DM95" s="427"/>
      <c r="DN95" s="427"/>
      <c r="DO95" s="427"/>
      <c r="DP95" s="427"/>
      <c r="DQ95" s="427"/>
      <c r="DR95" s="427"/>
      <c r="DS95" s="427"/>
      <c r="DT95" s="427"/>
      <c r="DU95" s="427"/>
      <c r="DV95" s="427"/>
      <c r="DW95" s="427"/>
      <c r="DX95" s="427"/>
      <c r="DY95" s="427"/>
      <c r="DZ95" s="427"/>
      <c r="EA95" s="427"/>
      <c r="EB95" s="427"/>
      <c r="EC95" s="427"/>
      <c r="ED95" s="427"/>
      <c r="EE95" s="427"/>
      <c r="EF95" s="427"/>
      <c r="EG95" s="427"/>
      <c r="EH95" s="427"/>
      <c r="EI95" s="427"/>
      <c r="EJ95" s="427"/>
      <c r="EK95" s="427"/>
      <c r="EL95" s="427"/>
      <c r="EM95" s="427"/>
      <c r="EN95" s="427"/>
      <c r="EO95" s="427"/>
      <c r="EP95" s="427"/>
      <c r="EQ95" s="427"/>
      <c r="ER95" s="427"/>
      <c r="ES95" s="427"/>
      <c r="ET95" s="427"/>
      <c r="EU95" s="427"/>
      <c r="EV95" s="427"/>
      <c r="EW95" s="427"/>
      <c r="EX95" s="427"/>
      <c r="EY95" s="427"/>
      <c r="EZ95" s="427"/>
      <c r="FA95" s="427"/>
      <c r="FB95" s="427"/>
      <c r="FC95" s="427"/>
      <c r="FD95" s="427"/>
      <c r="FE95" s="427"/>
      <c r="FF95" s="427"/>
      <c r="FG95" s="427"/>
      <c r="FH95" s="427"/>
      <c r="FI95" s="427"/>
      <c r="FJ95" s="427"/>
      <c r="FK95" s="427"/>
      <c r="FL95" s="427"/>
      <c r="FM95" s="427"/>
      <c r="FN95" s="427"/>
      <c r="FO95" s="427"/>
      <c r="FP95" s="427"/>
      <c r="FQ95" s="427"/>
      <c r="FR95" s="427"/>
      <c r="FS95" s="427"/>
      <c r="FT95" s="427"/>
      <c r="FU95" s="427"/>
      <c r="FV95" s="427"/>
      <c r="FW95" s="427"/>
      <c r="FX95" s="427"/>
      <c r="FY95" s="427"/>
      <c r="FZ95" s="427"/>
      <c r="GA95" s="427"/>
      <c r="GB95" s="427"/>
      <c r="GC95" s="427"/>
      <c r="GD95" s="427"/>
      <c r="GE95" s="427"/>
      <c r="GF95" s="427"/>
      <c r="GG95" s="427"/>
      <c r="GH95" s="427"/>
      <c r="GI95" s="427"/>
      <c r="GJ95" s="427"/>
      <c r="GK95" s="427"/>
      <c r="GL95" s="427"/>
      <c r="GM95" s="427"/>
      <c r="GN95" s="427"/>
      <c r="GO95" s="427"/>
      <c r="GP95" s="427"/>
      <c r="GQ95" s="427"/>
      <c r="GR95" s="427"/>
      <c r="GS95" s="427"/>
      <c r="GT95" s="427"/>
      <c r="GU95" s="427"/>
      <c r="GV95" s="427"/>
      <c r="GW95" s="427"/>
      <c r="GX95" s="427"/>
      <c r="GY95" s="427"/>
      <c r="GZ95" s="427"/>
      <c r="HA95" s="427"/>
      <c r="HB95" s="427"/>
      <c r="HC95" s="427"/>
      <c r="HD95" s="427"/>
      <c r="HE95" s="427"/>
      <c r="HF95" s="427"/>
      <c r="HG95" s="427"/>
      <c r="HH95" s="427"/>
      <c r="HI95" s="427"/>
      <c r="HJ95" s="175"/>
      <c r="HK95" s="175"/>
      <c r="HL95" s="175"/>
      <c r="HM95" s="175"/>
      <c r="HN95" s="175"/>
      <c r="HO95" s="7"/>
      <c r="HP95" s="7"/>
      <c r="HQ95" s="7"/>
      <c r="HR95" s="2"/>
      <c r="HS95" s="2"/>
      <c r="HT95" s="2"/>
      <c r="HU95" s="2"/>
      <c r="HV95" s="2"/>
      <c r="HW95" s="2"/>
      <c r="HX95" s="2"/>
      <c r="HY95" s="2"/>
      <c r="HZ95" s="2"/>
    </row>
    <row r="96" spans="3:234" ht="3.75" customHeight="1">
      <c r="C96" s="2"/>
      <c r="D96" s="2"/>
      <c r="E96" s="2"/>
      <c r="F96" s="2"/>
      <c r="G96" s="100"/>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97"/>
      <c r="AM96" s="970"/>
      <c r="AN96" s="971"/>
      <c r="AO96" s="971"/>
      <c r="AP96" s="971"/>
      <c r="AQ96" s="971"/>
      <c r="AR96" s="971"/>
      <c r="AS96" s="971"/>
      <c r="AT96" s="971"/>
      <c r="AU96" s="971"/>
      <c r="AV96" s="971"/>
      <c r="AW96" s="971"/>
      <c r="AX96" s="971"/>
      <c r="AY96" s="971"/>
      <c r="AZ96" s="971"/>
      <c r="BA96" s="971"/>
      <c r="BB96" s="971"/>
      <c r="BC96" s="971"/>
      <c r="BD96" s="971"/>
      <c r="BE96" s="971"/>
      <c r="BF96" s="971"/>
      <c r="BG96" s="971"/>
      <c r="BH96" s="971"/>
      <c r="BI96" s="971"/>
      <c r="BJ96" s="971"/>
      <c r="BK96" s="971"/>
      <c r="BL96" s="971"/>
      <c r="BM96" s="971"/>
      <c r="BN96" s="971"/>
      <c r="BO96" s="971"/>
      <c r="BP96" s="971"/>
      <c r="BQ96" s="971"/>
      <c r="BR96" s="971"/>
      <c r="BS96" s="971"/>
      <c r="BT96" s="971"/>
      <c r="BU96" s="971"/>
      <c r="BV96" s="971"/>
      <c r="BW96" s="971"/>
      <c r="BX96" s="971"/>
      <c r="BY96" s="971"/>
      <c r="BZ96" s="971"/>
      <c r="CA96" s="971"/>
      <c r="CB96" s="971"/>
      <c r="CC96" s="971"/>
      <c r="CD96" s="971"/>
      <c r="CE96" s="971"/>
      <c r="CF96" s="971"/>
      <c r="CG96" s="971"/>
      <c r="CH96" s="971"/>
      <c r="CI96" s="971"/>
      <c r="CJ96" s="971"/>
      <c r="CK96" s="971"/>
      <c r="CL96" s="971"/>
      <c r="CM96" s="971"/>
      <c r="CN96" s="971"/>
      <c r="CO96" s="971"/>
      <c r="CP96" s="971"/>
      <c r="CQ96" s="971"/>
      <c r="CR96" s="971"/>
      <c r="CS96" s="971"/>
      <c r="CT96" s="971"/>
      <c r="CU96" s="971"/>
      <c r="CV96" s="971"/>
      <c r="CW96" s="971"/>
      <c r="CX96" s="971"/>
      <c r="CY96" s="971"/>
      <c r="CZ96" s="971"/>
      <c r="DA96" s="971"/>
      <c r="DB96" s="971"/>
      <c r="DC96" s="971"/>
      <c r="DD96" s="971"/>
      <c r="DE96" s="971"/>
      <c r="DF96" s="971"/>
      <c r="DG96" s="971"/>
      <c r="DH96" s="972"/>
      <c r="DI96" s="427"/>
      <c r="DJ96" s="427"/>
      <c r="DK96" s="427"/>
      <c r="DL96" s="427"/>
      <c r="DM96" s="427"/>
      <c r="DN96" s="427"/>
      <c r="DO96" s="427"/>
      <c r="DP96" s="427"/>
      <c r="DQ96" s="427"/>
      <c r="DR96" s="427"/>
      <c r="DS96" s="427"/>
      <c r="DT96" s="427"/>
      <c r="DU96" s="427"/>
      <c r="DV96" s="427"/>
      <c r="DW96" s="427"/>
      <c r="DX96" s="427"/>
      <c r="DY96" s="427"/>
      <c r="DZ96" s="427"/>
      <c r="EA96" s="427"/>
      <c r="EB96" s="427"/>
      <c r="EC96" s="427"/>
      <c r="ED96" s="427"/>
      <c r="EE96" s="427"/>
      <c r="EF96" s="427"/>
      <c r="EG96" s="427"/>
      <c r="EH96" s="427"/>
      <c r="EI96" s="427"/>
      <c r="EJ96" s="427"/>
      <c r="EK96" s="427"/>
      <c r="EL96" s="427"/>
      <c r="EM96" s="427"/>
      <c r="EN96" s="427"/>
      <c r="EO96" s="427"/>
      <c r="EP96" s="427"/>
      <c r="EQ96" s="427"/>
      <c r="ER96" s="427"/>
      <c r="ES96" s="427"/>
      <c r="ET96" s="427"/>
      <c r="EU96" s="427"/>
      <c r="EV96" s="427"/>
      <c r="EW96" s="427"/>
      <c r="EX96" s="427"/>
      <c r="EY96" s="427"/>
      <c r="EZ96" s="427"/>
      <c r="FA96" s="427"/>
      <c r="FB96" s="427"/>
      <c r="FC96" s="427"/>
      <c r="FD96" s="427"/>
      <c r="FE96" s="427"/>
      <c r="FF96" s="427"/>
      <c r="FG96" s="427"/>
      <c r="FH96" s="427"/>
      <c r="FI96" s="427"/>
      <c r="FJ96" s="427"/>
      <c r="FK96" s="427"/>
      <c r="FL96" s="427"/>
      <c r="FM96" s="427"/>
      <c r="FN96" s="427"/>
      <c r="FO96" s="427"/>
      <c r="FP96" s="427"/>
      <c r="FQ96" s="427"/>
      <c r="FR96" s="427"/>
      <c r="FS96" s="427"/>
      <c r="FT96" s="427"/>
      <c r="FU96" s="427"/>
      <c r="FV96" s="427"/>
      <c r="FW96" s="427"/>
      <c r="FX96" s="427"/>
      <c r="FY96" s="427"/>
      <c r="FZ96" s="427"/>
      <c r="GA96" s="427"/>
      <c r="GB96" s="427"/>
      <c r="GC96" s="427"/>
      <c r="GD96" s="427"/>
      <c r="GE96" s="427"/>
      <c r="GF96" s="427"/>
      <c r="GG96" s="427"/>
      <c r="GH96" s="427"/>
      <c r="GI96" s="427"/>
      <c r="GJ96" s="427"/>
      <c r="GK96" s="427"/>
      <c r="GL96" s="427"/>
      <c r="GM96" s="427"/>
      <c r="GN96" s="427"/>
      <c r="GO96" s="427"/>
      <c r="GP96" s="427"/>
      <c r="GQ96" s="427"/>
      <c r="GR96" s="427"/>
      <c r="GS96" s="427"/>
      <c r="GT96" s="427"/>
      <c r="GU96" s="427"/>
      <c r="GV96" s="427"/>
      <c r="GW96" s="427"/>
      <c r="GX96" s="427"/>
      <c r="GY96" s="427"/>
      <c r="GZ96" s="427"/>
      <c r="HA96" s="427"/>
      <c r="HB96" s="427"/>
      <c r="HC96" s="427"/>
      <c r="HD96" s="427"/>
      <c r="HE96" s="427"/>
      <c r="HF96" s="427"/>
      <c r="HG96" s="427"/>
      <c r="HH96" s="427"/>
      <c r="HI96" s="427"/>
      <c r="HJ96" s="175"/>
      <c r="HK96" s="175"/>
      <c r="HL96" s="175"/>
      <c r="HM96" s="175"/>
      <c r="HN96" s="175"/>
      <c r="HO96" s="7"/>
      <c r="HP96" s="7"/>
      <c r="HQ96" s="7"/>
      <c r="HR96" s="2"/>
      <c r="HS96" s="2"/>
      <c r="HT96" s="2"/>
      <c r="HU96" s="2"/>
      <c r="HV96" s="2"/>
      <c r="HW96" s="2"/>
      <c r="HX96" s="2"/>
      <c r="HY96" s="2"/>
      <c r="HZ96" s="2"/>
    </row>
    <row r="97" spans="3:234" ht="3.75" customHeight="1">
      <c r="C97" s="30"/>
      <c r="D97" s="30"/>
      <c r="E97" s="30"/>
      <c r="F97" s="30"/>
      <c r="G97" s="131"/>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97"/>
      <c r="AM97" s="970"/>
      <c r="AN97" s="971"/>
      <c r="AO97" s="971"/>
      <c r="AP97" s="971"/>
      <c r="AQ97" s="971"/>
      <c r="AR97" s="971"/>
      <c r="AS97" s="971"/>
      <c r="AT97" s="971"/>
      <c r="AU97" s="971"/>
      <c r="AV97" s="971"/>
      <c r="AW97" s="971"/>
      <c r="AX97" s="971"/>
      <c r="AY97" s="971"/>
      <c r="AZ97" s="971"/>
      <c r="BA97" s="971"/>
      <c r="BB97" s="971"/>
      <c r="BC97" s="971"/>
      <c r="BD97" s="971"/>
      <c r="BE97" s="971"/>
      <c r="BF97" s="971"/>
      <c r="BG97" s="971"/>
      <c r="BH97" s="971"/>
      <c r="BI97" s="971"/>
      <c r="BJ97" s="971"/>
      <c r="BK97" s="971"/>
      <c r="BL97" s="971"/>
      <c r="BM97" s="971"/>
      <c r="BN97" s="971"/>
      <c r="BO97" s="971"/>
      <c r="BP97" s="971"/>
      <c r="BQ97" s="971"/>
      <c r="BR97" s="971"/>
      <c r="BS97" s="971"/>
      <c r="BT97" s="971"/>
      <c r="BU97" s="971"/>
      <c r="BV97" s="971"/>
      <c r="BW97" s="971"/>
      <c r="BX97" s="971"/>
      <c r="BY97" s="971"/>
      <c r="BZ97" s="971"/>
      <c r="CA97" s="971"/>
      <c r="CB97" s="971"/>
      <c r="CC97" s="971"/>
      <c r="CD97" s="971"/>
      <c r="CE97" s="971"/>
      <c r="CF97" s="971"/>
      <c r="CG97" s="971"/>
      <c r="CH97" s="971"/>
      <c r="CI97" s="971"/>
      <c r="CJ97" s="971"/>
      <c r="CK97" s="971"/>
      <c r="CL97" s="971"/>
      <c r="CM97" s="971"/>
      <c r="CN97" s="971"/>
      <c r="CO97" s="971"/>
      <c r="CP97" s="971"/>
      <c r="CQ97" s="971"/>
      <c r="CR97" s="971"/>
      <c r="CS97" s="971"/>
      <c r="CT97" s="971"/>
      <c r="CU97" s="971"/>
      <c r="CV97" s="971"/>
      <c r="CW97" s="971"/>
      <c r="CX97" s="971"/>
      <c r="CY97" s="971"/>
      <c r="CZ97" s="971"/>
      <c r="DA97" s="971"/>
      <c r="DB97" s="971"/>
      <c r="DC97" s="971"/>
      <c r="DD97" s="971"/>
      <c r="DE97" s="971"/>
      <c r="DF97" s="971"/>
      <c r="DG97" s="971"/>
      <c r="DH97" s="972"/>
      <c r="DI97" s="427"/>
      <c r="DJ97" s="427"/>
      <c r="DK97" s="427"/>
      <c r="DL97" s="427"/>
      <c r="DM97" s="427"/>
      <c r="DN97" s="427"/>
      <c r="DO97" s="427"/>
      <c r="DP97" s="427"/>
      <c r="DQ97" s="427"/>
      <c r="DR97" s="427"/>
      <c r="DS97" s="427"/>
      <c r="DT97" s="427"/>
      <c r="DU97" s="427"/>
      <c r="DV97" s="427"/>
      <c r="DW97" s="427"/>
      <c r="DX97" s="427"/>
      <c r="DY97" s="427"/>
      <c r="DZ97" s="427"/>
      <c r="EA97" s="427"/>
      <c r="EB97" s="427"/>
      <c r="EC97" s="427"/>
      <c r="ED97" s="427"/>
      <c r="EE97" s="427"/>
      <c r="EF97" s="427"/>
      <c r="EG97" s="427"/>
      <c r="EH97" s="427"/>
      <c r="EI97" s="427"/>
      <c r="EJ97" s="427"/>
      <c r="EK97" s="427"/>
      <c r="EL97" s="427"/>
      <c r="EM97" s="427"/>
      <c r="EN97" s="427"/>
      <c r="EO97" s="427"/>
      <c r="EP97" s="427"/>
      <c r="EQ97" s="427"/>
      <c r="ER97" s="427"/>
      <c r="ES97" s="427"/>
      <c r="ET97" s="427"/>
      <c r="EU97" s="427"/>
      <c r="EV97" s="427"/>
      <c r="EW97" s="427"/>
      <c r="EX97" s="427"/>
      <c r="EY97" s="427"/>
      <c r="EZ97" s="427"/>
      <c r="FA97" s="427"/>
      <c r="FB97" s="427"/>
      <c r="FC97" s="427"/>
      <c r="FD97" s="427"/>
      <c r="FE97" s="427"/>
      <c r="FF97" s="427"/>
      <c r="FG97" s="427"/>
      <c r="FH97" s="427"/>
      <c r="FI97" s="427"/>
      <c r="FJ97" s="427"/>
      <c r="FK97" s="427"/>
      <c r="FL97" s="427"/>
      <c r="FM97" s="427"/>
      <c r="FN97" s="427"/>
      <c r="FO97" s="427"/>
      <c r="FP97" s="427"/>
      <c r="FQ97" s="427"/>
      <c r="FR97" s="427"/>
      <c r="FS97" s="427"/>
      <c r="FT97" s="427"/>
      <c r="FU97" s="427"/>
      <c r="FV97" s="427"/>
      <c r="FW97" s="427"/>
      <c r="FX97" s="427"/>
      <c r="FY97" s="427"/>
      <c r="FZ97" s="427"/>
      <c r="GA97" s="427"/>
      <c r="GB97" s="427"/>
      <c r="GC97" s="427"/>
      <c r="GD97" s="427"/>
      <c r="GE97" s="427"/>
      <c r="GF97" s="427"/>
      <c r="GG97" s="427"/>
      <c r="GH97" s="427"/>
      <c r="GI97" s="427"/>
      <c r="GJ97" s="427"/>
      <c r="GK97" s="427"/>
      <c r="GL97" s="427"/>
      <c r="GM97" s="427"/>
      <c r="GN97" s="427"/>
      <c r="GO97" s="427"/>
      <c r="GP97" s="427"/>
      <c r="GQ97" s="427"/>
      <c r="GR97" s="427"/>
      <c r="GS97" s="427"/>
      <c r="GT97" s="427"/>
      <c r="GU97" s="427"/>
      <c r="GV97" s="427"/>
      <c r="GW97" s="427"/>
      <c r="GX97" s="427"/>
      <c r="GY97" s="427"/>
      <c r="GZ97" s="427"/>
      <c r="HA97" s="427"/>
      <c r="HB97" s="427"/>
      <c r="HC97" s="427"/>
      <c r="HD97" s="427"/>
      <c r="HE97" s="427"/>
      <c r="HF97" s="427"/>
      <c r="HG97" s="427"/>
      <c r="HH97" s="427"/>
      <c r="HI97" s="427"/>
      <c r="HJ97" s="175"/>
      <c r="HK97" s="175"/>
      <c r="HL97" s="175"/>
      <c r="HM97" s="175"/>
      <c r="HN97" s="175"/>
      <c r="HO97" s="7"/>
      <c r="HP97" s="7"/>
      <c r="HQ97" s="7"/>
      <c r="HR97" s="30"/>
      <c r="HS97" s="30"/>
      <c r="HT97" s="30"/>
      <c r="HU97" s="30"/>
      <c r="HV97" s="30"/>
      <c r="HW97" s="30"/>
      <c r="HX97" s="30"/>
      <c r="HY97" s="30"/>
      <c r="HZ97" s="30"/>
    </row>
    <row r="98" spans="3:234" ht="3.75" customHeight="1">
      <c r="C98" s="32"/>
      <c r="D98" s="32"/>
      <c r="E98" s="32"/>
      <c r="F98" s="32"/>
      <c r="G98" s="123"/>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97"/>
      <c r="AM98" s="970"/>
      <c r="AN98" s="971"/>
      <c r="AO98" s="971"/>
      <c r="AP98" s="971"/>
      <c r="AQ98" s="971"/>
      <c r="AR98" s="971"/>
      <c r="AS98" s="971"/>
      <c r="AT98" s="971"/>
      <c r="AU98" s="971"/>
      <c r="AV98" s="971"/>
      <c r="AW98" s="971"/>
      <c r="AX98" s="971"/>
      <c r="AY98" s="971"/>
      <c r="AZ98" s="971"/>
      <c r="BA98" s="971"/>
      <c r="BB98" s="971"/>
      <c r="BC98" s="971"/>
      <c r="BD98" s="971"/>
      <c r="BE98" s="971"/>
      <c r="BF98" s="971"/>
      <c r="BG98" s="971"/>
      <c r="BH98" s="971"/>
      <c r="BI98" s="971"/>
      <c r="BJ98" s="971"/>
      <c r="BK98" s="971"/>
      <c r="BL98" s="971"/>
      <c r="BM98" s="971"/>
      <c r="BN98" s="971"/>
      <c r="BO98" s="971"/>
      <c r="BP98" s="971"/>
      <c r="BQ98" s="971"/>
      <c r="BR98" s="971"/>
      <c r="BS98" s="971"/>
      <c r="BT98" s="971"/>
      <c r="BU98" s="971"/>
      <c r="BV98" s="971"/>
      <c r="BW98" s="971"/>
      <c r="BX98" s="971"/>
      <c r="BY98" s="971"/>
      <c r="BZ98" s="971"/>
      <c r="CA98" s="971"/>
      <c r="CB98" s="971"/>
      <c r="CC98" s="971"/>
      <c r="CD98" s="971"/>
      <c r="CE98" s="971"/>
      <c r="CF98" s="971"/>
      <c r="CG98" s="971"/>
      <c r="CH98" s="971"/>
      <c r="CI98" s="971"/>
      <c r="CJ98" s="971"/>
      <c r="CK98" s="971"/>
      <c r="CL98" s="971"/>
      <c r="CM98" s="971"/>
      <c r="CN98" s="971"/>
      <c r="CO98" s="971"/>
      <c r="CP98" s="971"/>
      <c r="CQ98" s="971"/>
      <c r="CR98" s="971"/>
      <c r="CS98" s="971"/>
      <c r="CT98" s="971"/>
      <c r="CU98" s="971"/>
      <c r="CV98" s="971"/>
      <c r="CW98" s="971"/>
      <c r="CX98" s="971"/>
      <c r="CY98" s="971"/>
      <c r="CZ98" s="971"/>
      <c r="DA98" s="971"/>
      <c r="DB98" s="971"/>
      <c r="DC98" s="971"/>
      <c r="DD98" s="971"/>
      <c r="DE98" s="971"/>
      <c r="DF98" s="971"/>
      <c r="DG98" s="971"/>
      <c r="DH98" s="972"/>
      <c r="DI98" s="427"/>
      <c r="DJ98" s="427"/>
      <c r="DK98" s="427"/>
      <c r="DL98" s="427"/>
      <c r="DM98" s="427"/>
      <c r="DN98" s="427"/>
      <c r="DO98" s="427"/>
      <c r="DP98" s="427"/>
      <c r="DQ98" s="427"/>
      <c r="DR98" s="427"/>
      <c r="DS98" s="427"/>
      <c r="DT98" s="427"/>
      <c r="DU98" s="427"/>
      <c r="DV98" s="427"/>
      <c r="DW98" s="427"/>
      <c r="DX98" s="427"/>
      <c r="DY98" s="427"/>
      <c r="DZ98" s="427"/>
      <c r="EA98" s="427"/>
      <c r="EB98" s="427"/>
      <c r="EC98" s="427"/>
      <c r="ED98" s="427"/>
      <c r="EE98" s="427"/>
      <c r="EF98" s="427"/>
      <c r="EG98" s="427"/>
      <c r="EH98" s="427"/>
      <c r="EI98" s="427"/>
      <c r="EJ98" s="427"/>
      <c r="EK98" s="427"/>
      <c r="EL98" s="427"/>
      <c r="EM98" s="427"/>
      <c r="EN98" s="427"/>
      <c r="EO98" s="427"/>
      <c r="EP98" s="427"/>
      <c r="EQ98" s="427"/>
      <c r="ER98" s="427"/>
      <c r="ES98" s="427"/>
      <c r="ET98" s="427"/>
      <c r="EU98" s="427"/>
      <c r="EV98" s="427"/>
      <c r="EW98" s="427"/>
      <c r="EX98" s="427"/>
      <c r="EY98" s="427"/>
      <c r="EZ98" s="427"/>
      <c r="FA98" s="427"/>
      <c r="FB98" s="427"/>
      <c r="FC98" s="427"/>
      <c r="FD98" s="427"/>
      <c r="FE98" s="427"/>
      <c r="FF98" s="427"/>
      <c r="FG98" s="427"/>
      <c r="FH98" s="427"/>
      <c r="FI98" s="427"/>
      <c r="FJ98" s="427"/>
      <c r="FK98" s="427"/>
      <c r="FL98" s="427"/>
      <c r="FM98" s="427"/>
      <c r="FN98" s="427"/>
      <c r="FO98" s="427"/>
      <c r="FP98" s="427"/>
      <c r="FQ98" s="427"/>
      <c r="FR98" s="427"/>
      <c r="FS98" s="427"/>
      <c r="FT98" s="427"/>
      <c r="FU98" s="427"/>
      <c r="FV98" s="427"/>
      <c r="FW98" s="427"/>
      <c r="FX98" s="427"/>
      <c r="FY98" s="427"/>
      <c r="FZ98" s="427"/>
      <c r="GA98" s="427"/>
      <c r="GB98" s="427"/>
      <c r="GC98" s="427"/>
      <c r="GD98" s="427"/>
      <c r="GE98" s="427"/>
      <c r="GF98" s="427"/>
      <c r="GG98" s="427"/>
      <c r="GH98" s="427"/>
      <c r="GI98" s="427"/>
      <c r="GJ98" s="427"/>
      <c r="GK98" s="427"/>
      <c r="GL98" s="427"/>
      <c r="GM98" s="427"/>
      <c r="GN98" s="427"/>
      <c r="GO98" s="427"/>
      <c r="GP98" s="427"/>
      <c r="GQ98" s="427"/>
      <c r="GR98" s="427"/>
      <c r="GS98" s="427"/>
      <c r="GT98" s="427"/>
      <c r="GU98" s="427"/>
      <c r="GV98" s="427"/>
      <c r="GW98" s="427"/>
      <c r="GX98" s="427"/>
      <c r="GY98" s="427"/>
      <c r="GZ98" s="427"/>
      <c r="HA98" s="427"/>
      <c r="HB98" s="427"/>
      <c r="HC98" s="427"/>
      <c r="HD98" s="427"/>
      <c r="HE98" s="427"/>
      <c r="HF98" s="427"/>
      <c r="HG98" s="427"/>
      <c r="HH98" s="427"/>
      <c r="HI98" s="427"/>
      <c r="HJ98" s="175"/>
      <c r="HK98" s="175"/>
      <c r="HL98" s="175"/>
      <c r="HM98" s="175"/>
      <c r="HN98" s="175"/>
      <c r="HO98" s="7"/>
      <c r="HP98" s="7"/>
      <c r="HQ98" s="7"/>
      <c r="HR98" s="32"/>
      <c r="HS98" s="32"/>
      <c r="HT98" s="32"/>
      <c r="HU98" s="32"/>
      <c r="HV98" s="32"/>
      <c r="HW98" s="32"/>
      <c r="HX98" s="32"/>
      <c r="HY98" s="32"/>
      <c r="HZ98" s="32"/>
    </row>
    <row r="99" spans="3:234" ht="3.75" customHeight="1" thickBot="1">
      <c r="C99" s="32"/>
      <c r="D99" s="32"/>
      <c r="E99" s="32"/>
      <c r="F99" s="32"/>
      <c r="G99" s="123"/>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97"/>
      <c r="AM99" s="973"/>
      <c r="AN99" s="974"/>
      <c r="AO99" s="974"/>
      <c r="AP99" s="974"/>
      <c r="AQ99" s="974"/>
      <c r="AR99" s="974"/>
      <c r="AS99" s="974"/>
      <c r="AT99" s="974"/>
      <c r="AU99" s="974"/>
      <c r="AV99" s="974"/>
      <c r="AW99" s="974"/>
      <c r="AX99" s="974"/>
      <c r="AY99" s="974"/>
      <c r="AZ99" s="974"/>
      <c r="BA99" s="974"/>
      <c r="BB99" s="974"/>
      <c r="BC99" s="974"/>
      <c r="BD99" s="974"/>
      <c r="BE99" s="974"/>
      <c r="BF99" s="974"/>
      <c r="BG99" s="974"/>
      <c r="BH99" s="974"/>
      <c r="BI99" s="974"/>
      <c r="BJ99" s="974"/>
      <c r="BK99" s="974"/>
      <c r="BL99" s="974"/>
      <c r="BM99" s="974"/>
      <c r="BN99" s="974"/>
      <c r="BO99" s="974"/>
      <c r="BP99" s="974"/>
      <c r="BQ99" s="974"/>
      <c r="BR99" s="974"/>
      <c r="BS99" s="974"/>
      <c r="BT99" s="974"/>
      <c r="BU99" s="974"/>
      <c r="BV99" s="974"/>
      <c r="BW99" s="974"/>
      <c r="BX99" s="974"/>
      <c r="BY99" s="974"/>
      <c r="BZ99" s="974"/>
      <c r="CA99" s="974"/>
      <c r="CB99" s="974"/>
      <c r="CC99" s="974"/>
      <c r="CD99" s="974"/>
      <c r="CE99" s="974"/>
      <c r="CF99" s="974"/>
      <c r="CG99" s="974"/>
      <c r="CH99" s="974"/>
      <c r="CI99" s="974"/>
      <c r="CJ99" s="974"/>
      <c r="CK99" s="974"/>
      <c r="CL99" s="974"/>
      <c r="CM99" s="974"/>
      <c r="CN99" s="974"/>
      <c r="CO99" s="974"/>
      <c r="CP99" s="974"/>
      <c r="CQ99" s="974"/>
      <c r="CR99" s="974"/>
      <c r="CS99" s="974"/>
      <c r="CT99" s="974"/>
      <c r="CU99" s="974"/>
      <c r="CV99" s="974"/>
      <c r="CW99" s="974"/>
      <c r="CX99" s="974"/>
      <c r="CY99" s="974"/>
      <c r="CZ99" s="974"/>
      <c r="DA99" s="974"/>
      <c r="DB99" s="974"/>
      <c r="DC99" s="974"/>
      <c r="DD99" s="974"/>
      <c r="DE99" s="974"/>
      <c r="DF99" s="974"/>
      <c r="DG99" s="974"/>
      <c r="DH99" s="975"/>
      <c r="DI99" s="427"/>
      <c r="DJ99" s="427"/>
      <c r="DK99" s="427"/>
      <c r="DL99" s="427"/>
      <c r="DM99" s="427"/>
      <c r="DN99" s="427"/>
      <c r="DO99" s="427"/>
      <c r="DP99" s="427"/>
      <c r="DQ99" s="427"/>
      <c r="DR99" s="427"/>
      <c r="DS99" s="427"/>
      <c r="DT99" s="427"/>
      <c r="DU99" s="427"/>
      <c r="DV99" s="427"/>
      <c r="DW99" s="427"/>
      <c r="DX99" s="427"/>
      <c r="DY99" s="427"/>
      <c r="DZ99" s="427"/>
      <c r="EA99" s="427"/>
      <c r="EB99" s="427"/>
      <c r="EC99" s="427"/>
      <c r="ED99" s="427"/>
      <c r="EE99" s="427"/>
      <c r="EF99" s="427"/>
      <c r="EG99" s="427"/>
      <c r="EH99" s="427"/>
      <c r="EI99" s="427"/>
      <c r="EJ99" s="427"/>
      <c r="EK99" s="427"/>
      <c r="EL99" s="427"/>
      <c r="EM99" s="427"/>
      <c r="EN99" s="427"/>
      <c r="EO99" s="427"/>
      <c r="EP99" s="427"/>
      <c r="EQ99" s="427"/>
      <c r="ER99" s="427"/>
      <c r="ES99" s="427"/>
      <c r="ET99" s="427"/>
      <c r="EU99" s="427"/>
      <c r="EV99" s="427"/>
      <c r="EW99" s="427"/>
      <c r="EX99" s="427"/>
      <c r="EY99" s="427"/>
      <c r="EZ99" s="427"/>
      <c r="FA99" s="427"/>
      <c r="FB99" s="427"/>
      <c r="FC99" s="427"/>
      <c r="FD99" s="427"/>
      <c r="FE99" s="427"/>
      <c r="FF99" s="427"/>
      <c r="FG99" s="427"/>
      <c r="FH99" s="427"/>
      <c r="FI99" s="427"/>
      <c r="FJ99" s="427"/>
      <c r="FK99" s="427"/>
      <c r="FL99" s="427"/>
      <c r="FM99" s="427"/>
      <c r="FN99" s="427"/>
      <c r="FO99" s="427"/>
      <c r="FP99" s="427"/>
      <c r="FQ99" s="427"/>
      <c r="FR99" s="427"/>
      <c r="FS99" s="427"/>
      <c r="FT99" s="427"/>
      <c r="FU99" s="427"/>
      <c r="FV99" s="427"/>
      <c r="FW99" s="427"/>
      <c r="FX99" s="427"/>
      <c r="FY99" s="427"/>
      <c r="FZ99" s="427"/>
      <c r="GA99" s="427"/>
      <c r="GB99" s="427"/>
      <c r="GC99" s="427"/>
      <c r="GD99" s="427"/>
      <c r="GE99" s="427"/>
      <c r="GF99" s="427"/>
      <c r="GG99" s="427"/>
      <c r="GH99" s="427"/>
      <c r="GI99" s="427"/>
      <c r="GJ99" s="427"/>
      <c r="GK99" s="427"/>
      <c r="GL99" s="427"/>
      <c r="GM99" s="427"/>
      <c r="GN99" s="427"/>
      <c r="GO99" s="427"/>
      <c r="GP99" s="427"/>
      <c r="GQ99" s="427"/>
      <c r="GR99" s="427"/>
      <c r="GS99" s="427"/>
      <c r="GT99" s="427"/>
      <c r="GU99" s="427"/>
      <c r="GV99" s="427"/>
      <c r="GW99" s="427"/>
      <c r="GX99" s="427"/>
      <c r="GY99" s="427"/>
      <c r="GZ99" s="427"/>
      <c r="HA99" s="427"/>
      <c r="HB99" s="427"/>
      <c r="HC99" s="427"/>
      <c r="HD99" s="427"/>
      <c r="HE99" s="427"/>
      <c r="HF99" s="427"/>
      <c r="HG99" s="427"/>
      <c r="HH99" s="427"/>
      <c r="HI99" s="427"/>
      <c r="HJ99" s="175"/>
      <c r="HK99" s="175"/>
      <c r="HL99" s="175"/>
      <c r="HM99" s="175"/>
      <c r="HN99" s="175"/>
      <c r="HO99" s="7"/>
      <c r="HP99" s="7"/>
      <c r="HQ99" s="7"/>
      <c r="HR99" s="32"/>
      <c r="HS99" s="32"/>
      <c r="HT99" s="32"/>
      <c r="HU99" s="32"/>
      <c r="HV99" s="32"/>
      <c r="HW99" s="32"/>
      <c r="HX99" s="32"/>
      <c r="HY99" s="32"/>
      <c r="HZ99" s="32"/>
    </row>
    <row r="100" spans="3:234" ht="3.75" customHeight="1" thickTop="1">
      <c r="C100" s="32"/>
      <c r="D100" s="32"/>
      <c r="E100" s="32"/>
      <c r="F100" s="32"/>
      <c r="G100" s="123"/>
      <c r="H100" s="100"/>
      <c r="I100" s="110"/>
      <c r="J100" s="110"/>
      <c r="K100" s="110"/>
      <c r="L100" s="110"/>
      <c r="M100" s="110"/>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0"/>
      <c r="CU100" s="130"/>
      <c r="CV100" s="130"/>
      <c r="CW100" s="130"/>
      <c r="CX100" s="130"/>
      <c r="CY100" s="130"/>
      <c r="CZ100" s="130"/>
      <c r="DA100" s="130"/>
      <c r="DB100" s="130"/>
      <c r="DC100" s="130"/>
      <c r="DD100" s="130"/>
      <c r="DE100" s="130"/>
      <c r="DF100" s="130"/>
      <c r="DG100" s="130"/>
      <c r="DH100" s="162"/>
      <c r="DI100" s="427"/>
      <c r="DJ100" s="427"/>
      <c r="DK100" s="427"/>
      <c r="DL100" s="427"/>
      <c r="DM100" s="427"/>
      <c r="DN100" s="427"/>
      <c r="DO100" s="427"/>
      <c r="DP100" s="427"/>
      <c r="DQ100" s="427"/>
      <c r="DR100" s="427"/>
      <c r="DS100" s="427"/>
      <c r="DT100" s="427"/>
      <c r="DU100" s="427"/>
      <c r="DV100" s="427"/>
      <c r="DW100" s="427"/>
      <c r="DX100" s="427"/>
      <c r="DY100" s="427"/>
      <c r="DZ100" s="427"/>
      <c r="EA100" s="427"/>
      <c r="EB100" s="427"/>
      <c r="EC100" s="427"/>
      <c r="ED100" s="427"/>
      <c r="EE100" s="427"/>
      <c r="EF100" s="427"/>
      <c r="EG100" s="427"/>
      <c r="EH100" s="427"/>
      <c r="EI100" s="427"/>
      <c r="EJ100" s="427"/>
      <c r="EK100" s="427"/>
      <c r="EL100" s="427"/>
      <c r="EM100" s="427"/>
      <c r="EN100" s="427"/>
      <c r="EO100" s="427"/>
      <c r="EP100" s="427"/>
      <c r="EQ100" s="427"/>
      <c r="ER100" s="427"/>
      <c r="ES100" s="427"/>
      <c r="ET100" s="427"/>
      <c r="EU100" s="427"/>
      <c r="EV100" s="427"/>
      <c r="EW100" s="427"/>
      <c r="EX100" s="427"/>
      <c r="EY100" s="427"/>
      <c r="EZ100" s="427"/>
      <c r="FA100" s="427"/>
      <c r="FB100" s="427"/>
      <c r="FC100" s="427"/>
      <c r="FD100" s="427"/>
      <c r="FE100" s="427"/>
      <c r="FF100" s="427"/>
      <c r="FG100" s="427"/>
      <c r="FH100" s="427"/>
      <c r="FI100" s="427"/>
      <c r="FJ100" s="427"/>
      <c r="FK100" s="427"/>
      <c r="FL100" s="427"/>
      <c r="FM100" s="427"/>
      <c r="FN100" s="427"/>
      <c r="FO100" s="427"/>
      <c r="FP100" s="427"/>
      <c r="FQ100" s="427"/>
      <c r="FR100" s="427"/>
      <c r="FS100" s="427"/>
      <c r="FT100" s="427"/>
      <c r="FU100" s="427"/>
      <c r="FV100" s="427"/>
      <c r="FW100" s="427"/>
      <c r="FX100" s="427"/>
      <c r="FY100" s="427"/>
      <c r="FZ100" s="427"/>
      <c r="GA100" s="427"/>
      <c r="GB100" s="427"/>
      <c r="GC100" s="427"/>
      <c r="GD100" s="427"/>
      <c r="GE100" s="427"/>
      <c r="GF100" s="427"/>
      <c r="GG100" s="427"/>
      <c r="GH100" s="427"/>
      <c r="GI100" s="427"/>
      <c r="GJ100" s="427"/>
      <c r="GK100" s="427"/>
      <c r="GL100" s="427"/>
      <c r="GM100" s="427"/>
      <c r="GN100" s="427"/>
      <c r="GO100" s="427"/>
      <c r="GP100" s="427"/>
      <c r="GQ100" s="427"/>
      <c r="GR100" s="427"/>
      <c r="GS100" s="427"/>
      <c r="GT100" s="427"/>
      <c r="GU100" s="427"/>
      <c r="GV100" s="427"/>
      <c r="GW100" s="427"/>
      <c r="GX100" s="427"/>
      <c r="GY100" s="427"/>
      <c r="GZ100" s="427"/>
      <c r="HA100" s="427"/>
      <c r="HB100" s="427"/>
      <c r="HC100" s="427"/>
      <c r="HD100" s="427"/>
      <c r="HE100" s="427"/>
      <c r="HF100" s="427"/>
      <c r="HG100" s="427"/>
      <c r="HH100" s="427"/>
      <c r="HI100" s="427"/>
      <c r="HJ100" s="175"/>
      <c r="HK100" s="175"/>
      <c r="HL100" s="175"/>
      <c r="HM100" s="175"/>
      <c r="HN100" s="175"/>
    </row>
    <row r="101" spans="3:234" ht="3.75" customHeight="1">
      <c r="C101" s="32"/>
      <c r="D101" s="32"/>
      <c r="E101" s="32"/>
      <c r="F101" s="32"/>
      <c r="G101" s="123"/>
      <c r="H101" s="100"/>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30"/>
      <c r="CU101" s="130"/>
      <c r="CV101" s="130"/>
      <c r="CW101" s="130"/>
      <c r="CX101" s="130"/>
      <c r="CY101" s="130"/>
      <c r="CZ101" s="130"/>
      <c r="DA101" s="130"/>
      <c r="DB101" s="130"/>
      <c r="DC101" s="130"/>
      <c r="DD101" s="130"/>
      <c r="DE101" s="130"/>
      <c r="DF101" s="130"/>
      <c r="DG101" s="130"/>
      <c r="DH101" s="130"/>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row>
    <row r="102" spans="3:234" ht="3.75" customHeight="1">
      <c r="C102" s="32"/>
      <c r="D102" s="32"/>
      <c r="E102" s="32"/>
      <c r="F102" s="32"/>
      <c r="G102" s="97"/>
      <c r="H102" s="97"/>
      <c r="I102" s="97"/>
      <c r="J102" s="415" t="s">
        <v>110</v>
      </c>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R102" s="415"/>
      <c r="BS102" s="415"/>
      <c r="BT102" s="415"/>
      <c r="BU102" s="415"/>
      <c r="BV102" s="415"/>
      <c r="BW102" s="415"/>
      <c r="BX102" s="415"/>
      <c r="BY102" s="415"/>
      <c r="BZ102" s="415"/>
      <c r="CA102" s="415"/>
      <c r="CB102" s="415"/>
      <c r="CC102" s="415"/>
      <c r="CD102" s="415"/>
      <c r="CE102" s="415"/>
      <c r="CF102" s="415"/>
      <c r="CG102" s="415"/>
      <c r="CH102" s="415"/>
      <c r="CI102" s="415"/>
      <c r="CJ102" s="415"/>
      <c r="CK102" s="415"/>
      <c r="CL102" s="415"/>
      <c r="CM102" s="415"/>
      <c r="CN102" s="415"/>
      <c r="CO102" s="415"/>
      <c r="CP102" s="415"/>
      <c r="CQ102" s="415"/>
      <c r="CR102" s="415"/>
      <c r="CS102" s="415"/>
      <c r="CT102" s="415"/>
      <c r="CU102" s="416" t="str">
        <f>IF(Sheet1!C18=Sheet1!A19,IF(COUNTA(AM106,DZ106,AM116)=0,"","※「イ．ゆうちょ銀行」を選択した場合は入力不要です。"),"")</f>
        <v/>
      </c>
      <c r="CV102" s="416"/>
      <c r="CW102" s="416"/>
      <c r="CX102" s="416"/>
      <c r="CY102" s="416"/>
      <c r="CZ102" s="416"/>
      <c r="DA102" s="416"/>
      <c r="DB102" s="416"/>
      <c r="DC102" s="416"/>
      <c r="DD102" s="416"/>
      <c r="DE102" s="416"/>
      <c r="DF102" s="416"/>
      <c r="DG102" s="416"/>
      <c r="DH102" s="416"/>
      <c r="DI102" s="416"/>
      <c r="DJ102" s="416"/>
      <c r="DK102" s="416"/>
      <c r="DL102" s="416"/>
      <c r="DM102" s="416"/>
      <c r="DN102" s="416"/>
      <c r="DO102" s="416"/>
      <c r="DP102" s="416"/>
      <c r="DQ102" s="416"/>
      <c r="DR102" s="416"/>
      <c r="DS102" s="416"/>
      <c r="DT102" s="416"/>
      <c r="DU102" s="416"/>
      <c r="DV102" s="416"/>
      <c r="DW102" s="416"/>
      <c r="DX102" s="416"/>
      <c r="DY102" s="416"/>
      <c r="DZ102" s="416"/>
      <c r="EA102" s="416"/>
      <c r="EB102" s="416"/>
      <c r="EC102" s="416"/>
      <c r="ED102" s="416"/>
      <c r="EE102" s="416"/>
      <c r="EF102" s="416"/>
      <c r="EG102" s="416"/>
      <c r="EH102" s="416"/>
      <c r="EI102" s="416"/>
      <c r="EJ102" s="416"/>
      <c r="EK102" s="416"/>
      <c r="EL102" s="416"/>
      <c r="EM102" s="416"/>
      <c r="EN102" s="416"/>
      <c r="EO102" s="416"/>
      <c r="EP102" s="416"/>
      <c r="EQ102" s="416"/>
      <c r="ER102" s="416"/>
      <c r="ES102" s="416"/>
      <c r="ET102" s="416"/>
      <c r="EU102" s="416"/>
      <c r="EV102" s="416"/>
      <c r="EW102" s="416"/>
      <c r="EX102" s="416"/>
      <c r="EY102" s="416"/>
      <c r="EZ102" s="416"/>
      <c r="FA102" s="416"/>
      <c r="FB102" s="416"/>
      <c r="FC102" s="416"/>
      <c r="FD102" s="416"/>
      <c r="FE102" s="416"/>
      <c r="FF102" s="416"/>
      <c r="FG102" s="416"/>
      <c r="FH102" s="416"/>
      <c r="FI102" s="416"/>
      <c r="FJ102" s="416"/>
      <c r="FK102" s="416"/>
      <c r="FL102" s="416"/>
      <c r="FM102" s="416"/>
      <c r="FN102" s="416"/>
      <c r="FO102" s="416"/>
      <c r="FP102" s="416"/>
      <c r="FQ102" s="416"/>
      <c r="FR102" s="416"/>
      <c r="FS102" s="416"/>
      <c r="FT102" s="416"/>
      <c r="FU102" s="416"/>
      <c r="FV102" s="416"/>
      <c r="FW102" s="416"/>
      <c r="FX102" s="416"/>
      <c r="FY102" s="416"/>
      <c r="FZ102" s="416"/>
      <c r="GA102" s="416"/>
      <c r="GB102" s="416"/>
      <c r="GC102" s="416"/>
      <c r="GD102" s="416"/>
      <c r="GE102" s="416"/>
      <c r="GF102" s="416"/>
      <c r="GG102" s="416"/>
      <c r="GH102" s="416"/>
      <c r="GI102" s="97"/>
      <c r="GJ102" s="97"/>
      <c r="GK102" s="97"/>
      <c r="GL102" s="97"/>
      <c r="GM102" s="97"/>
      <c r="GN102" s="97"/>
      <c r="GO102" s="97"/>
      <c r="GP102" s="97"/>
      <c r="GQ102" s="97"/>
      <c r="GR102" s="97"/>
      <c r="GS102" s="97"/>
      <c r="GT102" s="7"/>
      <c r="GU102" s="7"/>
      <c r="GV102" s="7"/>
      <c r="GW102" s="7"/>
      <c r="GX102" s="7"/>
      <c r="GY102" s="7"/>
      <c r="GZ102" s="7"/>
      <c r="HA102" s="32"/>
      <c r="HB102" s="32"/>
      <c r="HC102" s="32"/>
      <c r="HD102" s="32"/>
      <c r="HE102" s="32"/>
      <c r="HF102" s="32"/>
      <c r="HG102" s="32"/>
      <c r="HH102" s="32"/>
      <c r="HI102" s="32"/>
      <c r="HJ102" s="32"/>
      <c r="HK102" s="32"/>
      <c r="HL102" s="32"/>
      <c r="HM102" s="32"/>
      <c r="HN102" s="32"/>
    </row>
    <row r="103" spans="3:234" ht="3.75" customHeight="1">
      <c r="C103" s="90"/>
      <c r="D103" s="90"/>
      <c r="E103" s="90"/>
      <c r="F103" s="2"/>
      <c r="G103" s="97"/>
      <c r="H103" s="97"/>
      <c r="I103" s="97"/>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5"/>
      <c r="BT103" s="415"/>
      <c r="BU103" s="415"/>
      <c r="BV103" s="415"/>
      <c r="BW103" s="415"/>
      <c r="BX103" s="415"/>
      <c r="BY103" s="415"/>
      <c r="BZ103" s="415"/>
      <c r="CA103" s="415"/>
      <c r="CB103" s="415"/>
      <c r="CC103" s="415"/>
      <c r="CD103" s="415"/>
      <c r="CE103" s="415"/>
      <c r="CF103" s="415"/>
      <c r="CG103" s="415"/>
      <c r="CH103" s="415"/>
      <c r="CI103" s="415"/>
      <c r="CJ103" s="415"/>
      <c r="CK103" s="415"/>
      <c r="CL103" s="415"/>
      <c r="CM103" s="415"/>
      <c r="CN103" s="415"/>
      <c r="CO103" s="415"/>
      <c r="CP103" s="415"/>
      <c r="CQ103" s="415"/>
      <c r="CR103" s="415"/>
      <c r="CS103" s="415"/>
      <c r="CT103" s="415"/>
      <c r="CU103" s="416"/>
      <c r="CV103" s="416"/>
      <c r="CW103" s="416"/>
      <c r="CX103" s="416"/>
      <c r="CY103" s="416"/>
      <c r="CZ103" s="416"/>
      <c r="DA103" s="416"/>
      <c r="DB103" s="416"/>
      <c r="DC103" s="416"/>
      <c r="DD103" s="416"/>
      <c r="DE103" s="416"/>
      <c r="DF103" s="416"/>
      <c r="DG103" s="416"/>
      <c r="DH103" s="416"/>
      <c r="DI103" s="416"/>
      <c r="DJ103" s="416"/>
      <c r="DK103" s="416"/>
      <c r="DL103" s="416"/>
      <c r="DM103" s="416"/>
      <c r="DN103" s="416"/>
      <c r="DO103" s="416"/>
      <c r="DP103" s="416"/>
      <c r="DQ103" s="416"/>
      <c r="DR103" s="416"/>
      <c r="DS103" s="416"/>
      <c r="DT103" s="416"/>
      <c r="DU103" s="416"/>
      <c r="DV103" s="416"/>
      <c r="DW103" s="416"/>
      <c r="DX103" s="416"/>
      <c r="DY103" s="416"/>
      <c r="DZ103" s="416"/>
      <c r="EA103" s="416"/>
      <c r="EB103" s="416"/>
      <c r="EC103" s="416"/>
      <c r="ED103" s="416"/>
      <c r="EE103" s="416"/>
      <c r="EF103" s="416"/>
      <c r="EG103" s="416"/>
      <c r="EH103" s="416"/>
      <c r="EI103" s="416"/>
      <c r="EJ103" s="416"/>
      <c r="EK103" s="416"/>
      <c r="EL103" s="416"/>
      <c r="EM103" s="416"/>
      <c r="EN103" s="416"/>
      <c r="EO103" s="416"/>
      <c r="EP103" s="416"/>
      <c r="EQ103" s="416"/>
      <c r="ER103" s="416"/>
      <c r="ES103" s="416"/>
      <c r="ET103" s="416"/>
      <c r="EU103" s="416"/>
      <c r="EV103" s="416"/>
      <c r="EW103" s="416"/>
      <c r="EX103" s="416"/>
      <c r="EY103" s="416"/>
      <c r="EZ103" s="416"/>
      <c r="FA103" s="416"/>
      <c r="FB103" s="416"/>
      <c r="FC103" s="416"/>
      <c r="FD103" s="416"/>
      <c r="FE103" s="416"/>
      <c r="FF103" s="416"/>
      <c r="FG103" s="416"/>
      <c r="FH103" s="416"/>
      <c r="FI103" s="416"/>
      <c r="FJ103" s="416"/>
      <c r="FK103" s="416"/>
      <c r="FL103" s="416"/>
      <c r="FM103" s="416"/>
      <c r="FN103" s="416"/>
      <c r="FO103" s="416"/>
      <c r="FP103" s="416"/>
      <c r="FQ103" s="416"/>
      <c r="FR103" s="416"/>
      <c r="FS103" s="416"/>
      <c r="FT103" s="416"/>
      <c r="FU103" s="416"/>
      <c r="FV103" s="416"/>
      <c r="FW103" s="416"/>
      <c r="FX103" s="416"/>
      <c r="FY103" s="416"/>
      <c r="FZ103" s="416"/>
      <c r="GA103" s="416"/>
      <c r="GB103" s="416"/>
      <c r="GC103" s="416"/>
      <c r="GD103" s="416"/>
      <c r="GE103" s="416"/>
      <c r="GF103" s="416"/>
      <c r="GG103" s="416"/>
      <c r="GH103" s="416"/>
      <c r="GI103" s="97"/>
      <c r="GJ103" s="97"/>
      <c r="GK103" s="97"/>
      <c r="GL103" s="97"/>
      <c r="GM103" s="97"/>
      <c r="GN103" s="97"/>
      <c r="GO103" s="97"/>
      <c r="GP103" s="97"/>
      <c r="GQ103" s="97"/>
      <c r="GR103" s="97"/>
      <c r="GS103" s="100"/>
      <c r="GT103" s="2"/>
      <c r="GU103" s="240"/>
      <c r="GV103" s="2"/>
      <c r="GW103" s="2"/>
      <c r="GX103" s="2"/>
    </row>
    <row r="104" spans="3:234" ht="3.75" customHeight="1">
      <c r="C104" s="32"/>
      <c r="D104" s="32"/>
      <c r="E104" s="32"/>
      <c r="F104" s="32"/>
      <c r="G104" s="97"/>
      <c r="H104" s="97"/>
      <c r="I104" s="97"/>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6"/>
      <c r="CV104" s="416"/>
      <c r="CW104" s="416"/>
      <c r="CX104" s="416"/>
      <c r="CY104" s="416"/>
      <c r="CZ104" s="416"/>
      <c r="DA104" s="416"/>
      <c r="DB104" s="416"/>
      <c r="DC104" s="416"/>
      <c r="DD104" s="416"/>
      <c r="DE104" s="416"/>
      <c r="DF104" s="416"/>
      <c r="DG104" s="416"/>
      <c r="DH104" s="416"/>
      <c r="DI104" s="416"/>
      <c r="DJ104" s="416"/>
      <c r="DK104" s="416"/>
      <c r="DL104" s="416"/>
      <c r="DM104" s="416"/>
      <c r="DN104" s="416"/>
      <c r="DO104" s="416"/>
      <c r="DP104" s="416"/>
      <c r="DQ104" s="416"/>
      <c r="DR104" s="416"/>
      <c r="DS104" s="416"/>
      <c r="DT104" s="416"/>
      <c r="DU104" s="416"/>
      <c r="DV104" s="416"/>
      <c r="DW104" s="416"/>
      <c r="DX104" s="416"/>
      <c r="DY104" s="416"/>
      <c r="DZ104" s="416"/>
      <c r="EA104" s="416"/>
      <c r="EB104" s="416"/>
      <c r="EC104" s="416"/>
      <c r="ED104" s="416"/>
      <c r="EE104" s="416"/>
      <c r="EF104" s="416"/>
      <c r="EG104" s="416"/>
      <c r="EH104" s="416"/>
      <c r="EI104" s="416"/>
      <c r="EJ104" s="416"/>
      <c r="EK104" s="416"/>
      <c r="EL104" s="416"/>
      <c r="EM104" s="416"/>
      <c r="EN104" s="416"/>
      <c r="EO104" s="416"/>
      <c r="EP104" s="416"/>
      <c r="EQ104" s="416"/>
      <c r="ER104" s="416"/>
      <c r="ES104" s="416"/>
      <c r="ET104" s="416"/>
      <c r="EU104" s="416"/>
      <c r="EV104" s="416"/>
      <c r="EW104" s="416"/>
      <c r="EX104" s="416"/>
      <c r="EY104" s="416"/>
      <c r="EZ104" s="416"/>
      <c r="FA104" s="416"/>
      <c r="FB104" s="416"/>
      <c r="FC104" s="416"/>
      <c r="FD104" s="416"/>
      <c r="FE104" s="416"/>
      <c r="FF104" s="416"/>
      <c r="FG104" s="416"/>
      <c r="FH104" s="416"/>
      <c r="FI104" s="416"/>
      <c r="FJ104" s="416"/>
      <c r="FK104" s="416"/>
      <c r="FL104" s="416"/>
      <c r="FM104" s="416"/>
      <c r="FN104" s="416"/>
      <c r="FO104" s="416"/>
      <c r="FP104" s="416"/>
      <c r="FQ104" s="416"/>
      <c r="FR104" s="416"/>
      <c r="FS104" s="416"/>
      <c r="FT104" s="416"/>
      <c r="FU104" s="416"/>
      <c r="FV104" s="416"/>
      <c r="FW104" s="416"/>
      <c r="FX104" s="416"/>
      <c r="FY104" s="416"/>
      <c r="FZ104" s="416"/>
      <c r="GA104" s="416"/>
      <c r="GB104" s="416"/>
      <c r="GC104" s="416"/>
      <c r="GD104" s="416"/>
      <c r="GE104" s="416"/>
      <c r="GF104" s="416"/>
      <c r="GG104" s="416"/>
      <c r="GH104" s="416"/>
      <c r="GI104" s="97"/>
      <c r="GJ104" s="97"/>
      <c r="GK104" s="97"/>
      <c r="GL104" s="97"/>
      <c r="GM104" s="97"/>
      <c r="GN104" s="97"/>
      <c r="GO104" s="97"/>
      <c r="GP104" s="97"/>
      <c r="GQ104" s="97"/>
      <c r="GR104" s="97"/>
      <c r="GS104" s="123"/>
      <c r="GT104" s="32"/>
      <c r="GU104" s="32"/>
      <c r="GV104" s="32"/>
      <c r="GW104" s="2"/>
      <c r="GX104" s="2"/>
    </row>
    <row r="105" spans="3:234" ht="3.75" customHeight="1" thickBot="1">
      <c r="C105" s="32"/>
      <c r="D105" s="32"/>
      <c r="E105" s="32"/>
      <c r="F105" s="32"/>
      <c r="G105" s="99"/>
      <c r="H105" s="99"/>
      <c r="I105" s="97"/>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5"/>
      <c r="BT105" s="415"/>
      <c r="BU105" s="415"/>
      <c r="BV105" s="415"/>
      <c r="BW105" s="415"/>
      <c r="BX105" s="415"/>
      <c r="BY105" s="415"/>
      <c r="BZ105" s="415"/>
      <c r="CA105" s="415"/>
      <c r="CB105" s="415"/>
      <c r="CC105" s="415"/>
      <c r="CD105" s="415"/>
      <c r="CE105" s="415"/>
      <c r="CF105" s="415"/>
      <c r="CG105" s="415"/>
      <c r="CH105" s="415"/>
      <c r="CI105" s="415"/>
      <c r="CJ105" s="415"/>
      <c r="CK105" s="415"/>
      <c r="CL105" s="415"/>
      <c r="CM105" s="415"/>
      <c r="CN105" s="415"/>
      <c r="CO105" s="415"/>
      <c r="CP105" s="415"/>
      <c r="CQ105" s="415"/>
      <c r="CR105" s="415"/>
      <c r="CS105" s="415"/>
      <c r="CT105" s="415"/>
      <c r="CU105" s="416"/>
      <c r="CV105" s="416"/>
      <c r="CW105" s="416"/>
      <c r="CX105" s="416"/>
      <c r="CY105" s="416"/>
      <c r="CZ105" s="416"/>
      <c r="DA105" s="416"/>
      <c r="DB105" s="416"/>
      <c r="DC105" s="416"/>
      <c r="DD105" s="416"/>
      <c r="DE105" s="416"/>
      <c r="DF105" s="416"/>
      <c r="DG105" s="416"/>
      <c r="DH105" s="416"/>
      <c r="DI105" s="416"/>
      <c r="DJ105" s="416"/>
      <c r="DK105" s="416"/>
      <c r="DL105" s="416"/>
      <c r="DM105" s="416"/>
      <c r="DN105" s="416"/>
      <c r="DO105" s="416"/>
      <c r="DP105" s="416"/>
      <c r="DQ105" s="416"/>
      <c r="DR105" s="416"/>
      <c r="DS105" s="416"/>
      <c r="DT105" s="416"/>
      <c r="DU105" s="416"/>
      <c r="DV105" s="416"/>
      <c r="DW105" s="416"/>
      <c r="DX105" s="416"/>
      <c r="DY105" s="416"/>
      <c r="DZ105" s="428"/>
      <c r="EA105" s="428"/>
      <c r="EB105" s="428"/>
      <c r="EC105" s="428"/>
      <c r="ED105" s="428"/>
      <c r="EE105" s="428"/>
      <c r="EF105" s="428"/>
      <c r="EG105" s="428"/>
      <c r="EH105" s="428"/>
      <c r="EI105" s="428"/>
      <c r="EJ105" s="428"/>
      <c r="EK105" s="428"/>
      <c r="EL105" s="428"/>
      <c r="EM105" s="428"/>
      <c r="EN105" s="428"/>
      <c r="EO105" s="428"/>
      <c r="EP105" s="428"/>
      <c r="EQ105" s="428"/>
      <c r="ER105" s="428"/>
      <c r="ES105" s="428"/>
      <c r="ET105" s="428"/>
      <c r="EU105" s="428"/>
      <c r="EV105" s="428"/>
      <c r="EW105" s="428"/>
      <c r="EX105" s="428"/>
      <c r="EY105" s="428"/>
      <c r="EZ105" s="428"/>
      <c r="FA105" s="428"/>
      <c r="FB105" s="428"/>
      <c r="FC105" s="428"/>
      <c r="FD105" s="428"/>
      <c r="FE105" s="428"/>
      <c r="FF105" s="428"/>
      <c r="FG105" s="428"/>
      <c r="FH105" s="428"/>
      <c r="FI105" s="428"/>
      <c r="FJ105" s="428"/>
      <c r="FK105" s="428"/>
      <c r="FL105" s="428"/>
      <c r="FM105" s="416"/>
      <c r="FN105" s="416"/>
      <c r="FO105" s="416"/>
      <c r="FP105" s="416"/>
      <c r="FQ105" s="416"/>
      <c r="FR105" s="416"/>
      <c r="FS105" s="416"/>
      <c r="FT105" s="416"/>
      <c r="FU105" s="416"/>
      <c r="FV105" s="416"/>
      <c r="FW105" s="416"/>
      <c r="FX105" s="416"/>
      <c r="FY105" s="416"/>
      <c r="FZ105" s="416"/>
      <c r="GA105" s="416"/>
      <c r="GB105" s="416"/>
      <c r="GC105" s="416"/>
      <c r="GD105" s="416"/>
      <c r="GE105" s="416"/>
      <c r="GF105" s="416"/>
      <c r="GG105" s="416"/>
      <c r="GH105" s="416"/>
      <c r="GI105" s="99"/>
      <c r="GJ105" s="99"/>
      <c r="GK105" s="99"/>
      <c r="GL105" s="99"/>
      <c r="GM105" s="99"/>
      <c r="GN105" s="99"/>
      <c r="GO105" s="99"/>
      <c r="GP105" s="99"/>
      <c r="GQ105" s="97"/>
      <c r="GR105" s="97"/>
      <c r="GS105" s="123"/>
      <c r="GT105" s="32"/>
      <c r="GU105" s="32"/>
      <c r="GV105" s="32"/>
      <c r="GW105" s="2"/>
      <c r="GX105" s="2"/>
    </row>
    <row r="106" spans="3:234" ht="3.75" customHeight="1" thickTop="1">
      <c r="C106" s="80"/>
      <c r="D106" s="2"/>
      <c r="E106" s="2"/>
      <c r="F106" s="2"/>
      <c r="G106" s="100"/>
      <c r="H106" s="128"/>
      <c r="I106" s="100"/>
      <c r="J106" s="399" t="s">
        <v>29</v>
      </c>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c r="AJ106" s="399"/>
      <c r="AK106" s="399"/>
      <c r="AL106" s="399"/>
      <c r="AM106" s="909"/>
      <c r="AN106" s="910"/>
      <c r="AO106" s="910"/>
      <c r="AP106" s="910"/>
      <c r="AQ106" s="910"/>
      <c r="AR106" s="910"/>
      <c r="AS106" s="910"/>
      <c r="AT106" s="910"/>
      <c r="AU106" s="910"/>
      <c r="AV106" s="910"/>
      <c r="AW106" s="910"/>
      <c r="AX106" s="910"/>
      <c r="AY106" s="910"/>
      <c r="AZ106" s="910"/>
      <c r="BA106" s="910"/>
      <c r="BB106" s="910"/>
      <c r="BC106" s="910"/>
      <c r="BD106" s="910"/>
      <c r="BE106" s="910"/>
      <c r="BF106" s="910"/>
      <c r="BG106" s="910"/>
      <c r="BH106" s="910"/>
      <c r="BI106" s="910"/>
      <c r="BJ106" s="910"/>
      <c r="BK106" s="910"/>
      <c r="BL106" s="910"/>
      <c r="BM106" s="910"/>
      <c r="BN106" s="910"/>
      <c r="BO106" s="910"/>
      <c r="BP106" s="910"/>
      <c r="BQ106" s="910"/>
      <c r="BR106" s="910"/>
      <c r="BS106" s="910"/>
      <c r="BT106" s="910"/>
      <c r="BU106" s="910"/>
      <c r="BV106" s="910"/>
      <c r="BW106" s="910"/>
      <c r="BX106" s="910"/>
      <c r="BY106" s="910"/>
      <c r="BZ106" s="910"/>
      <c r="CA106" s="910"/>
      <c r="CB106" s="910"/>
      <c r="CC106" s="910"/>
      <c r="CD106" s="910"/>
      <c r="CE106" s="910"/>
      <c r="CF106" s="910"/>
      <c r="CG106" s="910"/>
      <c r="CH106" s="910"/>
      <c r="CI106" s="910"/>
      <c r="CJ106" s="910"/>
      <c r="CK106" s="910"/>
      <c r="CL106" s="910"/>
      <c r="CM106" s="910"/>
      <c r="CN106" s="910"/>
      <c r="CO106" s="911"/>
      <c r="CP106" s="899" t="str">
        <f>Sheet1!C25</f>
        <v/>
      </c>
      <c r="CQ106" s="900"/>
      <c r="CR106" s="900"/>
      <c r="CS106" s="900"/>
      <c r="CT106" s="900"/>
      <c r="CU106" s="900"/>
      <c r="CV106" s="900"/>
      <c r="CW106" s="900"/>
      <c r="CX106" s="900"/>
      <c r="CY106" s="900"/>
      <c r="CZ106" s="900"/>
      <c r="DA106" s="900"/>
      <c r="DB106" s="900"/>
      <c r="DC106" s="900"/>
      <c r="DD106" s="900"/>
      <c r="DE106" s="900"/>
      <c r="DF106" s="900"/>
      <c r="DG106" s="900"/>
      <c r="DH106" s="900"/>
      <c r="DI106" s="900"/>
      <c r="DJ106" s="900"/>
      <c r="DK106" s="900"/>
      <c r="DL106" s="900"/>
      <c r="DM106" s="900"/>
      <c r="DN106" s="900"/>
      <c r="DO106" s="900"/>
      <c r="DP106" s="900"/>
      <c r="DQ106" s="900"/>
      <c r="DR106" s="900"/>
      <c r="DS106" s="900"/>
      <c r="DT106" s="900"/>
      <c r="DU106" s="900"/>
      <c r="DV106" s="900"/>
      <c r="DW106" s="900"/>
      <c r="DX106" s="900"/>
      <c r="DY106" s="901"/>
      <c r="DZ106" s="859"/>
      <c r="EA106" s="859"/>
      <c r="EB106" s="859"/>
      <c r="EC106" s="859"/>
      <c r="ED106" s="859"/>
      <c r="EE106" s="859"/>
      <c r="EF106" s="859"/>
      <c r="EG106" s="859"/>
      <c r="EH106" s="859"/>
      <c r="EI106" s="859"/>
      <c r="EJ106" s="859"/>
      <c r="EK106" s="859"/>
      <c r="EL106" s="859"/>
      <c r="EM106" s="859"/>
      <c r="EN106" s="859"/>
      <c r="EO106" s="859"/>
      <c r="EP106" s="859"/>
      <c r="EQ106" s="859"/>
      <c r="ER106" s="859"/>
      <c r="ES106" s="859"/>
      <c r="ET106" s="859"/>
      <c r="EU106" s="859"/>
      <c r="EV106" s="859"/>
      <c r="EW106" s="859"/>
      <c r="EX106" s="859"/>
      <c r="EY106" s="859"/>
      <c r="EZ106" s="859"/>
      <c r="FA106" s="859"/>
      <c r="FB106" s="859"/>
      <c r="FC106" s="859"/>
      <c r="FD106" s="859"/>
      <c r="FE106" s="859"/>
      <c r="FF106" s="859"/>
      <c r="FG106" s="859"/>
      <c r="FH106" s="859"/>
      <c r="FI106" s="859"/>
      <c r="FJ106" s="859"/>
      <c r="FK106" s="859"/>
      <c r="FL106" s="859"/>
      <c r="FM106" s="859"/>
      <c r="FN106" s="859"/>
      <c r="FO106" s="988" t="str">
        <f>Sheet1!C33</f>
        <v/>
      </c>
      <c r="FP106" s="989"/>
      <c r="FQ106" s="989"/>
      <c r="FR106" s="989"/>
      <c r="FS106" s="989"/>
      <c r="FT106" s="989"/>
      <c r="FU106" s="989"/>
      <c r="FV106" s="989"/>
      <c r="FW106" s="989"/>
      <c r="FX106" s="989"/>
      <c r="FY106" s="989"/>
      <c r="FZ106" s="989"/>
      <c r="GA106" s="989"/>
      <c r="GB106" s="989"/>
      <c r="GC106" s="989"/>
      <c r="GD106" s="989"/>
      <c r="GE106" s="989"/>
      <c r="GF106" s="989"/>
      <c r="GG106" s="989"/>
      <c r="GH106" s="989"/>
      <c r="GI106" s="989"/>
      <c r="GJ106" s="990"/>
      <c r="GK106" s="128"/>
      <c r="GL106" s="128"/>
      <c r="GM106" s="128"/>
      <c r="GN106" s="128"/>
      <c r="GO106" s="128"/>
      <c r="GP106" s="128"/>
      <c r="GQ106" s="128"/>
      <c r="GR106" s="128"/>
      <c r="GS106" s="128"/>
      <c r="GT106" s="128"/>
      <c r="GU106" s="128"/>
      <c r="GV106" s="80"/>
      <c r="GW106" s="164"/>
      <c r="GX106" s="80"/>
      <c r="GY106" s="80"/>
      <c r="GZ106" s="80"/>
      <c r="HA106" s="80"/>
      <c r="HB106" s="80"/>
      <c r="HC106" s="80"/>
      <c r="HD106" s="46"/>
      <c r="HE106" s="46"/>
    </row>
    <row r="107" spans="3:234" ht="3.75" customHeight="1">
      <c r="C107" s="90"/>
      <c r="D107" s="90"/>
      <c r="E107" s="90"/>
      <c r="F107" s="2"/>
      <c r="G107" s="100"/>
      <c r="H107" s="97"/>
      <c r="I107" s="100"/>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399"/>
      <c r="AH107" s="399"/>
      <c r="AI107" s="399"/>
      <c r="AJ107" s="399"/>
      <c r="AK107" s="399"/>
      <c r="AL107" s="399"/>
      <c r="AM107" s="912"/>
      <c r="AN107" s="913"/>
      <c r="AO107" s="913"/>
      <c r="AP107" s="913"/>
      <c r="AQ107" s="913"/>
      <c r="AR107" s="913"/>
      <c r="AS107" s="913"/>
      <c r="AT107" s="913"/>
      <c r="AU107" s="913"/>
      <c r="AV107" s="913"/>
      <c r="AW107" s="913"/>
      <c r="AX107" s="913"/>
      <c r="AY107" s="913"/>
      <c r="AZ107" s="913"/>
      <c r="BA107" s="913"/>
      <c r="BB107" s="913"/>
      <c r="BC107" s="913"/>
      <c r="BD107" s="913"/>
      <c r="BE107" s="913"/>
      <c r="BF107" s="913"/>
      <c r="BG107" s="913"/>
      <c r="BH107" s="913"/>
      <c r="BI107" s="913"/>
      <c r="BJ107" s="913"/>
      <c r="BK107" s="913"/>
      <c r="BL107" s="913"/>
      <c r="BM107" s="913"/>
      <c r="BN107" s="913"/>
      <c r="BO107" s="913"/>
      <c r="BP107" s="913"/>
      <c r="BQ107" s="913"/>
      <c r="BR107" s="913"/>
      <c r="BS107" s="913"/>
      <c r="BT107" s="913"/>
      <c r="BU107" s="913"/>
      <c r="BV107" s="913"/>
      <c r="BW107" s="913"/>
      <c r="BX107" s="913"/>
      <c r="BY107" s="913"/>
      <c r="BZ107" s="913"/>
      <c r="CA107" s="913"/>
      <c r="CB107" s="913"/>
      <c r="CC107" s="913"/>
      <c r="CD107" s="913"/>
      <c r="CE107" s="913"/>
      <c r="CF107" s="913"/>
      <c r="CG107" s="913"/>
      <c r="CH107" s="913"/>
      <c r="CI107" s="913"/>
      <c r="CJ107" s="913"/>
      <c r="CK107" s="913"/>
      <c r="CL107" s="913"/>
      <c r="CM107" s="913"/>
      <c r="CN107" s="913"/>
      <c r="CO107" s="914"/>
      <c r="CP107" s="902"/>
      <c r="CQ107" s="903"/>
      <c r="CR107" s="903"/>
      <c r="CS107" s="903"/>
      <c r="CT107" s="903"/>
      <c r="CU107" s="903"/>
      <c r="CV107" s="903"/>
      <c r="CW107" s="903"/>
      <c r="CX107" s="903"/>
      <c r="CY107" s="903"/>
      <c r="CZ107" s="903"/>
      <c r="DA107" s="903"/>
      <c r="DB107" s="903"/>
      <c r="DC107" s="903"/>
      <c r="DD107" s="903"/>
      <c r="DE107" s="903"/>
      <c r="DF107" s="903"/>
      <c r="DG107" s="903"/>
      <c r="DH107" s="903"/>
      <c r="DI107" s="903"/>
      <c r="DJ107" s="903"/>
      <c r="DK107" s="903"/>
      <c r="DL107" s="903"/>
      <c r="DM107" s="903"/>
      <c r="DN107" s="903"/>
      <c r="DO107" s="903"/>
      <c r="DP107" s="903"/>
      <c r="DQ107" s="903"/>
      <c r="DR107" s="903"/>
      <c r="DS107" s="903"/>
      <c r="DT107" s="903"/>
      <c r="DU107" s="903"/>
      <c r="DV107" s="903"/>
      <c r="DW107" s="903"/>
      <c r="DX107" s="903"/>
      <c r="DY107" s="904"/>
      <c r="DZ107" s="862"/>
      <c r="EA107" s="862"/>
      <c r="EB107" s="862"/>
      <c r="EC107" s="862"/>
      <c r="ED107" s="862"/>
      <c r="EE107" s="862"/>
      <c r="EF107" s="862"/>
      <c r="EG107" s="862"/>
      <c r="EH107" s="862"/>
      <c r="EI107" s="862"/>
      <c r="EJ107" s="862"/>
      <c r="EK107" s="862"/>
      <c r="EL107" s="862"/>
      <c r="EM107" s="862"/>
      <c r="EN107" s="862"/>
      <c r="EO107" s="862"/>
      <c r="EP107" s="862"/>
      <c r="EQ107" s="862"/>
      <c r="ER107" s="862"/>
      <c r="ES107" s="862"/>
      <c r="ET107" s="862"/>
      <c r="EU107" s="862"/>
      <c r="EV107" s="862"/>
      <c r="EW107" s="862"/>
      <c r="EX107" s="862"/>
      <c r="EY107" s="862"/>
      <c r="EZ107" s="862"/>
      <c r="FA107" s="862"/>
      <c r="FB107" s="862"/>
      <c r="FC107" s="862"/>
      <c r="FD107" s="862"/>
      <c r="FE107" s="862"/>
      <c r="FF107" s="862"/>
      <c r="FG107" s="862"/>
      <c r="FH107" s="862"/>
      <c r="FI107" s="862"/>
      <c r="FJ107" s="862"/>
      <c r="FK107" s="862"/>
      <c r="FL107" s="862"/>
      <c r="FM107" s="862"/>
      <c r="FN107" s="862"/>
      <c r="FO107" s="991"/>
      <c r="FP107" s="992"/>
      <c r="FQ107" s="992"/>
      <c r="FR107" s="992"/>
      <c r="FS107" s="992"/>
      <c r="FT107" s="992"/>
      <c r="FU107" s="992"/>
      <c r="FV107" s="992"/>
      <c r="FW107" s="992"/>
      <c r="FX107" s="992"/>
      <c r="FY107" s="992"/>
      <c r="FZ107" s="992"/>
      <c r="GA107" s="992"/>
      <c r="GB107" s="992"/>
      <c r="GC107" s="992"/>
      <c r="GD107" s="992"/>
      <c r="GE107" s="992"/>
      <c r="GF107" s="992"/>
      <c r="GG107" s="992"/>
      <c r="GH107" s="992"/>
      <c r="GI107" s="992"/>
      <c r="GJ107" s="993"/>
      <c r="GK107" s="100"/>
      <c r="GL107" s="134"/>
      <c r="GM107" s="134"/>
      <c r="GN107" s="134"/>
      <c r="GO107" s="134"/>
      <c r="GP107" s="134"/>
      <c r="GQ107" s="135"/>
      <c r="GR107" s="135"/>
      <c r="GS107" s="135"/>
      <c r="GT107" s="135"/>
      <c r="GU107" s="135"/>
      <c r="GV107" s="2"/>
      <c r="GW107" s="240"/>
      <c r="GX107" s="2"/>
      <c r="GY107" s="2"/>
      <c r="GZ107" s="2"/>
      <c r="HA107" s="2"/>
      <c r="HB107" s="2"/>
      <c r="HC107" s="2"/>
    </row>
    <row r="108" spans="3:234" ht="3.75" customHeight="1">
      <c r="C108" s="90"/>
      <c r="D108" s="90"/>
      <c r="E108" s="90"/>
      <c r="F108" s="2"/>
      <c r="G108" s="100"/>
      <c r="H108" s="97"/>
      <c r="I108" s="100"/>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912"/>
      <c r="AN108" s="913"/>
      <c r="AO108" s="913"/>
      <c r="AP108" s="913"/>
      <c r="AQ108" s="913"/>
      <c r="AR108" s="913"/>
      <c r="AS108" s="913"/>
      <c r="AT108" s="913"/>
      <c r="AU108" s="913"/>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4"/>
      <c r="CP108" s="902"/>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4"/>
      <c r="DZ108" s="862"/>
      <c r="EA108" s="862"/>
      <c r="EB108" s="862"/>
      <c r="EC108" s="862"/>
      <c r="ED108" s="862"/>
      <c r="EE108" s="862"/>
      <c r="EF108" s="862"/>
      <c r="EG108" s="862"/>
      <c r="EH108" s="862"/>
      <c r="EI108" s="862"/>
      <c r="EJ108" s="862"/>
      <c r="EK108" s="862"/>
      <c r="EL108" s="862"/>
      <c r="EM108" s="862"/>
      <c r="EN108" s="862"/>
      <c r="EO108" s="862"/>
      <c r="EP108" s="862"/>
      <c r="EQ108" s="862"/>
      <c r="ER108" s="862"/>
      <c r="ES108" s="862"/>
      <c r="ET108" s="862"/>
      <c r="EU108" s="862"/>
      <c r="EV108" s="862"/>
      <c r="EW108" s="862"/>
      <c r="EX108" s="862"/>
      <c r="EY108" s="862"/>
      <c r="EZ108" s="862"/>
      <c r="FA108" s="862"/>
      <c r="FB108" s="862"/>
      <c r="FC108" s="862"/>
      <c r="FD108" s="862"/>
      <c r="FE108" s="862"/>
      <c r="FF108" s="862"/>
      <c r="FG108" s="862"/>
      <c r="FH108" s="862"/>
      <c r="FI108" s="862"/>
      <c r="FJ108" s="862"/>
      <c r="FK108" s="862"/>
      <c r="FL108" s="862"/>
      <c r="FM108" s="862"/>
      <c r="FN108" s="862"/>
      <c r="FO108" s="991"/>
      <c r="FP108" s="992"/>
      <c r="FQ108" s="992"/>
      <c r="FR108" s="992"/>
      <c r="FS108" s="992"/>
      <c r="FT108" s="992"/>
      <c r="FU108" s="992"/>
      <c r="FV108" s="992"/>
      <c r="FW108" s="992"/>
      <c r="FX108" s="992"/>
      <c r="FY108" s="992"/>
      <c r="FZ108" s="992"/>
      <c r="GA108" s="992"/>
      <c r="GB108" s="992"/>
      <c r="GC108" s="992"/>
      <c r="GD108" s="992"/>
      <c r="GE108" s="992"/>
      <c r="GF108" s="992"/>
      <c r="GG108" s="992"/>
      <c r="GH108" s="992"/>
      <c r="GI108" s="992"/>
      <c r="GJ108" s="993"/>
      <c r="GK108" s="100"/>
      <c r="GL108" s="134"/>
      <c r="GM108" s="134"/>
      <c r="GN108" s="134"/>
      <c r="GO108" s="134"/>
      <c r="GP108" s="134"/>
      <c r="GQ108" s="135"/>
      <c r="GR108" s="135"/>
      <c r="GS108" s="135"/>
      <c r="GT108" s="135"/>
      <c r="GU108" s="135"/>
      <c r="GV108" s="2"/>
      <c r="GW108" s="240"/>
      <c r="GX108" s="2"/>
      <c r="GY108" s="2"/>
      <c r="GZ108" s="2"/>
      <c r="HA108" s="2"/>
      <c r="HB108" s="2"/>
      <c r="HC108" s="2"/>
    </row>
    <row r="109" spans="3:234" ht="3.75" customHeight="1">
      <c r="C109" s="90"/>
      <c r="D109" s="90"/>
      <c r="E109" s="90"/>
      <c r="F109" s="2"/>
      <c r="G109" s="100"/>
      <c r="H109" s="97"/>
      <c r="I109" s="100"/>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912"/>
      <c r="AN109" s="913"/>
      <c r="AO109" s="913"/>
      <c r="AP109" s="913"/>
      <c r="AQ109" s="913"/>
      <c r="AR109" s="913"/>
      <c r="AS109" s="913"/>
      <c r="AT109" s="913"/>
      <c r="AU109" s="913"/>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3"/>
      <c r="BQ109" s="913"/>
      <c r="BR109" s="913"/>
      <c r="BS109" s="913"/>
      <c r="BT109" s="913"/>
      <c r="BU109" s="913"/>
      <c r="BV109" s="913"/>
      <c r="BW109" s="913"/>
      <c r="BX109" s="913"/>
      <c r="BY109" s="913"/>
      <c r="BZ109" s="913"/>
      <c r="CA109" s="913"/>
      <c r="CB109" s="913"/>
      <c r="CC109" s="913"/>
      <c r="CD109" s="913"/>
      <c r="CE109" s="913"/>
      <c r="CF109" s="913"/>
      <c r="CG109" s="913"/>
      <c r="CH109" s="913"/>
      <c r="CI109" s="913"/>
      <c r="CJ109" s="913"/>
      <c r="CK109" s="913"/>
      <c r="CL109" s="913"/>
      <c r="CM109" s="913"/>
      <c r="CN109" s="913"/>
      <c r="CO109" s="914"/>
      <c r="CP109" s="902"/>
      <c r="CQ109" s="903"/>
      <c r="CR109" s="903"/>
      <c r="CS109" s="903"/>
      <c r="CT109" s="903"/>
      <c r="CU109" s="903"/>
      <c r="CV109" s="903"/>
      <c r="CW109" s="903"/>
      <c r="CX109" s="903"/>
      <c r="CY109" s="903"/>
      <c r="CZ109" s="903"/>
      <c r="DA109" s="903"/>
      <c r="DB109" s="903"/>
      <c r="DC109" s="903"/>
      <c r="DD109" s="903"/>
      <c r="DE109" s="903"/>
      <c r="DF109" s="903"/>
      <c r="DG109" s="903"/>
      <c r="DH109" s="903"/>
      <c r="DI109" s="903"/>
      <c r="DJ109" s="903"/>
      <c r="DK109" s="903"/>
      <c r="DL109" s="903"/>
      <c r="DM109" s="903"/>
      <c r="DN109" s="903"/>
      <c r="DO109" s="903"/>
      <c r="DP109" s="903"/>
      <c r="DQ109" s="903"/>
      <c r="DR109" s="903"/>
      <c r="DS109" s="903"/>
      <c r="DT109" s="903"/>
      <c r="DU109" s="903"/>
      <c r="DV109" s="903"/>
      <c r="DW109" s="903"/>
      <c r="DX109" s="903"/>
      <c r="DY109" s="904"/>
      <c r="DZ109" s="862"/>
      <c r="EA109" s="862"/>
      <c r="EB109" s="862"/>
      <c r="EC109" s="862"/>
      <c r="ED109" s="862"/>
      <c r="EE109" s="862"/>
      <c r="EF109" s="862"/>
      <c r="EG109" s="862"/>
      <c r="EH109" s="862"/>
      <c r="EI109" s="862"/>
      <c r="EJ109" s="862"/>
      <c r="EK109" s="862"/>
      <c r="EL109" s="862"/>
      <c r="EM109" s="862"/>
      <c r="EN109" s="862"/>
      <c r="EO109" s="862"/>
      <c r="EP109" s="862"/>
      <c r="EQ109" s="862"/>
      <c r="ER109" s="862"/>
      <c r="ES109" s="862"/>
      <c r="ET109" s="862"/>
      <c r="EU109" s="862"/>
      <c r="EV109" s="862"/>
      <c r="EW109" s="862"/>
      <c r="EX109" s="862"/>
      <c r="EY109" s="862"/>
      <c r="EZ109" s="862"/>
      <c r="FA109" s="862"/>
      <c r="FB109" s="862"/>
      <c r="FC109" s="862"/>
      <c r="FD109" s="862"/>
      <c r="FE109" s="862"/>
      <c r="FF109" s="862"/>
      <c r="FG109" s="862"/>
      <c r="FH109" s="862"/>
      <c r="FI109" s="862"/>
      <c r="FJ109" s="862"/>
      <c r="FK109" s="862"/>
      <c r="FL109" s="862"/>
      <c r="FM109" s="862"/>
      <c r="FN109" s="862"/>
      <c r="FO109" s="991"/>
      <c r="FP109" s="992"/>
      <c r="FQ109" s="992"/>
      <c r="FR109" s="992"/>
      <c r="FS109" s="992"/>
      <c r="FT109" s="992"/>
      <c r="FU109" s="992"/>
      <c r="FV109" s="992"/>
      <c r="FW109" s="992"/>
      <c r="FX109" s="992"/>
      <c r="FY109" s="992"/>
      <c r="FZ109" s="992"/>
      <c r="GA109" s="992"/>
      <c r="GB109" s="992"/>
      <c r="GC109" s="992"/>
      <c r="GD109" s="992"/>
      <c r="GE109" s="992"/>
      <c r="GF109" s="992"/>
      <c r="GG109" s="992"/>
      <c r="GH109" s="992"/>
      <c r="GI109" s="992"/>
      <c r="GJ109" s="993"/>
      <c r="GK109" s="100"/>
      <c r="GL109" s="134"/>
      <c r="GM109" s="134"/>
      <c r="GN109" s="134"/>
      <c r="GO109" s="134"/>
      <c r="GP109" s="134"/>
      <c r="GQ109" s="135"/>
      <c r="GR109" s="135"/>
      <c r="GS109" s="135"/>
      <c r="GT109" s="135"/>
      <c r="GU109" s="135"/>
      <c r="GV109" s="2"/>
      <c r="GW109" s="240"/>
      <c r="GX109" s="2"/>
      <c r="GY109" s="2"/>
      <c r="GZ109" s="2"/>
      <c r="HA109" s="2"/>
      <c r="HB109" s="2"/>
      <c r="HC109" s="2"/>
    </row>
    <row r="110" spans="3:234" ht="3.75" customHeight="1" thickBot="1">
      <c r="C110" s="90"/>
      <c r="D110" s="90"/>
      <c r="E110" s="90"/>
      <c r="F110" s="2"/>
      <c r="G110" s="100"/>
      <c r="H110" s="97"/>
      <c r="I110" s="100"/>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912"/>
      <c r="AN110" s="913"/>
      <c r="AO110" s="913"/>
      <c r="AP110" s="913"/>
      <c r="AQ110" s="913"/>
      <c r="AR110" s="913"/>
      <c r="AS110" s="913"/>
      <c r="AT110" s="913"/>
      <c r="AU110" s="913"/>
      <c r="AV110" s="913"/>
      <c r="AW110" s="913"/>
      <c r="AX110" s="913"/>
      <c r="AY110" s="913"/>
      <c r="AZ110" s="913"/>
      <c r="BA110" s="913"/>
      <c r="BB110" s="913"/>
      <c r="BC110" s="913"/>
      <c r="BD110" s="913"/>
      <c r="BE110" s="913"/>
      <c r="BF110" s="913"/>
      <c r="BG110" s="913"/>
      <c r="BH110" s="913"/>
      <c r="BI110" s="913"/>
      <c r="BJ110" s="913"/>
      <c r="BK110" s="913"/>
      <c r="BL110" s="913"/>
      <c r="BM110" s="913"/>
      <c r="BN110" s="913"/>
      <c r="BO110" s="913"/>
      <c r="BP110" s="913"/>
      <c r="BQ110" s="915"/>
      <c r="BR110" s="915"/>
      <c r="BS110" s="915"/>
      <c r="BT110" s="915"/>
      <c r="BU110" s="915"/>
      <c r="BV110" s="915"/>
      <c r="BW110" s="915"/>
      <c r="BX110" s="915"/>
      <c r="BY110" s="915"/>
      <c r="BZ110" s="915"/>
      <c r="CA110" s="915"/>
      <c r="CB110" s="915"/>
      <c r="CC110" s="915"/>
      <c r="CD110" s="915"/>
      <c r="CE110" s="915"/>
      <c r="CF110" s="915"/>
      <c r="CG110" s="915"/>
      <c r="CH110" s="915"/>
      <c r="CI110" s="915"/>
      <c r="CJ110" s="915"/>
      <c r="CK110" s="915"/>
      <c r="CL110" s="915"/>
      <c r="CM110" s="915"/>
      <c r="CN110" s="915"/>
      <c r="CO110" s="916"/>
      <c r="CP110" s="905"/>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7"/>
      <c r="DZ110" s="865"/>
      <c r="EA110" s="865"/>
      <c r="EB110" s="865"/>
      <c r="EC110" s="865"/>
      <c r="ED110" s="865"/>
      <c r="EE110" s="865"/>
      <c r="EF110" s="865"/>
      <c r="EG110" s="865"/>
      <c r="EH110" s="865"/>
      <c r="EI110" s="865"/>
      <c r="EJ110" s="865"/>
      <c r="EK110" s="865"/>
      <c r="EL110" s="865"/>
      <c r="EM110" s="865"/>
      <c r="EN110" s="865"/>
      <c r="EO110" s="865"/>
      <c r="EP110" s="865"/>
      <c r="EQ110" s="865"/>
      <c r="ER110" s="865"/>
      <c r="ES110" s="865"/>
      <c r="ET110" s="865"/>
      <c r="EU110" s="865"/>
      <c r="EV110" s="865"/>
      <c r="EW110" s="865"/>
      <c r="EX110" s="865"/>
      <c r="EY110" s="865"/>
      <c r="EZ110" s="865"/>
      <c r="FA110" s="865"/>
      <c r="FB110" s="865"/>
      <c r="FC110" s="865"/>
      <c r="FD110" s="865"/>
      <c r="FE110" s="865"/>
      <c r="FF110" s="865"/>
      <c r="FG110" s="865"/>
      <c r="FH110" s="865"/>
      <c r="FI110" s="865"/>
      <c r="FJ110" s="865"/>
      <c r="FK110" s="865"/>
      <c r="FL110" s="865"/>
      <c r="FM110" s="865"/>
      <c r="FN110" s="865"/>
      <c r="FO110" s="994"/>
      <c r="FP110" s="995"/>
      <c r="FQ110" s="995"/>
      <c r="FR110" s="995"/>
      <c r="FS110" s="995"/>
      <c r="FT110" s="995"/>
      <c r="FU110" s="995"/>
      <c r="FV110" s="995"/>
      <c r="FW110" s="995"/>
      <c r="FX110" s="995"/>
      <c r="FY110" s="995"/>
      <c r="FZ110" s="995"/>
      <c r="GA110" s="995"/>
      <c r="GB110" s="995"/>
      <c r="GC110" s="995"/>
      <c r="GD110" s="995"/>
      <c r="GE110" s="995"/>
      <c r="GF110" s="995"/>
      <c r="GG110" s="995"/>
      <c r="GH110" s="995"/>
      <c r="GI110" s="995"/>
      <c r="GJ110" s="996"/>
      <c r="GK110" s="100"/>
      <c r="GL110" s="134"/>
      <c r="GM110" s="134"/>
      <c r="GN110" s="134"/>
      <c r="GO110" s="134"/>
      <c r="GP110" s="134"/>
      <c r="GQ110" s="135"/>
      <c r="GR110" s="135"/>
      <c r="GS110" s="135"/>
      <c r="GT110" s="135"/>
      <c r="GU110" s="135"/>
      <c r="GV110" s="2"/>
      <c r="GW110" s="240"/>
      <c r="GX110" s="2"/>
      <c r="GY110" s="2"/>
      <c r="GZ110" s="2"/>
      <c r="HA110" s="2"/>
      <c r="HB110" s="2"/>
      <c r="HC110" s="2"/>
    </row>
    <row r="111" spans="3:234" ht="3.75" customHeight="1" thickTop="1">
      <c r="C111" s="90"/>
      <c r="D111" s="90"/>
      <c r="E111" s="90"/>
      <c r="F111" s="2"/>
      <c r="G111" s="100"/>
      <c r="H111" s="97"/>
      <c r="I111" s="100"/>
      <c r="J111" s="399" t="s">
        <v>49</v>
      </c>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899" t="str">
        <f>Sheet1!C22</f>
        <v/>
      </c>
      <c r="AN111" s="900"/>
      <c r="AO111" s="900"/>
      <c r="AP111" s="900"/>
      <c r="AQ111" s="900"/>
      <c r="AR111" s="900"/>
      <c r="AS111" s="900"/>
      <c r="AT111" s="900"/>
      <c r="AU111" s="900"/>
      <c r="AV111" s="900"/>
      <c r="AW111" s="900"/>
      <c r="AX111" s="900"/>
      <c r="AY111" s="900"/>
      <c r="AZ111" s="900"/>
      <c r="BA111" s="900"/>
      <c r="BB111" s="900"/>
      <c r="BC111" s="900"/>
      <c r="BD111" s="900"/>
      <c r="BE111" s="900"/>
      <c r="BF111" s="900"/>
      <c r="BG111" s="900"/>
      <c r="BH111" s="900"/>
      <c r="BI111" s="900"/>
      <c r="BJ111" s="900"/>
      <c r="BK111" s="900"/>
      <c r="BL111" s="900"/>
      <c r="BM111" s="900"/>
      <c r="BN111" s="900"/>
      <c r="BO111" s="900"/>
      <c r="BP111" s="901"/>
      <c r="BQ111" s="97"/>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34"/>
      <c r="DY111" s="135"/>
      <c r="DZ111" s="118"/>
      <c r="EA111" s="118"/>
      <c r="EB111" s="118"/>
      <c r="EC111" s="136"/>
      <c r="ED111" s="136"/>
      <c r="EE111" s="136"/>
      <c r="EF111" s="136"/>
      <c r="EG111" s="136"/>
      <c r="EH111" s="136"/>
      <c r="EI111" s="136"/>
      <c r="EJ111" s="136"/>
      <c r="EK111" s="136"/>
      <c r="EL111" s="136"/>
      <c r="EM111" s="136"/>
      <c r="EN111" s="136"/>
      <c r="EO111" s="136"/>
      <c r="EP111" s="136"/>
      <c r="EQ111" s="136"/>
      <c r="ER111" s="136"/>
      <c r="ES111" s="136"/>
      <c r="ET111" s="136"/>
      <c r="EU111" s="136"/>
      <c r="EV111" s="136"/>
      <c r="EW111" s="136"/>
      <c r="EX111" s="136"/>
      <c r="EY111" s="136"/>
      <c r="EZ111" s="136"/>
      <c r="FA111" s="136"/>
      <c r="FB111" s="136"/>
      <c r="FC111" s="136"/>
      <c r="FD111" s="136"/>
      <c r="FE111" s="136"/>
      <c r="FF111" s="136"/>
      <c r="FG111" s="136"/>
      <c r="FH111" s="136"/>
      <c r="FI111" s="118"/>
      <c r="FJ111" s="118"/>
      <c r="FK111" s="118"/>
      <c r="FL111" s="118"/>
      <c r="FM111" s="118"/>
      <c r="FN111" s="118"/>
      <c r="FO111" s="118"/>
      <c r="FP111" s="118"/>
      <c r="FQ111" s="118"/>
      <c r="FR111" s="118"/>
      <c r="FS111" s="118"/>
      <c r="FT111" s="118"/>
      <c r="FU111" s="118"/>
      <c r="FV111" s="118"/>
      <c r="FW111" s="118"/>
      <c r="FX111" s="118"/>
      <c r="FY111" s="118"/>
      <c r="FZ111" s="118"/>
      <c r="GA111" s="100"/>
      <c r="GB111" s="100"/>
      <c r="GC111" s="97"/>
      <c r="GD111" s="97"/>
      <c r="GE111" s="97"/>
      <c r="GF111" s="97"/>
      <c r="GG111" s="134"/>
      <c r="GH111" s="134"/>
      <c r="GI111" s="134"/>
      <c r="GJ111" s="134"/>
      <c r="GK111" s="134"/>
      <c r="GL111" s="134"/>
      <c r="GM111" s="135"/>
      <c r="GN111" s="135"/>
      <c r="GO111" s="135"/>
      <c r="GP111" s="135"/>
      <c r="GQ111" s="135"/>
      <c r="GR111" s="100"/>
      <c r="GS111" s="100"/>
      <c r="GT111" s="100"/>
      <c r="GU111" s="100"/>
      <c r="GV111" s="2"/>
      <c r="GW111" s="240"/>
      <c r="GX111" s="2"/>
      <c r="GY111" s="2"/>
      <c r="GZ111" s="2"/>
      <c r="HA111" s="2"/>
      <c r="HB111" s="2"/>
      <c r="HC111" s="2"/>
    </row>
    <row r="112" spans="3:234" ht="3.75" customHeight="1">
      <c r="C112" s="90"/>
      <c r="D112" s="90"/>
      <c r="E112" s="90"/>
      <c r="F112" s="2"/>
      <c r="G112" s="100"/>
      <c r="H112" s="97"/>
      <c r="I112" s="100"/>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902"/>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4"/>
      <c r="BQ112" s="97"/>
      <c r="BR112" s="136"/>
      <c r="BS112" s="136"/>
      <c r="BT112" s="136"/>
      <c r="BU112" s="136"/>
      <c r="BV112" s="136"/>
      <c r="BW112" s="136"/>
      <c r="BX112" s="136"/>
      <c r="BY112" s="136"/>
      <c r="BZ112" s="136"/>
      <c r="CA112" s="136"/>
      <c r="CB112" s="136"/>
      <c r="CC112" s="136"/>
      <c r="CD112" s="136"/>
      <c r="CE112" s="136"/>
      <c r="CF112" s="136"/>
      <c r="CG112" s="136"/>
      <c r="CH112" s="136"/>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69"/>
      <c r="FS112" s="169"/>
      <c r="FT112" s="169"/>
      <c r="FU112" s="169"/>
      <c r="FV112" s="169"/>
      <c r="FW112" s="169"/>
      <c r="FX112" s="169"/>
      <c r="FY112" s="169"/>
      <c r="FZ112" s="169"/>
      <c r="GA112" s="169"/>
      <c r="GB112" s="169"/>
      <c r="GC112" s="169"/>
      <c r="GD112" s="169"/>
      <c r="GE112" s="169"/>
      <c r="GF112" s="169"/>
      <c r="GG112" s="169"/>
      <c r="GH112" s="169"/>
      <c r="GI112" s="134"/>
      <c r="GJ112" s="134"/>
      <c r="GK112" s="135"/>
      <c r="GL112" s="135"/>
      <c r="GM112" s="135"/>
      <c r="GN112" s="135"/>
      <c r="GO112" s="135"/>
      <c r="GP112" s="100"/>
      <c r="GQ112" s="100"/>
      <c r="GR112" s="100"/>
      <c r="GS112" s="100"/>
      <c r="GT112" s="2"/>
      <c r="GU112" s="240"/>
      <c r="GV112" s="2"/>
      <c r="GW112" s="2"/>
      <c r="GX112" s="2"/>
      <c r="GY112" s="2"/>
      <c r="GZ112" s="2"/>
      <c r="HA112" s="2"/>
    </row>
    <row r="113" spans="1:209" ht="3.75" customHeight="1">
      <c r="C113" s="90"/>
      <c r="D113" s="90"/>
      <c r="E113" s="90"/>
      <c r="F113" s="2"/>
      <c r="G113" s="100"/>
      <c r="H113" s="97"/>
      <c r="I113" s="100"/>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902"/>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4"/>
      <c r="BQ113" s="97"/>
      <c r="BR113" s="136"/>
      <c r="BS113" s="136"/>
      <c r="BT113" s="136"/>
      <c r="BU113" s="136"/>
      <c r="BV113" s="136"/>
      <c r="BW113" s="136"/>
      <c r="BX113" s="136"/>
      <c r="BY113" s="136"/>
      <c r="BZ113" s="136"/>
      <c r="CA113" s="136"/>
      <c r="CB113" s="136"/>
      <c r="CC113" s="136"/>
      <c r="CD113" s="136"/>
      <c r="CE113" s="136"/>
      <c r="CF113" s="136"/>
      <c r="CG113" s="136"/>
      <c r="CH113" s="136"/>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69"/>
      <c r="FK113" s="169"/>
      <c r="FL113" s="169"/>
      <c r="FM113" s="169"/>
      <c r="FN113" s="169"/>
      <c r="FO113" s="169"/>
      <c r="FP113" s="169"/>
      <c r="FQ113" s="169"/>
      <c r="FR113" s="169"/>
      <c r="FS113" s="169"/>
      <c r="FT113" s="169"/>
      <c r="FU113" s="169"/>
      <c r="FV113" s="169"/>
      <c r="FW113" s="169"/>
      <c r="FX113" s="169"/>
      <c r="FY113" s="169"/>
      <c r="FZ113" s="169"/>
      <c r="GA113" s="169"/>
      <c r="GB113" s="169"/>
      <c r="GC113" s="169"/>
      <c r="GD113" s="169"/>
      <c r="GE113" s="169"/>
      <c r="GF113" s="169"/>
      <c r="GG113" s="169"/>
      <c r="GH113" s="169"/>
      <c r="GI113" s="134"/>
      <c r="GJ113" s="134"/>
      <c r="GK113" s="135"/>
      <c r="GL113" s="135"/>
      <c r="GM113" s="135"/>
      <c r="GN113" s="135"/>
      <c r="GO113" s="135"/>
      <c r="GP113" s="100"/>
      <c r="GQ113" s="100"/>
      <c r="GR113" s="100"/>
      <c r="GS113" s="100"/>
      <c r="GT113" s="2"/>
      <c r="GU113" s="240"/>
      <c r="GV113" s="2"/>
      <c r="GW113" s="2"/>
      <c r="GX113" s="2"/>
      <c r="GY113" s="2"/>
      <c r="GZ113" s="2"/>
      <c r="HA113" s="2"/>
    </row>
    <row r="114" spans="1:209" ht="3.75" customHeight="1">
      <c r="A114" s="2"/>
      <c r="B114" s="2"/>
      <c r="C114" s="2"/>
      <c r="D114" s="2"/>
      <c r="E114" s="2"/>
      <c r="F114" s="9"/>
      <c r="G114" s="104"/>
      <c r="H114" s="100"/>
      <c r="I114" s="104"/>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902"/>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4"/>
      <c r="BQ114" s="97"/>
      <c r="BR114" s="104"/>
      <c r="BS114" s="104"/>
      <c r="BT114" s="104"/>
      <c r="BU114" s="104"/>
      <c r="BV114" s="104"/>
      <c r="BW114" s="104"/>
      <c r="BX114" s="104"/>
      <c r="BY114" s="104"/>
      <c r="BZ114" s="104"/>
      <c r="CA114" s="104"/>
      <c r="CB114" s="104"/>
      <c r="CC114" s="104"/>
      <c r="CD114" s="104"/>
      <c r="CE114" s="104"/>
      <c r="CF114" s="104"/>
      <c r="CG114" s="104"/>
      <c r="CH114" s="10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00"/>
      <c r="GJ114" s="100"/>
      <c r="GK114" s="100"/>
      <c r="GL114" s="100"/>
      <c r="GM114" s="100"/>
      <c r="GN114" s="100"/>
      <c r="GO114" s="100"/>
      <c r="GP114" s="100"/>
      <c r="GQ114" s="100"/>
      <c r="GR114" s="100"/>
      <c r="GS114" s="100"/>
      <c r="GT114" s="2"/>
      <c r="GU114" s="240"/>
      <c r="GV114" s="2"/>
      <c r="GW114" s="2"/>
      <c r="GX114" s="2"/>
      <c r="GY114" s="2"/>
      <c r="GZ114" s="2"/>
      <c r="HA114" s="2"/>
    </row>
    <row r="115" spans="1:209" ht="3.75" customHeight="1" thickBot="1">
      <c r="C115" s="2"/>
      <c r="D115" s="2"/>
      <c r="E115" s="2"/>
      <c r="F115" s="2"/>
      <c r="G115" s="100"/>
      <c r="H115" s="100"/>
      <c r="I115" s="100"/>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905"/>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7"/>
      <c r="BQ115" s="97"/>
      <c r="BR115" s="98"/>
      <c r="BS115" s="98"/>
      <c r="BT115" s="98"/>
      <c r="BU115" s="98"/>
      <c r="BV115" s="98"/>
      <c r="BW115" s="98"/>
      <c r="BX115" s="98"/>
      <c r="BY115" s="98"/>
      <c r="BZ115" s="98"/>
      <c r="CA115" s="98"/>
      <c r="CB115" s="98"/>
      <c r="CC115" s="98"/>
      <c r="CD115" s="98"/>
      <c r="CE115" s="98"/>
      <c r="CF115" s="98"/>
      <c r="CG115" s="98"/>
      <c r="CH115" s="98"/>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169"/>
      <c r="FE115" s="169"/>
      <c r="FF115" s="169"/>
      <c r="FG115" s="169"/>
      <c r="FH115" s="169"/>
      <c r="FI115" s="169"/>
      <c r="FJ115" s="169"/>
      <c r="FK115" s="169"/>
      <c r="FL115" s="169"/>
      <c r="FM115" s="169"/>
      <c r="FN115" s="169"/>
      <c r="FO115" s="169"/>
      <c r="FP115" s="169"/>
      <c r="FQ115" s="169"/>
      <c r="FR115" s="169"/>
      <c r="FS115" s="169"/>
      <c r="FT115" s="169"/>
      <c r="FU115" s="169"/>
      <c r="FV115" s="169"/>
      <c r="FW115" s="169"/>
      <c r="FX115" s="169"/>
      <c r="FY115" s="169"/>
      <c r="FZ115" s="169"/>
      <c r="GA115" s="169"/>
      <c r="GB115" s="169"/>
      <c r="GC115" s="169"/>
      <c r="GD115" s="169"/>
      <c r="GE115" s="169"/>
      <c r="GF115" s="169"/>
      <c r="GG115" s="169"/>
      <c r="GH115" s="169"/>
      <c r="GI115" s="100"/>
      <c r="GJ115" s="100"/>
      <c r="GK115" s="100"/>
      <c r="GL115" s="100"/>
      <c r="GM115" s="100"/>
      <c r="GN115" s="100"/>
      <c r="GO115" s="100"/>
      <c r="GP115" s="100"/>
      <c r="GQ115" s="100"/>
      <c r="GR115" s="100"/>
      <c r="GS115" s="100"/>
      <c r="GT115" s="2"/>
      <c r="GU115" s="240"/>
      <c r="GV115" s="2"/>
      <c r="GW115" s="2"/>
      <c r="GX115" s="2"/>
      <c r="GY115" s="2"/>
      <c r="GZ115" s="2"/>
      <c r="HA115" s="2"/>
    </row>
    <row r="116" spans="1:209" ht="3.75" customHeight="1" thickTop="1">
      <c r="C116" s="90"/>
      <c r="D116" s="90"/>
      <c r="E116" s="90"/>
      <c r="F116" s="2"/>
      <c r="G116" s="100"/>
      <c r="H116" s="100"/>
      <c r="I116" s="100"/>
      <c r="J116" s="399" t="s">
        <v>50</v>
      </c>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399"/>
      <c r="AL116" s="399"/>
      <c r="AM116" s="1006"/>
      <c r="AN116" s="1007"/>
      <c r="AO116" s="1007"/>
      <c r="AP116" s="1007"/>
      <c r="AQ116" s="1007"/>
      <c r="AR116" s="1007"/>
      <c r="AS116" s="1007"/>
      <c r="AT116" s="1007"/>
      <c r="AU116" s="1007"/>
      <c r="AV116" s="1007"/>
      <c r="AW116" s="1007"/>
      <c r="AX116" s="1007"/>
      <c r="AY116" s="1007"/>
      <c r="AZ116" s="1007"/>
      <c r="BA116" s="1007"/>
      <c r="BB116" s="1007"/>
      <c r="BC116" s="1007"/>
      <c r="BD116" s="1007"/>
      <c r="BE116" s="1007"/>
      <c r="BF116" s="1007"/>
      <c r="BG116" s="1007"/>
      <c r="BH116" s="1007"/>
      <c r="BI116" s="1007"/>
      <c r="BJ116" s="1007"/>
      <c r="BK116" s="1007"/>
      <c r="BL116" s="1007"/>
      <c r="BM116" s="1007"/>
      <c r="BN116" s="1007"/>
      <c r="BO116" s="1007"/>
      <c r="BP116" s="1008"/>
      <c r="BQ116" s="174"/>
      <c r="BR116" s="174"/>
      <c r="BS116" s="174"/>
      <c r="BT116" s="174"/>
      <c r="BU116" s="174"/>
      <c r="BV116" s="174"/>
      <c r="BW116" s="174"/>
      <c r="BX116" s="174"/>
      <c r="BY116" s="174"/>
      <c r="BZ116" s="174"/>
      <c r="CA116" s="174"/>
      <c r="CB116" s="137"/>
      <c r="CC116" s="137"/>
      <c r="CD116" s="138"/>
      <c r="CE116" s="138"/>
      <c r="CF116" s="138"/>
      <c r="CG116" s="138"/>
      <c r="CH116" s="138"/>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c r="EI116" s="169"/>
      <c r="EJ116" s="169"/>
      <c r="EK116" s="169"/>
      <c r="EL116" s="169"/>
      <c r="EM116" s="169"/>
      <c r="EN116" s="169"/>
      <c r="EO116" s="169"/>
      <c r="EP116" s="169"/>
      <c r="EQ116" s="169"/>
      <c r="ER116" s="169"/>
      <c r="ES116" s="169"/>
      <c r="ET116" s="169"/>
      <c r="EU116" s="169"/>
      <c r="EV116" s="169"/>
      <c r="EW116" s="169"/>
      <c r="EX116" s="169"/>
      <c r="EY116" s="169"/>
      <c r="EZ116" s="169"/>
      <c r="FA116" s="169"/>
      <c r="FB116" s="169"/>
      <c r="FC116" s="169"/>
      <c r="FD116" s="169"/>
      <c r="FE116" s="169"/>
      <c r="FF116" s="169"/>
      <c r="FG116" s="169"/>
      <c r="FH116" s="169"/>
      <c r="FI116" s="169"/>
      <c r="FJ116" s="169"/>
      <c r="FK116" s="169"/>
      <c r="FL116" s="169"/>
      <c r="FM116" s="169"/>
      <c r="FN116" s="169"/>
      <c r="FO116" s="169"/>
      <c r="FP116" s="169"/>
      <c r="FQ116" s="169"/>
      <c r="FR116" s="169"/>
      <c r="FS116" s="169"/>
      <c r="FT116" s="169"/>
      <c r="FU116" s="169"/>
      <c r="FV116" s="169"/>
      <c r="FW116" s="169"/>
      <c r="FX116" s="169"/>
      <c r="FY116" s="169"/>
      <c r="FZ116" s="169"/>
      <c r="GA116" s="169"/>
      <c r="GB116" s="169"/>
      <c r="GC116" s="169"/>
      <c r="GD116" s="169"/>
      <c r="GE116" s="169"/>
      <c r="GF116" s="169"/>
      <c r="GG116" s="169"/>
      <c r="GH116" s="169"/>
      <c r="GI116" s="100"/>
      <c r="GJ116" s="100"/>
      <c r="GK116" s="100"/>
      <c r="GL116" s="100"/>
      <c r="GM116" s="100"/>
      <c r="GN116" s="100"/>
      <c r="GO116" s="100"/>
      <c r="GP116" s="100"/>
      <c r="GQ116" s="100"/>
      <c r="GR116" s="100"/>
      <c r="GS116" s="100"/>
      <c r="GT116" s="2"/>
      <c r="GU116" s="240"/>
    </row>
    <row r="117" spans="1:209" ht="3.75" customHeight="1">
      <c r="C117" s="90"/>
      <c r="D117" s="90"/>
      <c r="E117" s="90"/>
      <c r="F117" s="2"/>
      <c r="G117" s="100"/>
      <c r="H117" s="100"/>
      <c r="I117" s="100"/>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1006"/>
      <c r="AN117" s="1007"/>
      <c r="AO117" s="1007"/>
      <c r="AP117" s="1007"/>
      <c r="AQ117" s="1007"/>
      <c r="AR117" s="1007"/>
      <c r="AS117" s="1007"/>
      <c r="AT117" s="1007"/>
      <c r="AU117" s="1007"/>
      <c r="AV117" s="1007"/>
      <c r="AW117" s="1007"/>
      <c r="AX117" s="1007"/>
      <c r="AY117" s="1007"/>
      <c r="AZ117" s="1007"/>
      <c r="BA117" s="1007"/>
      <c r="BB117" s="1007"/>
      <c r="BC117" s="1007"/>
      <c r="BD117" s="1007"/>
      <c r="BE117" s="1007"/>
      <c r="BF117" s="1007"/>
      <c r="BG117" s="1007"/>
      <c r="BH117" s="1007"/>
      <c r="BI117" s="1007"/>
      <c r="BJ117" s="1007"/>
      <c r="BK117" s="1007"/>
      <c r="BL117" s="1007"/>
      <c r="BM117" s="1007"/>
      <c r="BN117" s="1007"/>
      <c r="BO117" s="1007"/>
      <c r="BP117" s="1008"/>
      <c r="BQ117" s="174"/>
      <c r="BR117" s="174"/>
      <c r="BS117" s="174"/>
      <c r="BT117" s="174"/>
      <c r="BU117" s="174"/>
      <c r="BV117" s="174"/>
      <c r="BW117" s="174"/>
      <c r="BX117" s="174"/>
      <c r="BY117" s="174"/>
      <c r="BZ117" s="174"/>
      <c r="CA117" s="174"/>
      <c r="CB117" s="137"/>
      <c r="CC117" s="137"/>
      <c r="CD117" s="138"/>
      <c r="CE117" s="138"/>
      <c r="CF117" s="138"/>
      <c r="CG117" s="138"/>
      <c r="CH117" s="138"/>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69"/>
      <c r="DL117" s="169"/>
      <c r="DM117" s="169"/>
      <c r="DN117" s="169"/>
      <c r="DO117" s="169"/>
      <c r="DP117" s="169"/>
      <c r="DQ117" s="169"/>
      <c r="DR117" s="169"/>
      <c r="DS117" s="169"/>
      <c r="DT117" s="169"/>
      <c r="DU117" s="169"/>
      <c r="DV117" s="169"/>
      <c r="DW117" s="169"/>
      <c r="DX117" s="169"/>
      <c r="DY117" s="169"/>
      <c r="DZ117" s="169"/>
      <c r="EA117" s="169"/>
      <c r="EB117" s="169"/>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69"/>
      <c r="FC117" s="169"/>
      <c r="FD117" s="169"/>
      <c r="FE117" s="169"/>
      <c r="FF117" s="169"/>
      <c r="FG117" s="169"/>
      <c r="FH117" s="169"/>
      <c r="FI117" s="169"/>
      <c r="FJ117" s="169"/>
      <c r="FK117" s="169"/>
      <c r="FL117" s="169"/>
      <c r="FM117" s="169"/>
      <c r="FN117" s="169"/>
      <c r="FO117" s="169"/>
      <c r="FP117" s="169"/>
      <c r="FQ117" s="169"/>
      <c r="FR117" s="169"/>
      <c r="FS117" s="169"/>
      <c r="FT117" s="169"/>
      <c r="FU117" s="169"/>
      <c r="FV117" s="169"/>
      <c r="FW117" s="169"/>
      <c r="FX117" s="169"/>
      <c r="FY117" s="169"/>
      <c r="FZ117" s="169"/>
      <c r="GA117" s="169"/>
      <c r="GB117" s="169"/>
      <c r="GC117" s="169"/>
      <c r="GD117" s="169"/>
      <c r="GE117" s="169"/>
      <c r="GF117" s="169"/>
      <c r="GG117" s="169"/>
      <c r="GH117" s="169"/>
      <c r="GI117" s="100"/>
      <c r="GJ117" s="100"/>
      <c r="GK117" s="100"/>
      <c r="GL117" s="100"/>
      <c r="GM117" s="100"/>
      <c r="GN117" s="100"/>
      <c r="GO117" s="100"/>
      <c r="GP117" s="100"/>
      <c r="GQ117" s="100"/>
      <c r="GR117" s="100"/>
      <c r="GS117" s="100"/>
      <c r="GT117" s="2"/>
      <c r="GU117" s="240"/>
    </row>
    <row r="118" spans="1:209" ht="3.75" customHeight="1">
      <c r="C118" s="90"/>
      <c r="D118" s="90"/>
      <c r="E118" s="90"/>
      <c r="F118" s="2"/>
      <c r="G118" s="100"/>
      <c r="H118" s="100"/>
      <c r="I118" s="100"/>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1006"/>
      <c r="AN118" s="1007"/>
      <c r="AO118" s="1007"/>
      <c r="AP118" s="1007"/>
      <c r="AQ118" s="1007"/>
      <c r="AR118" s="1007"/>
      <c r="AS118" s="1007"/>
      <c r="AT118" s="1007"/>
      <c r="AU118" s="1007"/>
      <c r="AV118" s="1007"/>
      <c r="AW118" s="1007"/>
      <c r="AX118" s="1007"/>
      <c r="AY118" s="1007"/>
      <c r="AZ118" s="1007"/>
      <c r="BA118" s="1007"/>
      <c r="BB118" s="1007"/>
      <c r="BC118" s="1007"/>
      <c r="BD118" s="1007"/>
      <c r="BE118" s="1007"/>
      <c r="BF118" s="1007"/>
      <c r="BG118" s="1007"/>
      <c r="BH118" s="1007"/>
      <c r="BI118" s="1007"/>
      <c r="BJ118" s="1007"/>
      <c r="BK118" s="1007"/>
      <c r="BL118" s="1007"/>
      <c r="BM118" s="1007"/>
      <c r="BN118" s="1007"/>
      <c r="BO118" s="1007"/>
      <c r="BP118" s="1008"/>
      <c r="BQ118" s="174"/>
      <c r="BR118" s="174"/>
      <c r="BS118" s="174"/>
      <c r="BT118" s="174"/>
      <c r="BU118" s="174"/>
      <c r="BV118" s="174"/>
      <c r="BW118" s="174"/>
      <c r="BX118" s="174"/>
      <c r="BY118" s="174"/>
      <c r="BZ118" s="174"/>
      <c r="CA118" s="174"/>
      <c r="CB118" s="137"/>
      <c r="CC118" s="137"/>
      <c r="CD118" s="138"/>
      <c r="CE118" s="138"/>
      <c r="CF118" s="138"/>
      <c r="CG118" s="138"/>
      <c r="CH118" s="138"/>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c r="FO118" s="169"/>
      <c r="FP118" s="169"/>
      <c r="FQ118" s="169"/>
      <c r="FR118" s="169"/>
      <c r="FS118" s="169"/>
      <c r="FT118" s="169"/>
      <c r="FU118" s="169"/>
      <c r="FV118" s="169"/>
      <c r="FW118" s="169"/>
      <c r="FX118" s="169"/>
      <c r="FY118" s="169"/>
      <c r="FZ118" s="169"/>
      <c r="GA118" s="169"/>
      <c r="GB118" s="169"/>
      <c r="GC118" s="169"/>
      <c r="GD118" s="169"/>
      <c r="GE118" s="169"/>
      <c r="GF118" s="169"/>
      <c r="GG118" s="169"/>
      <c r="GH118" s="169"/>
      <c r="GI118" s="100"/>
      <c r="GJ118" s="100"/>
      <c r="GK118" s="100"/>
      <c r="GL118" s="100"/>
      <c r="GM118" s="100"/>
      <c r="GN118" s="100"/>
      <c r="GO118" s="100"/>
      <c r="GP118" s="100"/>
      <c r="GQ118" s="100"/>
      <c r="GR118" s="100"/>
      <c r="GS118" s="100"/>
      <c r="GT118" s="2"/>
      <c r="GU118" s="240"/>
    </row>
    <row r="119" spans="1:209" ht="3.75" customHeight="1">
      <c r="C119" s="90"/>
      <c r="D119" s="90"/>
      <c r="E119" s="90"/>
      <c r="F119" s="2"/>
      <c r="G119" s="100"/>
      <c r="H119" s="100"/>
      <c r="I119" s="100"/>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c r="AK119" s="399"/>
      <c r="AL119" s="399"/>
      <c r="AM119" s="1006"/>
      <c r="AN119" s="1007"/>
      <c r="AO119" s="1007"/>
      <c r="AP119" s="1007"/>
      <c r="AQ119" s="1007"/>
      <c r="AR119" s="1007"/>
      <c r="AS119" s="1007"/>
      <c r="AT119" s="1007"/>
      <c r="AU119" s="1007"/>
      <c r="AV119" s="1007"/>
      <c r="AW119" s="1007"/>
      <c r="AX119" s="1007"/>
      <c r="AY119" s="1007"/>
      <c r="AZ119" s="1007"/>
      <c r="BA119" s="1007"/>
      <c r="BB119" s="1007"/>
      <c r="BC119" s="1007"/>
      <c r="BD119" s="1007"/>
      <c r="BE119" s="1007"/>
      <c r="BF119" s="1007"/>
      <c r="BG119" s="1007"/>
      <c r="BH119" s="1007"/>
      <c r="BI119" s="1007"/>
      <c r="BJ119" s="1007"/>
      <c r="BK119" s="1007"/>
      <c r="BL119" s="1007"/>
      <c r="BM119" s="1007"/>
      <c r="BN119" s="1007"/>
      <c r="BO119" s="1007"/>
      <c r="BP119" s="1008"/>
      <c r="BQ119" s="174"/>
      <c r="BR119" s="174"/>
      <c r="BS119" s="174"/>
      <c r="BT119" s="174"/>
      <c r="BU119" s="174"/>
      <c r="BV119" s="174"/>
      <c r="BW119" s="174"/>
      <c r="BX119" s="174"/>
      <c r="BY119" s="174"/>
      <c r="BZ119" s="174"/>
      <c r="CA119" s="174"/>
      <c r="CB119" s="137"/>
      <c r="CC119" s="137"/>
      <c r="CD119" s="138"/>
      <c r="CE119" s="138"/>
      <c r="CF119" s="138"/>
      <c r="CG119" s="138"/>
      <c r="CH119" s="138"/>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69"/>
      <c r="FS119" s="169"/>
      <c r="FT119" s="169"/>
      <c r="FU119" s="169"/>
      <c r="FV119" s="169"/>
      <c r="FW119" s="169"/>
      <c r="FX119" s="169"/>
      <c r="FY119" s="169"/>
      <c r="FZ119" s="169"/>
      <c r="GA119" s="169"/>
      <c r="GB119" s="169"/>
      <c r="GC119" s="169"/>
      <c r="GD119" s="169"/>
      <c r="GE119" s="169"/>
      <c r="GF119" s="169"/>
      <c r="GG119" s="169"/>
      <c r="GH119" s="169"/>
      <c r="GI119" s="100"/>
      <c r="GJ119" s="100"/>
      <c r="GK119" s="100"/>
      <c r="GL119" s="100"/>
      <c r="GM119" s="100"/>
      <c r="GN119" s="100"/>
      <c r="GO119" s="100"/>
      <c r="GP119" s="100"/>
      <c r="GQ119" s="100"/>
      <c r="GR119" s="100"/>
      <c r="GS119" s="100"/>
      <c r="GT119" s="2"/>
      <c r="GU119" s="240"/>
    </row>
    <row r="120" spans="1:209" ht="3.75" customHeight="1">
      <c r="C120" s="90"/>
      <c r="D120" s="90"/>
      <c r="E120" s="90"/>
      <c r="F120" s="2"/>
      <c r="G120" s="100"/>
      <c r="H120" s="100"/>
      <c r="I120" s="100"/>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L120" s="399"/>
      <c r="AM120" s="1009"/>
      <c r="AN120" s="1010"/>
      <c r="AO120" s="1010"/>
      <c r="AP120" s="1010"/>
      <c r="AQ120" s="1010"/>
      <c r="AR120" s="1010"/>
      <c r="AS120" s="1010"/>
      <c r="AT120" s="1010"/>
      <c r="AU120" s="1010"/>
      <c r="AV120" s="1010"/>
      <c r="AW120" s="1010"/>
      <c r="AX120" s="1010"/>
      <c r="AY120" s="1010"/>
      <c r="AZ120" s="1010"/>
      <c r="BA120" s="1010"/>
      <c r="BB120" s="1010"/>
      <c r="BC120" s="1010"/>
      <c r="BD120" s="1010"/>
      <c r="BE120" s="1010"/>
      <c r="BF120" s="1010"/>
      <c r="BG120" s="1010"/>
      <c r="BH120" s="1010"/>
      <c r="BI120" s="1010"/>
      <c r="BJ120" s="1010"/>
      <c r="BK120" s="1010"/>
      <c r="BL120" s="1010"/>
      <c r="BM120" s="1010"/>
      <c r="BN120" s="1010"/>
      <c r="BO120" s="1010"/>
      <c r="BP120" s="1011"/>
      <c r="BQ120" s="174"/>
      <c r="BR120" s="174"/>
      <c r="BS120" s="174"/>
      <c r="BT120" s="174"/>
      <c r="BU120" s="174"/>
      <c r="BV120" s="174"/>
      <c r="BW120" s="174"/>
      <c r="BX120" s="174"/>
      <c r="BY120" s="174"/>
      <c r="BZ120" s="174"/>
      <c r="CA120" s="174"/>
      <c r="CB120" s="137"/>
      <c r="CC120" s="137"/>
      <c r="CD120" s="138"/>
      <c r="CE120" s="138"/>
      <c r="CF120" s="138"/>
      <c r="CG120" s="138"/>
      <c r="CH120" s="138"/>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69"/>
      <c r="FS120" s="169"/>
      <c r="FT120" s="169"/>
      <c r="FU120" s="169"/>
      <c r="FV120" s="169"/>
      <c r="FW120" s="169"/>
      <c r="FX120" s="169"/>
      <c r="FY120" s="169"/>
      <c r="FZ120" s="169"/>
      <c r="GA120" s="169"/>
      <c r="GB120" s="169"/>
      <c r="GC120" s="169"/>
      <c r="GD120" s="169"/>
      <c r="GE120" s="169"/>
      <c r="GF120" s="169"/>
      <c r="GG120" s="169"/>
      <c r="GH120" s="169"/>
      <c r="GI120" s="100"/>
      <c r="GJ120" s="100"/>
      <c r="GK120" s="100"/>
      <c r="GL120" s="100"/>
      <c r="GM120" s="100"/>
      <c r="GN120" s="100"/>
      <c r="GO120" s="100"/>
      <c r="GP120" s="100"/>
      <c r="GQ120" s="100"/>
      <c r="GR120" s="100"/>
      <c r="GS120" s="100"/>
      <c r="GT120" s="2"/>
      <c r="GU120" s="240"/>
    </row>
    <row r="121" spans="1:209" ht="3.75" customHeight="1">
      <c r="C121" s="90"/>
      <c r="D121" s="90"/>
      <c r="E121" s="90"/>
      <c r="F121" s="2"/>
      <c r="G121" s="100"/>
      <c r="H121" s="97"/>
      <c r="I121" s="100"/>
      <c r="J121" s="100"/>
      <c r="K121" s="100"/>
      <c r="L121" s="100"/>
      <c r="M121" s="100"/>
      <c r="N121" s="100"/>
      <c r="O121" s="10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39"/>
      <c r="DT121" s="110"/>
      <c r="DU121" s="110"/>
      <c r="DV121" s="110"/>
      <c r="DW121" s="110"/>
      <c r="DX121" s="110"/>
      <c r="DY121" s="110"/>
      <c r="DZ121" s="110"/>
      <c r="EA121" s="110"/>
      <c r="EB121" s="110"/>
      <c r="EC121" s="110"/>
      <c r="ED121" s="110"/>
      <c r="EE121" s="110"/>
      <c r="EF121" s="110"/>
      <c r="EG121" s="110"/>
      <c r="EH121" s="110"/>
      <c r="EI121" s="110"/>
      <c r="EJ121" s="110"/>
      <c r="EK121" s="110"/>
      <c r="EL121" s="140"/>
      <c r="EM121" s="140"/>
      <c r="EN121" s="140"/>
      <c r="EO121" s="140"/>
      <c r="EP121" s="140"/>
      <c r="EQ121" s="140"/>
      <c r="ER121" s="140"/>
      <c r="ES121" s="140"/>
      <c r="ET121" s="140"/>
      <c r="EU121" s="140"/>
      <c r="EV121" s="140"/>
      <c r="EW121" s="140"/>
      <c r="EX121" s="139"/>
      <c r="EY121" s="139"/>
      <c r="EZ121" s="139"/>
      <c r="FA121" s="139"/>
      <c r="FB121" s="139"/>
      <c r="FC121" s="139"/>
      <c r="FD121" s="139"/>
      <c r="FE121" s="139"/>
      <c r="FF121" s="139"/>
      <c r="FG121" s="139"/>
      <c r="FH121" s="139"/>
      <c r="FI121" s="139"/>
      <c r="FJ121" s="139"/>
      <c r="FK121" s="139"/>
      <c r="FL121" s="139"/>
      <c r="FM121" s="139"/>
      <c r="FN121" s="139"/>
      <c r="FO121" s="139"/>
      <c r="FP121" s="139"/>
      <c r="FQ121" s="139"/>
      <c r="FR121" s="139"/>
      <c r="FS121" s="139"/>
      <c r="FT121" s="139"/>
      <c r="FU121" s="139"/>
      <c r="FV121" s="139"/>
      <c r="FW121" s="139"/>
      <c r="FX121" s="139"/>
      <c r="FY121" s="100"/>
      <c r="FZ121" s="100"/>
      <c r="GA121" s="97"/>
      <c r="GB121" s="97"/>
      <c r="GC121" s="97"/>
      <c r="GD121" s="97"/>
      <c r="GE121" s="134"/>
      <c r="GF121" s="134"/>
      <c r="GG121" s="134"/>
      <c r="GH121" s="134"/>
      <c r="GI121" s="134"/>
      <c r="GJ121" s="134"/>
      <c r="GK121" s="135"/>
      <c r="GL121" s="135"/>
      <c r="GM121" s="135"/>
      <c r="GN121" s="135"/>
      <c r="GO121" s="135"/>
      <c r="GP121" s="100"/>
      <c r="GQ121" s="100"/>
      <c r="GR121" s="100"/>
      <c r="GS121" s="100"/>
      <c r="GT121" s="2"/>
      <c r="GU121" s="240"/>
    </row>
    <row r="122" spans="1:209" ht="3.75" customHeight="1">
      <c r="D122" s="90"/>
      <c r="E122" s="90"/>
      <c r="F122" s="90"/>
      <c r="G122" s="100"/>
      <c r="H122" s="100"/>
      <c r="I122" s="97"/>
      <c r="J122" s="415" t="s">
        <v>98</v>
      </c>
      <c r="K122" s="415"/>
      <c r="L122" s="415"/>
      <c r="M122" s="415"/>
      <c r="N122" s="415"/>
      <c r="O122" s="415"/>
      <c r="P122" s="415"/>
      <c r="Q122" s="415"/>
      <c r="R122" s="415"/>
      <c r="S122" s="415"/>
      <c r="T122" s="415"/>
      <c r="U122" s="415"/>
      <c r="V122" s="415"/>
      <c r="W122" s="415"/>
      <c r="X122" s="415"/>
      <c r="Y122" s="415"/>
      <c r="Z122" s="415"/>
      <c r="AA122" s="415"/>
      <c r="AB122" s="415"/>
      <c r="AC122" s="415"/>
      <c r="AD122" s="415"/>
      <c r="AE122" s="415"/>
      <c r="AF122" s="415"/>
      <c r="AG122" s="415"/>
      <c r="AH122" s="415"/>
      <c r="AI122" s="415"/>
      <c r="AJ122" s="415"/>
      <c r="AK122" s="415"/>
      <c r="AL122" s="415"/>
      <c r="AM122" s="415"/>
      <c r="AN122" s="415"/>
      <c r="AO122" s="415"/>
      <c r="AP122" s="415"/>
      <c r="AQ122" s="415"/>
      <c r="AR122" s="415"/>
      <c r="AS122" s="415"/>
      <c r="AT122" s="415"/>
      <c r="AU122" s="415"/>
      <c r="AV122" s="415"/>
      <c r="AW122" s="415"/>
      <c r="AX122" s="415"/>
      <c r="AY122" s="415"/>
      <c r="AZ122" s="415"/>
      <c r="BA122" s="415"/>
      <c r="BB122" s="415"/>
      <c r="BC122" s="415"/>
      <c r="BD122" s="415"/>
      <c r="BE122" s="415"/>
      <c r="BF122" s="415"/>
      <c r="BG122" s="415"/>
      <c r="BH122" s="415"/>
      <c r="BI122" s="415"/>
      <c r="BJ122" s="415"/>
      <c r="BK122" s="415"/>
      <c r="BL122" s="415"/>
      <c r="BM122" s="415"/>
      <c r="BN122" s="415"/>
      <c r="BO122" s="415"/>
      <c r="BP122" s="415"/>
      <c r="BQ122" s="415"/>
      <c r="BR122" s="415"/>
      <c r="BS122" s="415"/>
      <c r="BT122" s="415"/>
      <c r="BU122" s="415"/>
      <c r="BV122" s="415"/>
      <c r="BW122" s="415"/>
      <c r="BX122" s="415"/>
      <c r="BY122" s="415"/>
      <c r="BZ122" s="415"/>
      <c r="CA122" s="415"/>
      <c r="CB122" s="415"/>
      <c r="CC122" s="415"/>
      <c r="CD122" s="415"/>
      <c r="CE122" s="415"/>
      <c r="CF122" s="415"/>
      <c r="CG122" s="415"/>
      <c r="CH122" s="416" t="str">
        <f>IF(Sheet1!C18=Sheet1!A18,IF(COUNTA(AT126,BV126,AM131)=0,"","※「ア．銀行等（ゆうちょ銀行を除く）」を選択した場合は入力不要です。"),"")</f>
        <v/>
      </c>
      <c r="CI122" s="416"/>
      <c r="CJ122" s="416"/>
      <c r="CK122" s="416"/>
      <c r="CL122" s="416"/>
      <c r="CM122" s="416"/>
      <c r="CN122" s="416"/>
      <c r="CO122" s="416"/>
      <c r="CP122" s="416"/>
      <c r="CQ122" s="416"/>
      <c r="CR122" s="416"/>
      <c r="CS122" s="416"/>
      <c r="CT122" s="416"/>
      <c r="CU122" s="416"/>
      <c r="CV122" s="416"/>
      <c r="CW122" s="416"/>
      <c r="CX122" s="416"/>
      <c r="CY122" s="416"/>
      <c r="CZ122" s="416"/>
      <c r="DA122" s="416"/>
      <c r="DB122" s="416"/>
      <c r="DC122" s="416"/>
      <c r="DD122" s="416"/>
      <c r="DE122" s="416"/>
      <c r="DF122" s="416"/>
      <c r="DG122" s="416"/>
      <c r="DH122" s="416"/>
      <c r="DI122" s="416"/>
      <c r="DJ122" s="416"/>
      <c r="DK122" s="416"/>
      <c r="DL122" s="416"/>
      <c r="DM122" s="416"/>
      <c r="DN122" s="416"/>
      <c r="DO122" s="416"/>
      <c r="DP122" s="416"/>
      <c r="DQ122" s="416"/>
      <c r="DR122" s="416"/>
      <c r="DS122" s="416"/>
      <c r="DT122" s="416"/>
      <c r="DU122" s="416"/>
      <c r="DV122" s="416"/>
      <c r="DW122" s="416"/>
      <c r="DX122" s="416"/>
      <c r="DY122" s="416"/>
      <c r="DZ122" s="416"/>
      <c r="EA122" s="416"/>
      <c r="EB122" s="416"/>
      <c r="EC122" s="416"/>
      <c r="ED122" s="416"/>
      <c r="EE122" s="416"/>
      <c r="EF122" s="416"/>
      <c r="EG122" s="416"/>
      <c r="EH122" s="416"/>
      <c r="EI122" s="416"/>
      <c r="EJ122" s="416"/>
      <c r="EK122" s="416"/>
      <c r="EL122" s="416"/>
      <c r="EM122" s="416"/>
      <c r="EN122" s="416"/>
      <c r="EO122" s="416"/>
      <c r="EP122" s="416"/>
      <c r="EQ122" s="416"/>
      <c r="ER122" s="416"/>
      <c r="ES122" s="416"/>
      <c r="ET122" s="416"/>
      <c r="EU122" s="416"/>
      <c r="EV122" s="416"/>
      <c r="EW122" s="416"/>
      <c r="EX122" s="416"/>
      <c r="EY122" s="416"/>
      <c r="EZ122" s="416"/>
      <c r="FA122" s="416"/>
      <c r="FB122" s="416"/>
      <c r="FC122" s="416"/>
      <c r="FD122" s="416"/>
      <c r="FE122" s="416"/>
      <c r="FF122" s="416"/>
      <c r="FG122" s="416"/>
      <c r="FH122" s="416"/>
      <c r="FI122" s="416"/>
      <c r="FJ122" s="416"/>
      <c r="FK122" s="416"/>
      <c r="FL122" s="416"/>
      <c r="FM122" s="416"/>
      <c r="FN122" s="416"/>
      <c r="FO122" s="416"/>
      <c r="FP122" s="416"/>
      <c r="FQ122" s="416"/>
      <c r="FR122" s="416"/>
      <c r="FS122" s="416"/>
      <c r="FT122" s="416"/>
      <c r="FU122" s="416"/>
      <c r="FV122" s="416"/>
      <c r="FW122" s="416"/>
      <c r="FX122" s="416"/>
      <c r="FY122" s="416"/>
      <c r="FZ122" s="416"/>
      <c r="GA122" s="416"/>
      <c r="GB122" s="416"/>
      <c r="GC122" s="416"/>
      <c r="GD122" s="416"/>
      <c r="GE122" s="416"/>
      <c r="GF122" s="416"/>
      <c r="GG122" s="416"/>
      <c r="GH122" s="416"/>
      <c r="GI122" s="97"/>
      <c r="GJ122" s="97"/>
      <c r="GK122" s="97"/>
      <c r="GL122" s="97"/>
      <c r="GM122" s="97"/>
      <c r="GN122" s="97"/>
      <c r="GO122" s="97"/>
      <c r="GP122" s="97"/>
      <c r="GQ122" s="97"/>
      <c r="GR122" s="97"/>
      <c r="GS122" s="97"/>
    </row>
    <row r="123" spans="1:209" ht="3.75" customHeight="1">
      <c r="D123" s="90"/>
      <c r="E123" s="90"/>
      <c r="F123" s="90"/>
      <c r="G123" s="100"/>
      <c r="H123" s="100"/>
      <c r="I123" s="97"/>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c r="AG123" s="415"/>
      <c r="AH123" s="415"/>
      <c r="AI123" s="415"/>
      <c r="AJ123" s="415"/>
      <c r="AK123" s="415"/>
      <c r="AL123" s="415"/>
      <c r="AM123" s="415"/>
      <c r="AN123" s="415"/>
      <c r="AO123" s="415"/>
      <c r="AP123" s="415"/>
      <c r="AQ123" s="415"/>
      <c r="AR123" s="415"/>
      <c r="AS123" s="415"/>
      <c r="AT123" s="415"/>
      <c r="AU123" s="415"/>
      <c r="AV123" s="415"/>
      <c r="AW123" s="415"/>
      <c r="AX123" s="415"/>
      <c r="AY123" s="415"/>
      <c r="AZ123" s="415"/>
      <c r="BA123" s="415"/>
      <c r="BB123" s="415"/>
      <c r="BC123" s="415"/>
      <c r="BD123" s="415"/>
      <c r="BE123" s="415"/>
      <c r="BF123" s="415"/>
      <c r="BG123" s="415"/>
      <c r="BH123" s="415"/>
      <c r="BI123" s="415"/>
      <c r="BJ123" s="415"/>
      <c r="BK123" s="415"/>
      <c r="BL123" s="415"/>
      <c r="BM123" s="415"/>
      <c r="BN123" s="415"/>
      <c r="BO123" s="415"/>
      <c r="BP123" s="415"/>
      <c r="BQ123" s="415"/>
      <c r="BR123" s="415"/>
      <c r="BS123" s="415"/>
      <c r="BT123" s="415"/>
      <c r="BU123" s="415"/>
      <c r="BV123" s="415"/>
      <c r="BW123" s="415"/>
      <c r="BX123" s="415"/>
      <c r="BY123" s="415"/>
      <c r="BZ123" s="415"/>
      <c r="CA123" s="415"/>
      <c r="CB123" s="415"/>
      <c r="CC123" s="415"/>
      <c r="CD123" s="415"/>
      <c r="CE123" s="415"/>
      <c r="CF123" s="415"/>
      <c r="CG123" s="415"/>
      <c r="CH123" s="416"/>
      <c r="CI123" s="416"/>
      <c r="CJ123" s="416"/>
      <c r="CK123" s="416"/>
      <c r="CL123" s="416"/>
      <c r="CM123" s="416"/>
      <c r="CN123" s="416"/>
      <c r="CO123" s="416"/>
      <c r="CP123" s="416"/>
      <c r="CQ123" s="416"/>
      <c r="CR123" s="416"/>
      <c r="CS123" s="416"/>
      <c r="CT123" s="416"/>
      <c r="CU123" s="416"/>
      <c r="CV123" s="416"/>
      <c r="CW123" s="416"/>
      <c r="CX123" s="416"/>
      <c r="CY123" s="416"/>
      <c r="CZ123" s="416"/>
      <c r="DA123" s="416"/>
      <c r="DB123" s="416"/>
      <c r="DC123" s="416"/>
      <c r="DD123" s="416"/>
      <c r="DE123" s="416"/>
      <c r="DF123" s="416"/>
      <c r="DG123" s="416"/>
      <c r="DH123" s="416"/>
      <c r="DI123" s="416"/>
      <c r="DJ123" s="416"/>
      <c r="DK123" s="416"/>
      <c r="DL123" s="416"/>
      <c r="DM123" s="416"/>
      <c r="DN123" s="416"/>
      <c r="DO123" s="416"/>
      <c r="DP123" s="416"/>
      <c r="DQ123" s="416"/>
      <c r="DR123" s="416"/>
      <c r="DS123" s="416"/>
      <c r="DT123" s="416"/>
      <c r="DU123" s="416"/>
      <c r="DV123" s="416"/>
      <c r="DW123" s="416"/>
      <c r="DX123" s="416"/>
      <c r="DY123" s="416"/>
      <c r="DZ123" s="416"/>
      <c r="EA123" s="416"/>
      <c r="EB123" s="416"/>
      <c r="EC123" s="416"/>
      <c r="ED123" s="416"/>
      <c r="EE123" s="416"/>
      <c r="EF123" s="416"/>
      <c r="EG123" s="416"/>
      <c r="EH123" s="416"/>
      <c r="EI123" s="416"/>
      <c r="EJ123" s="416"/>
      <c r="EK123" s="416"/>
      <c r="EL123" s="416"/>
      <c r="EM123" s="416"/>
      <c r="EN123" s="416"/>
      <c r="EO123" s="416"/>
      <c r="EP123" s="416"/>
      <c r="EQ123" s="416"/>
      <c r="ER123" s="416"/>
      <c r="ES123" s="416"/>
      <c r="ET123" s="416"/>
      <c r="EU123" s="416"/>
      <c r="EV123" s="416"/>
      <c r="EW123" s="416"/>
      <c r="EX123" s="416"/>
      <c r="EY123" s="416"/>
      <c r="EZ123" s="416"/>
      <c r="FA123" s="416"/>
      <c r="FB123" s="416"/>
      <c r="FC123" s="416"/>
      <c r="FD123" s="416"/>
      <c r="FE123" s="416"/>
      <c r="FF123" s="416"/>
      <c r="FG123" s="416"/>
      <c r="FH123" s="416"/>
      <c r="FI123" s="416"/>
      <c r="FJ123" s="416"/>
      <c r="FK123" s="416"/>
      <c r="FL123" s="416"/>
      <c r="FM123" s="416"/>
      <c r="FN123" s="416"/>
      <c r="FO123" s="416"/>
      <c r="FP123" s="416"/>
      <c r="FQ123" s="416"/>
      <c r="FR123" s="416"/>
      <c r="FS123" s="416"/>
      <c r="FT123" s="416"/>
      <c r="FU123" s="416"/>
      <c r="FV123" s="416"/>
      <c r="FW123" s="416"/>
      <c r="FX123" s="416"/>
      <c r="FY123" s="416"/>
      <c r="FZ123" s="416"/>
      <c r="GA123" s="416"/>
      <c r="GB123" s="416"/>
      <c r="GC123" s="416"/>
      <c r="GD123" s="416"/>
      <c r="GE123" s="416"/>
      <c r="GF123" s="416"/>
      <c r="GG123" s="416"/>
      <c r="GH123" s="416"/>
      <c r="GI123" s="97"/>
      <c r="GJ123" s="97"/>
      <c r="GK123" s="97"/>
      <c r="GL123" s="97"/>
      <c r="GM123" s="97"/>
      <c r="GN123" s="97"/>
      <c r="GO123" s="97"/>
      <c r="GP123" s="97"/>
      <c r="GQ123" s="97"/>
      <c r="GR123" s="97"/>
      <c r="GS123" s="97"/>
    </row>
    <row r="124" spans="1:209" ht="3.75" customHeight="1">
      <c r="D124" s="90"/>
      <c r="E124" s="90"/>
      <c r="F124" s="90"/>
      <c r="G124" s="100"/>
      <c r="H124" s="100"/>
      <c r="I124" s="97"/>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c r="AJ124" s="415"/>
      <c r="AK124" s="415"/>
      <c r="AL124" s="415"/>
      <c r="AM124" s="415"/>
      <c r="AN124" s="415"/>
      <c r="AO124" s="415"/>
      <c r="AP124" s="415"/>
      <c r="AQ124" s="415"/>
      <c r="AR124" s="415"/>
      <c r="AS124" s="415"/>
      <c r="AT124" s="415"/>
      <c r="AU124" s="415"/>
      <c r="AV124" s="415"/>
      <c r="AW124" s="415"/>
      <c r="AX124" s="415"/>
      <c r="AY124" s="415"/>
      <c r="AZ124" s="415"/>
      <c r="BA124" s="415"/>
      <c r="BB124" s="415"/>
      <c r="BC124" s="415"/>
      <c r="BD124" s="415"/>
      <c r="BE124" s="415"/>
      <c r="BF124" s="415"/>
      <c r="BG124" s="415"/>
      <c r="BH124" s="415"/>
      <c r="BI124" s="415"/>
      <c r="BJ124" s="415"/>
      <c r="BK124" s="415"/>
      <c r="BL124" s="415"/>
      <c r="BM124" s="415"/>
      <c r="BN124" s="415"/>
      <c r="BO124" s="415"/>
      <c r="BP124" s="415"/>
      <c r="BQ124" s="415"/>
      <c r="BR124" s="415"/>
      <c r="BS124" s="415"/>
      <c r="BT124" s="415"/>
      <c r="BU124" s="415"/>
      <c r="BV124" s="415"/>
      <c r="BW124" s="415"/>
      <c r="BX124" s="415"/>
      <c r="BY124" s="415"/>
      <c r="BZ124" s="415"/>
      <c r="CA124" s="415"/>
      <c r="CB124" s="415"/>
      <c r="CC124" s="415"/>
      <c r="CD124" s="415"/>
      <c r="CE124" s="415"/>
      <c r="CF124" s="415"/>
      <c r="CG124" s="415"/>
      <c r="CH124" s="416"/>
      <c r="CI124" s="416"/>
      <c r="CJ124" s="416"/>
      <c r="CK124" s="416"/>
      <c r="CL124" s="416"/>
      <c r="CM124" s="416"/>
      <c r="CN124" s="416"/>
      <c r="CO124" s="416"/>
      <c r="CP124" s="416"/>
      <c r="CQ124" s="416"/>
      <c r="CR124" s="416"/>
      <c r="CS124" s="416"/>
      <c r="CT124" s="416"/>
      <c r="CU124" s="416"/>
      <c r="CV124" s="416"/>
      <c r="CW124" s="416"/>
      <c r="CX124" s="416"/>
      <c r="CY124" s="416"/>
      <c r="CZ124" s="416"/>
      <c r="DA124" s="416"/>
      <c r="DB124" s="416"/>
      <c r="DC124" s="416"/>
      <c r="DD124" s="416"/>
      <c r="DE124" s="416"/>
      <c r="DF124" s="416"/>
      <c r="DG124" s="416"/>
      <c r="DH124" s="416"/>
      <c r="DI124" s="416"/>
      <c r="DJ124" s="416"/>
      <c r="DK124" s="416"/>
      <c r="DL124" s="416"/>
      <c r="DM124" s="416"/>
      <c r="DN124" s="416"/>
      <c r="DO124" s="416"/>
      <c r="DP124" s="416"/>
      <c r="DQ124" s="416"/>
      <c r="DR124" s="416"/>
      <c r="DS124" s="416"/>
      <c r="DT124" s="416"/>
      <c r="DU124" s="416"/>
      <c r="DV124" s="416"/>
      <c r="DW124" s="416"/>
      <c r="DX124" s="416"/>
      <c r="DY124" s="416"/>
      <c r="DZ124" s="416"/>
      <c r="EA124" s="416"/>
      <c r="EB124" s="416"/>
      <c r="EC124" s="416"/>
      <c r="ED124" s="416"/>
      <c r="EE124" s="416"/>
      <c r="EF124" s="416"/>
      <c r="EG124" s="416"/>
      <c r="EH124" s="416"/>
      <c r="EI124" s="416"/>
      <c r="EJ124" s="416"/>
      <c r="EK124" s="416"/>
      <c r="EL124" s="416"/>
      <c r="EM124" s="416"/>
      <c r="EN124" s="416"/>
      <c r="EO124" s="416"/>
      <c r="EP124" s="416"/>
      <c r="EQ124" s="416"/>
      <c r="ER124" s="416"/>
      <c r="ES124" s="416"/>
      <c r="ET124" s="416"/>
      <c r="EU124" s="416"/>
      <c r="EV124" s="416"/>
      <c r="EW124" s="416"/>
      <c r="EX124" s="416"/>
      <c r="EY124" s="416"/>
      <c r="EZ124" s="416"/>
      <c r="FA124" s="416"/>
      <c r="FB124" s="416"/>
      <c r="FC124" s="416"/>
      <c r="FD124" s="416"/>
      <c r="FE124" s="416"/>
      <c r="FF124" s="416"/>
      <c r="FG124" s="416"/>
      <c r="FH124" s="416"/>
      <c r="FI124" s="416"/>
      <c r="FJ124" s="416"/>
      <c r="FK124" s="416"/>
      <c r="FL124" s="416"/>
      <c r="FM124" s="416"/>
      <c r="FN124" s="416"/>
      <c r="FO124" s="416"/>
      <c r="FP124" s="416"/>
      <c r="FQ124" s="416"/>
      <c r="FR124" s="416"/>
      <c r="FS124" s="416"/>
      <c r="FT124" s="416"/>
      <c r="FU124" s="416"/>
      <c r="FV124" s="416"/>
      <c r="FW124" s="416"/>
      <c r="FX124" s="416"/>
      <c r="FY124" s="416"/>
      <c r="FZ124" s="416"/>
      <c r="GA124" s="416"/>
      <c r="GB124" s="416"/>
      <c r="GC124" s="416"/>
      <c r="GD124" s="416"/>
      <c r="GE124" s="416"/>
      <c r="GF124" s="416"/>
      <c r="GG124" s="416"/>
      <c r="GH124" s="416"/>
      <c r="GI124" s="97"/>
      <c r="GJ124" s="97"/>
      <c r="GK124" s="97"/>
      <c r="GL124" s="97"/>
      <c r="GM124" s="97"/>
      <c r="GN124" s="97"/>
      <c r="GO124" s="97"/>
      <c r="GP124" s="97"/>
      <c r="GQ124" s="97"/>
      <c r="GR124" s="97"/>
      <c r="GS124" s="97"/>
    </row>
    <row r="125" spans="1:209" ht="3.75" customHeight="1">
      <c r="D125" s="90"/>
      <c r="E125" s="90"/>
      <c r="F125" s="90"/>
      <c r="G125" s="100"/>
      <c r="H125" s="100"/>
      <c r="I125" s="99"/>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5"/>
      <c r="AT125" s="415"/>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415"/>
      <c r="CC125" s="415"/>
      <c r="CD125" s="415"/>
      <c r="CE125" s="415"/>
      <c r="CF125" s="415"/>
      <c r="CG125" s="415"/>
      <c r="CH125" s="416"/>
      <c r="CI125" s="416"/>
      <c r="CJ125" s="416"/>
      <c r="CK125" s="416"/>
      <c r="CL125" s="416"/>
      <c r="CM125" s="416"/>
      <c r="CN125" s="416"/>
      <c r="CO125" s="416"/>
      <c r="CP125" s="416"/>
      <c r="CQ125" s="416"/>
      <c r="CR125" s="416"/>
      <c r="CS125" s="416"/>
      <c r="CT125" s="416"/>
      <c r="CU125" s="416"/>
      <c r="CV125" s="416"/>
      <c r="CW125" s="416"/>
      <c r="CX125" s="416"/>
      <c r="CY125" s="416"/>
      <c r="CZ125" s="416"/>
      <c r="DA125" s="416"/>
      <c r="DB125" s="416"/>
      <c r="DC125" s="416"/>
      <c r="DD125" s="416"/>
      <c r="DE125" s="416"/>
      <c r="DF125" s="416"/>
      <c r="DG125" s="416"/>
      <c r="DH125" s="416"/>
      <c r="DI125" s="416"/>
      <c r="DJ125" s="416"/>
      <c r="DK125" s="416"/>
      <c r="DL125" s="416"/>
      <c r="DM125" s="416"/>
      <c r="DN125" s="416"/>
      <c r="DO125" s="416"/>
      <c r="DP125" s="416"/>
      <c r="DQ125" s="416"/>
      <c r="DR125" s="416"/>
      <c r="DS125" s="416"/>
      <c r="DT125" s="416"/>
      <c r="DU125" s="416"/>
      <c r="DV125" s="416"/>
      <c r="DW125" s="416"/>
      <c r="DX125" s="416"/>
      <c r="DY125" s="416"/>
      <c r="DZ125" s="416"/>
      <c r="EA125" s="416"/>
      <c r="EB125" s="416"/>
      <c r="EC125" s="416"/>
      <c r="ED125" s="416"/>
      <c r="EE125" s="416"/>
      <c r="EF125" s="416"/>
      <c r="EG125" s="416"/>
      <c r="EH125" s="416"/>
      <c r="EI125" s="416"/>
      <c r="EJ125" s="416"/>
      <c r="EK125" s="416"/>
      <c r="EL125" s="416"/>
      <c r="EM125" s="416"/>
      <c r="EN125" s="416"/>
      <c r="EO125" s="416"/>
      <c r="EP125" s="416"/>
      <c r="EQ125" s="416"/>
      <c r="ER125" s="416"/>
      <c r="ES125" s="416"/>
      <c r="ET125" s="416"/>
      <c r="EU125" s="416"/>
      <c r="EV125" s="416"/>
      <c r="EW125" s="416"/>
      <c r="EX125" s="416"/>
      <c r="EY125" s="416"/>
      <c r="EZ125" s="416"/>
      <c r="FA125" s="416"/>
      <c r="FB125" s="416"/>
      <c r="FC125" s="416"/>
      <c r="FD125" s="416"/>
      <c r="FE125" s="416"/>
      <c r="FF125" s="416"/>
      <c r="FG125" s="416"/>
      <c r="FH125" s="416"/>
      <c r="FI125" s="416"/>
      <c r="FJ125" s="416"/>
      <c r="FK125" s="416"/>
      <c r="FL125" s="416"/>
      <c r="FM125" s="416"/>
      <c r="FN125" s="416"/>
      <c r="FO125" s="416"/>
      <c r="FP125" s="416"/>
      <c r="FQ125" s="416"/>
      <c r="FR125" s="416"/>
      <c r="FS125" s="416"/>
      <c r="FT125" s="416"/>
      <c r="FU125" s="416"/>
      <c r="FV125" s="416"/>
      <c r="FW125" s="416"/>
      <c r="FX125" s="416"/>
      <c r="FY125" s="416"/>
      <c r="FZ125" s="416"/>
      <c r="GA125" s="416"/>
      <c r="GB125" s="416"/>
      <c r="GC125" s="416"/>
      <c r="GD125" s="416"/>
      <c r="GE125" s="416"/>
      <c r="GF125" s="416"/>
      <c r="GG125" s="416"/>
      <c r="GH125" s="416"/>
      <c r="GI125" s="99"/>
      <c r="GJ125" s="99"/>
      <c r="GK125" s="99"/>
      <c r="GL125" s="99"/>
      <c r="GM125" s="99"/>
      <c r="GN125" s="99"/>
      <c r="GO125" s="99"/>
      <c r="GP125" s="99"/>
      <c r="GQ125" s="99"/>
      <c r="GR125" s="99"/>
      <c r="GS125" s="97"/>
    </row>
    <row r="126" spans="1:209" ht="4.5" customHeight="1">
      <c r="D126" s="90"/>
      <c r="E126" s="90"/>
      <c r="F126" s="90"/>
      <c r="G126" s="100"/>
      <c r="H126" s="100"/>
      <c r="I126" s="100"/>
      <c r="J126" s="399" t="s">
        <v>52</v>
      </c>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97"/>
      <c r="AN126" s="476">
        <v>1</v>
      </c>
      <c r="AO126" s="476"/>
      <c r="AP126" s="476"/>
      <c r="AQ126" s="476"/>
      <c r="AR126" s="476"/>
      <c r="AS126" s="476"/>
      <c r="AT126" s="982"/>
      <c r="AU126" s="983"/>
      <c r="AV126" s="983"/>
      <c r="AW126" s="983"/>
      <c r="AX126" s="983"/>
      <c r="AY126" s="983"/>
      <c r="AZ126" s="983"/>
      <c r="BA126" s="983"/>
      <c r="BB126" s="983"/>
      <c r="BC126" s="983"/>
      <c r="BD126" s="983"/>
      <c r="BE126" s="983"/>
      <c r="BF126" s="983"/>
      <c r="BG126" s="983"/>
      <c r="BH126" s="983"/>
      <c r="BI126" s="983"/>
      <c r="BJ126" s="983"/>
      <c r="BK126" s="984"/>
      <c r="BL126" s="483">
        <v>0</v>
      </c>
      <c r="BM126" s="483"/>
      <c r="BN126" s="483"/>
      <c r="BO126" s="483"/>
      <c r="BP126" s="483"/>
      <c r="BQ126" s="483"/>
      <c r="BR126" s="484" t="s">
        <v>53</v>
      </c>
      <c r="BS126" s="484"/>
      <c r="BT126" s="484"/>
      <c r="BU126" s="484"/>
      <c r="BV126" s="976"/>
      <c r="BW126" s="977"/>
      <c r="BX126" s="977"/>
      <c r="BY126" s="977"/>
      <c r="BZ126" s="977"/>
      <c r="CA126" s="978"/>
      <c r="CB126" s="110"/>
      <c r="CC126" s="110"/>
      <c r="CD126" s="110"/>
      <c r="CE126" s="110"/>
      <c r="CF126" s="110"/>
      <c r="CG126" s="110"/>
      <c r="CH126" s="168"/>
      <c r="CI126" s="168"/>
      <c r="CJ126" s="168"/>
      <c r="CK126" s="168"/>
      <c r="CL126" s="168"/>
      <c r="CM126" s="168"/>
      <c r="CN126" s="168"/>
      <c r="CO126" s="168"/>
      <c r="CP126" s="168"/>
      <c r="CQ126" s="168"/>
      <c r="CR126" s="168"/>
      <c r="CS126" s="168"/>
      <c r="CT126" s="168"/>
      <c r="CU126" s="168"/>
      <c r="CV126" s="168"/>
      <c r="CW126" s="168"/>
      <c r="CX126" s="168"/>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168"/>
      <c r="EN126" s="168"/>
      <c r="EO126" s="168"/>
      <c r="EP126" s="168"/>
      <c r="EQ126" s="168"/>
      <c r="ER126" s="168"/>
      <c r="ES126" s="168"/>
      <c r="ET126" s="168"/>
      <c r="EU126" s="168"/>
      <c r="EV126" s="168"/>
      <c r="EW126" s="168"/>
      <c r="EX126" s="168"/>
      <c r="EY126" s="168"/>
      <c r="EZ126" s="168"/>
      <c r="FA126" s="168"/>
      <c r="FB126" s="168"/>
      <c r="FC126" s="168"/>
      <c r="FD126" s="168"/>
      <c r="FE126" s="168"/>
      <c r="FF126" s="168"/>
      <c r="FG126" s="168"/>
      <c r="FH126" s="168"/>
      <c r="FI126" s="168"/>
      <c r="FJ126" s="168"/>
      <c r="FK126" s="168"/>
      <c r="FL126" s="168"/>
      <c r="FM126" s="168"/>
      <c r="FN126" s="168"/>
      <c r="FO126" s="168"/>
      <c r="FP126" s="168"/>
      <c r="FQ126" s="168"/>
      <c r="FR126" s="168"/>
      <c r="FS126" s="168"/>
      <c r="FT126" s="168"/>
      <c r="FU126" s="168"/>
      <c r="FV126" s="168"/>
      <c r="FW126" s="168"/>
      <c r="FX126" s="168"/>
      <c r="FY126" s="168"/>
      <c r="FZ126" s="168"/>
      <c r="GA126" s="168"/>
      <c r="GB126" s="168"/>
      <c r="GC126" s="168"/>
      <c r="GD126" s="168"/>
      <c r="GE126" s="168"/>
      <c r="GF126" s="168"/>
      <c r="GG126" s="168"/>
      <c r="GH126" s="168"/>
      <c r="GI126" s="134"/>
      <c r="GJ126" s="134"/>
      <c r="GK126" s="134"/>
      <c r="GL126" s="134"/>
      <c r="GM126" s="135"/>
      <c r="GN126" s="135"/>
      <c r="GO126" s="135"/>
      <c r="GP126" s="135"/>
      <c r="GQ126" s="135"/>
      <c r="GR126" s="100"/>
      <c r="GS126" s="100"/>
      <c r="GT126" s="2"/>
      <c r="GU126" s="240"/>
      <c r="GV126" s="2"/>
    </row>
    <row r="127" spans="1:209" ht="3.75" customHeight="1">
      <c r="D127" s="90"/>
      <c r="E127" s="90"/>
      <c r="F127" s="90"/>
      <c r="G127" s="100"/>
      <c r="H127" s="97"/>
      <c r="I127" s="97"/>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97"/>
      <c r="AN127" s="476"/>
      <c r="AO127" s="476"/>
      <c r="AP127" s="476"/>
      <c r="AQ127" s="476"/>
      <c r="AR127" s="476"/>
      <c r="AS127" s="476"/>
      <c r="AT127" s="985"/>
      <c r="AU127" s="986"/>
      <c r="AV127" s="986"/>
      <c r="AW127" s="986"/>
      <c r="AX127" s="986"/>
      <c r="AY127" s="986"/>
      <c r="AZ127" s="986"/>
      <c r="BA127" s="986"/>
      <c r="BB127" s="986"/>
      <c r="BC127" s="986"/>
      <c r="BD127" s="986"/>
      <c r="BE127" s="986"/>
      <c r="BF127" s="986"/>
      <c r="BG127" s="986"/>
      <c r="BH127" s="986"/>
      <c r="BI127" s="986"/>
      <c r="BJ127" s="986"/>
      <c r="BK127" s="987"/>
      <c r="BL127" s="483"/>
      <c r="BM127" s="483"/>
      <c r="BN127" s="483"/>
      <c r="BO127" s="483"/>
      <c r="BP127" s="483"/>
      <c r="BQ127" s="483"/>
      <c r="BR127" s="484"/>
      <c r="BS127" s="484"/>
      <c r="BT127" s="484"/>
      <c r="BU127" s="484"/>
      <c r="BV127" s="979"/>
      <c r="BW127" s="980"/>
      <c r="BX127" s="980"/>
      <c r="BY127" s="980"/>
      <c r="BZ127" s="980"/>
      <c r="CA127" s="981"/>
      <c r="CB127" s="137"/>
      <c r="CC127" s="137"/>
      <c r="CD127" s="137"/>
      <c r="CE127" s="137"/>
      <c r="CF127" s="137"/>
      <c r="CG127" s="137"/>
      <c r="CH127" s="168"/>
      <c r="CI127" s="168"/>
      <c r="CJ127" s="168"/>
      <c r="CK127" s="168"/>
      <c r="CL127" s="168"/>
      <c r="CM127" s="168"/>
      <c r="CN127" s="168"/>
      <c r="CO127" s="168"/>
      <c r="CP127" s="168"/>
      <c r="CQ127" s="168"/>
      <c r="CR127" s="168"/>
      <c r="CS127" s="168"/>
      <c r="CT127" s="168"/>
      <c r="CU127" s="168"/>
      <c r="CV127" s="168"/>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168"/>
      <c r="EN127" s="168"/>
      <c r="EO127" s="168"/>
      <c r="EP127" s="168"/>
      <c r="EQ127" s="168"/>
      <c r="ER127" s="168"/>
      <c r="ES127" s="168"/>
      <c r="ET127" s="168"/>
      <c r="EU127" s="168"/>
      <c r="EV127" s="168"/>
      <c r="EW127" s="168"/>
      <c r="EX127" s="168"/>
      <c r="EY127" s="168"/>
      <c r="EZ127" s="168"/>
      <c r="FA127" s="168"/>
      <c r="FB127" s="168"/>
      <c r="FC127" s="168"/>
      <c r="FD127" s="168"/>
      <c r="FE127" s="168"/>
      <c r="FF127" s="168"/>
      <c r="FG127" s="168"/>
      <c r="FH127" s="168"/>
      <c r="FI127" s="168"/>
      <c r="FJ127" s="168"/>
      <c r="FK127" s="168"/>
      <c r="FL127" s="168"/>
      <c r="FM127" s="168"/>
      <c r="FN127" s="168"/>
      <c r="FO127" s="168"/>
      <c r="FP127" s="168"/>
      <c r="FQ127" s="168"/>
      <c r="FR127" s="168"/>
      <c r="FS127" s="168"/>
      <c r="FT127" s="168"/>
      <c r="FU127" s="168"/>
      <c r="FV127" s="168"/>
      <c r="FW127" s="168"/>
      <c r="FX127" s="168"/>
      <c r="FY127" s="168"/>
      <c r="FZ127" s="168"/>
      <c r="GA127" s="168"/>
      <c r="GB127" s="168"/>
      <c r="GC127" s="168"/>
      <c r="GD127" s="168"/>
      <c r="GE127" s="168"/>
      <c r="GF127" s="168"/>
      <c r="GG127" s="168"/>
      <c r="GH127" s="168"/>
      <c r="GI127" s="134"/>
      <c r="GJ127" s="134"/>
      <c r="GK127" s="134"/>
      <c r="GL127" s="134"/>
      <c r="GM127" s="135"/>
      <c r="GN127" s="135"/>
      <c r="GO127" s="135"/>
      <c r="GP127" s="135"/>
      <c r="GQ127" s="135"/>
      <c r="GR127" s="97"/>
      <c r="GS127" s="97"/>
      <c r="GT127" s="7"/>
      <c r="GU127" s="7"/>
      <c r="GV127" s="7"/>
    </row>
    <row r="128" spans="1:209" ht="3.75" customHeight="1">
      <c r="D128" s="90"/>
      <c r="E128" s="90"/>
      <c r="F128" s="90"/>
      <c r="G128" s="100"/>
      <c r="H128" s="97"/>
      <c r="I128" s="97"/>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c r="AG128" s="399"/>
      <c r="AH128" s="399"/>
      <c r="AI128" s="399"/>
      <c r="AJ128" s="399"/>
      <c r="AK128" s="399"/>
      <c r="AL128" s="399"/>
      <c r="AM128" s="97"/>
      <c r="AN128" s="476"/>
      <c r="AO128" s="476"/>
      <c r="AP128" s="476"/>
      <c r="AQ128" s="476"/>
      <c r="AR128" s="476"/>
      <c r="AS128" s="476"/>
      <c r="AT128" s="985"/>
      <c r="AU128" s="986"/>
      <c r="AV128" s="986"/>
      <c r="AW128" s="986"/>
      <c r="AX128" s="986"/>
      <c r="AY128" s="986"/>
      <c r="AZ128" s="986"/>
      <c r="BA128" s="986"/>
      <c r="BB128" s="986"/>
      <c r="BC128" s="986"/>
      <c r="BD128" s="986"/>
      <c r="BE128" s="986"/>
      <c r="BF128" s="986"/>
      <c r="BG128" s="986"/>
      <c r="BH128" s="986"/>
      <c r="BI128" s="986"/>
      <c r="BJ128" s="986"/>
      <c r="BK128" s="987"/>
      <c r="BL128" s="483"/>
      <c r="BM128" s="483"/>
      <c r="BN128" s="483"/>
      <c r="BO128" s="483"/>
      <c r="BP128" s="483"/>
      <c r="BQ128" s="483"/>
      <c r="BR128" s="484"/>
      <c r="BS128" s="484"/>
      <c r="BT128" s="484"/>
      <c r="BU128" s="484"/>
      <c r="BV128" s="979"/>
      <c r="BW128" s="980"/>
      <c r="BX128" s="980"/>
      <c r="BY128" s="980"/>
      <c r="BZ128" s="980"/>
      <c r="CA128" s="981"/>
      <c r="CB128" s="137"/>
      <c r="CC128" s="137"/>
      <c r="CD128" s="137"/>
      <c r="CE128" s="137"/>
      <c r="CF128" s="137"/>
      <c r="CG128" s="137"/>
      <c r="CH128" s="168"/>
      <c r="CI128" s="168"/>
      <c r="CJ128" s="168"/>
      <c r="CK128" s="168"/>
      <c r="CL128" s="168"/>
      <c r="CM128" s="168"/>
      <c r="CN128" s="168"/>
      <c r="CO128" s="168"/>
      <c r="CP128" s="168"/>
      <c r="CQ128" s="168"/>
      <c r="CR128" s="168"/>
      <c r="CS128" s="168"/>
      <c r="CT128" s="168"/>
      <c r="CU128" s="168"/>
      <c r="CV128" s="168"/>
      <c r="CW128" s="168"/>
      <c r="CX128" s="168"/>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168"/>
      <c r="EN128" s="168"/>
      <c r="EO128" s="168"/>
      <c r="EP128" s="168"/>
      <c r="EQ128" s="168"/>
      <c r="ER128" s="168"/>
      <c r="ES128" s="168"/>
      <c r="ET128" s="168"/>
      <c r="EU128" s="168"/>
      <c r="EV128" s="168"/>
      <c r="EW128" s="168"/>
      <c r="EX128" s="168"/>
      <c r="EY128" s="168"/>
      <c r="EZ128" s="168"/>
      <c r="FA128" s="168"/>
      <c r="FB128" s="168"/>
      <c r="FC128" s="168"/>
      <c r="FD128" s="168"/>
      <c r="FE128" s="168"/>
      <c r="FF128" s="168"/>
      <c r="FG128" s="168"/>
      <c r="FH128" s="168"/>
      <c r="FI128" s="168"/>
      <c r="FJ128" s="168"/>
      <c r="FK128" s="168"/>
      <c r="FL128" s="168"/>
      <c r="FM128" s="168"/>
      <c r="FN128" s="168"/>
      <c r="FO128" s="168"/>
      <c r="FP128" s="168"/>
      <c r="FQ128" s="168"/>
      <c r="FR128" s="168"/>
      <c r="FS128" s="168"/>
      <c r="FT128" s="168"/>
      <c r="FU128" s="168"/>
      <c r="FV128" s="168"/>
      <c r="FW128" s="168"/>
      <c r="FX128" s="168"/>
      <c r="FY128" s="168"/>
      <c r="FZ128" s="168"/>
      <c r="GA128" s="168"/>
      <c r="GB128" s="168"/>
      <c r="GC128" s="168"/>
      <c r="GD128" s="168"/>
      <c r="GE128" s="168"/>
      <c r="GF128" s="168"/>
      <c r="GG128" s="168"/>
      <c r="GH128" s="168"/>
      <c r="GI128" s="134"/>
      <c r="GJ128" s="134"/>
      <c r="GK128" s="134"/>
      <c r="GL128" s="134"/>
      <c r="GM128" s="135"/>
      <c r="GN128" s="135"/>
      <c r="GO128" s="135"/>
      <c r="GP128" s="135"/>
      <c r="GQ128" s="135"/>
      <c r="GR128" s="97"/>
      <c r="GS128" s="97"/>
      <c r="GT128" s="7"/>
      <c r="GU128" s="7"/>
      <c r="GV128" s="7"/>
    </row>
    <row r="129" spans="3:216" ht="3.75" customHeight="1">
      <c r="D129" s="90"/>
      <c r="E129" s="90"/>
      <c r="F129" s="90"/>
      <c r="G129" s="100"/>
      <c r="H129" s="97"/>
      <c r="I129" s="97"/>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c r="AK129" s="399"/>
      <c r="AL129" s="399"/>
      <c r="AM129" s="97"/>
      <c r="AN129" s="476"/>
      <c r="AO129" s="476"/>
      <c r="AP129" s="476"/>
      <c r="AQ129" s="476"/>
      <c r="AR129" s="476"/>
      <c r="AS129" s="476"/>
      <c r="AT129" s="985"/>
      <c r="AU129" s="986"/>
      <c r="AV129" s="986"/>
      <c r="AW129" s="986"/>
      <c r="AX129" s="986"/>
      <c r="AY129" s="986"/>
      <c r="AZ129" s="986"/>
      <c r="BA129" s="986"/>
      <c r="BB129" s="986"/>
      <c r="BC129" s="986"/>
      <c r="BD129" s="986"/>
      <c r="BE129" s="986"/>
      <c r="BF129" s="986"/>
      <c r="BG129" s="986"/>
      <c r="BH129" s="986"/>
      <c r="BI129" s="986"/>
      <c r="BJ129" s="986"/>
      <c r="BK129" s="987"/>
      <c r="BL129" s="483"/>
      <c r="BM129" s="483"/>
      <c r="BN129" s="483"/>
      <c r="BO129" s="483"/>
      <c r="BP129" s="483"/>
      <c r="BQ129" s="483"/>
      <c r="BR129" s="484"/>
      <c r="BS129" s="484"/>
      <c r="BT129" s="484"/>
      <c r="BU129" s="484"/>
      <c r="BV129" s="979"/>
      <c r="BW129" s="980"/>
      <c r="BX129" s="980"/>
      <c r="BY129" s="980"/>
      <c r="BZ129" s="980"/>
      <c r="CA129" s="981"/>
      <c r="CB129" s="137"/>
      <c r="CC129" s="137"/>
      <c r="CD129" s="137"/>
      <c r="CE129" s="137"/>
      <c r="CF129" s="137"/>
      <c r="CG129" s="137"/>
      <c r="CH129" s="168"/>
      <c r="CI129" s="168"/>
      <c r="CJ129" s="168"/>
      <c r="CK129" s="168"/>
      <c r="CL129" s="168"/>
      <c r="CM129" s="168"/>
      <c r="CN129" s="168"/>
      <c r="CO129" s="168"/>
      <c r="CP129" s="168"/>
      <c r="CQ129" s="168"/>
      <c r="CR129" s="168"/>
      <c r="CS129" s="168"/>
      <c r="CT129" s="168"/>
      <c r="CU129" s="168"/>
      <c r="CV129" s="168"/>
      <c r="CW129" s="168"/>
      <c r="CX129" s="168"/>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168"/>
      <c r="EN129" s="168"/>
      <c r="EO129" s="168"/>
      <c r="EP129" s="168"/>
      <c r="EQ129" s="168"/>
      <c r="ER129" s="168"/>
      <c r="ES129" s="168"/>
      <c r="ET129" s="168"/>
      <c r="EU129" s="168"/>
      <c r="EV129" s="168"/>
      <c r="EW129" s="168"/>
      <c r="EX129" s="168"/>
      <c r="EY129" s="168"/>
      <c r="EZ129" s="168"/>
      <c r="FA129" s="168"/>
      <c r="FB129" s="168"/>
      <c r="FC129" s="168"/>
      <c r="FD129" s="168"/>
      <c r="FE129" s="168"/>
      <c r="FF129" s="168"/>
      <c r="FG129" s="168"/>
      <c r="FH129" s="168"/>
      <c r="FI129" s="168"/>
      <c r="FJ129" s="168"/>
      <c r="FK129" s="168"/>
      <c r="FL129" s="168"/>
      <c r="FM129" s="168"/>
      <c r="FN129" s="168"/>
      <c r="FO129" s="168"/>
      <c r="FP129" s="168"/>
      <c r="FQ129" s="168"/>
      <c r="FR129" s="168"/>
      <c r="FS129" s="168"/>
      <c r="FT129" s="168"/>
      <c r="FU129" s="168"/>
      <c r="FV129" s="168"/>
      <c r="FW129" s="168"/>
      <c r="FX129" s="168"/>
      <c r="FY129" s="168"/>
      <c r="FZ129" s="168"/>
      <c r="GA129" s="168"/>
      <c r="GB129" s="168"/>
      <c r="GC129" s="168"/>
      <c r="GD129" s="168"/>
      <c r="GE129" s="168"/>
      <c r="GF129" s="168"/>
      <c r="GG129" s="168"/>
      <c r="GH129" s="168"/>
      <c r="GI129" s="134"/>
      <c r="GJ129" s="134"/>
      <c r="GK129" s="134"/>
      <c r="GL129" s="134"/>
      <c r="GM129" s="135"/>
      <c r="GN129" s="135"/>
      <c r="GO129" s="135"/>
      <c r="GP129" s="135"/>
      <c r="GQ129" s="135"/>
      <c r="GR129" s="97"/>
      <c r="GS129" s="97"/>
      <c r="GT129" s="7"/>
      <c r="GU129" s="7"/>
      <c r="GV129" s="7"/>
    </row>
    <row r="130" spans="3:216" ht="3.75" customHeight="1">
      <c r="D130" s="90"/>
      <c r="E130" s="90"/>
      <c r="F130" s="90"/>
      <c r="G130" s="100"/>
      <c r="H130" s="97"/>
      <c r="I130" s="97"/>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97"/>
      <c r="AN130" s="476"/>
      <c r="AO130" s="476"/>
      <c r="AP130" s="476"/>
      <c r="AQ130" s="476"/>
      <c r="AR130" s="476"/>
      <c r="AS130" s="476"/>
      <c r="AT130" s="985"/>
      <c r="AU130" s="986"/>
      <c r="AV130" s="986"/>
      <c r="AW130" s="986"/>
      <c r="AX130" s="986"/>
      <c r="AY130" s="986"/>
      <c r="AZ130" s="986"/>
      <c r="BA130" s="986"/>
      <c r="BB130" s="986"/>
      <c r="BC130" s="986"/>
      <c r="BD130" s="986"/>
      <c r="BE130" s="986"/>
      <c r="BF130" s="986"/>
      <c r="BG130" s="986"/>
      <c r="BH130" s="986"/>
      <c r="BI130" s="986"/>
      <c r="BJ130" s="986"/>
      <c r="BK130" s="987"/>
      <c r="BL130" s="483"/>
      <c r="BM130" s="483"/>
      <c r="BN130" s="483"/>
      <c r="BO130" s="483"/>
      <c r="BP130" s="483"/>
      <c r="BQ130" s="483"/>
      <c r="BR130" s="484"/>
      <c r="BS130" s="484"/>
      <c r="BT130" s="484"/>
      <c r="BU130" s="484"/>
      <c r="BV130" s="979"/>
      <c r="BW130" s="980"/>
      <c r="BX130" s="980"/>
      <c r="BY130" s="980"/>
      <c r="BZ130" s="980"/>
      <c r="CA130" s="981"/>
      <c r="CB130" s="137"/>
      <c r="CC130" s="137"/>
      <c r="CD130" s="137"/>
      <c r="CE130" s="137"/>
      <c r="CF130" s="137"/>
      <c r="CG130" s="137"/>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168"/>
      <c r="EN130" s="168"/>
      <c r="EO130" s="168"/>
      <c r="EP130" s="168"/>
      <c r="EQ130" s="168"/>
      <c r="ER130" s="168"/>
      <c r="ES130" s="168"/>
      <c r="ET130" s="168"/>
      <c r="EU130" s="168"/>
      <c r="EV130" s="168"/>
      <c r="EW130" s="168"/>
      <c r="EX130" s="168"/>
      <c r="EY130" s="168"/>
      <c r="EZ130" s="168"/>
      <c r="FA130" s="168"/>
      <c r="FB130" s="168"/>
      <c r="FC130" s="168"/>
      <c r="FD130" s="168"/>
      <c r="FE130" s="168"/>
      <c r="FF130" s="168"/>
      <c r="FG130" s="168"/>
      <c r="FH130" s="168"/>
      <c r="FI130" s="168"/>
      <c r="FJ130" s="168"/>
      <c r="FK130" s="168"/>
      <c r="FL130" s="168"/>
      <c r="FM130" s="168"/>
      <c r="FN130" s="168"/>
      <c r="FO130" s="168"/>
      <c r="FP130" s="168"/>
      <c r="FQ130" s="168"/>
      <c r="FR130" s="168"/>
      <c r="FS130" s="168"/>
      <c r="FT130" s="168"/>
      <c r="FU130" s="168"/>
      <c r="FV130" s="168"/>
      <c r="FW130" s="168"/>
      <c r="FX130" s="168"/>
      <c r="FY130" s="168"/>
      <c r="FZ130" s="168"/>
      <c r="GA130" s="168"/>
      <c r="GB130" s="168"/>
      <c r="GC130" s="168"/>
      <c r="GD130" s="168"/>
      <c r="GE130" s="168"/>
      <c r="GF130" s="168"/>
      <c r="GG130" s="168"/>
      <c r="GH130" s="168"/>
      <c r="GI130" s="134"/>
      <c r="GJ130" s="134"/>
      <c r="GK130" s="134"/>
      <c r="GL130" s="134"/>
      <c r="GM130" s="135"/>
      <c r="GN130" s="135"/>
      <c r="GO130" s="135"/>
      <c r="GP130" s="135"/>
      <c r="GQ130" s="135"/>
      <c r="GR130" s="97"/>
      <c r="GS130" s="97"/>
      <c r="GT130" s="7"/>
      <c r="GU130" s="7"/>
      <c r="GV130" s="7"/>
    </row>
    <row r="131" spans="3:216" ht="3.75" customHeight="1">
      <c r="D131" s="90"/>
      <c r="E131" s="90"/>
      <c r="F131" s="90"/>
      <c r="G131" s="100"/>
      <c r="H131" s="97"/>
      <c r="I131" s="97"/>
      <c r="J131" s="399" t="s">
        <v>51</v>
      </c>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938"/>
      <c r="AN131" s="939"/>
      <c r="AO131" s="939"/>
      <c r="AP131" s="939"/>
      <c r="AQ131" s="939"/>
      <c r="AR131" s="939"/>
      <c r="AS131" s="939"/>
      <c r="AT131" s="939"/>
      <c r="AU131" s="939"/>
      <c r="AV131" s="939"/>
      <c r="AW131" s="939"/>
      <c r="AX131" s="939"/>
      <c r="AY131" s="939"/>
      <c r="AZ131" s="939"/>
      <c r="BA131" s="939"/>
      <c r="BB131" s="939"/>
      <c r="BC131" s="939"/>
      <c r="BD131" s="939"/>
      <c r="BE131" s="939"/>
      <c r="BF131" s="939"/>
      <c r="BG131" s="939"/>
      <c r="BH131" s="939"/>
      <c r="BI131" s="939"/>
      <c r="BJ131" s="939"/>
      <c r="BK131" s="939"/>
      <c r="BL131" s="939"/>
      <c r="BM131" s="939"/>
      <c r="BN131" s="939"/>
      <c r="BO131" s="939"/>
      <c r="BP131" s="939"/>
      <c r="BQ131" s="939"/>
      <c r="BR131" s="939"/>
      <c r="BS131" s="939"/>
      <c r="BT131" s="939"/>
      <c r="BU131" s="939"/>
      <c r="BV131" s="939"/>
      <c r="BW131" s="939"/>
      <c r="BX131" s="939"/>
      <c r="BY131" s="939"/>
      <c r="BZ131" s="939"/>
      <c r="CA131" s="940"/>
      <c r="CB131" s="137"/>
      <c r="CC131" s="137"/>
      <c r="CD131" s="137"/>
      <c r="CE131" s="137"/>
      <c r="CF131" s="137"/>
      <c r="CG131" s="137"/>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c r="FO131" s="168"/>
      <c r="FP131" s="168"/>
      <c r="FQ131" s="168"/>
      <c r="FR131" s="168"/>
      <c r="FS131" s="168"/>
      <c r="FT131" s="168"/>
      <c r="FU131" s="168"/>
      <c r="FV131" s="168"/>
      <c r="FW131" s="168"/>
      <c r="FX131" s="168"/>
      <c r="FY131" s="168"/>
      <c r="FZ131" s="168"/>
      <c r="GA131" s="168"/>
      <c r="GB131" s="168"/>
      <c r="GC131" s="168"/>
      <c r="GD131" s="168"/>
      <c r="GE131" s="168"/>
      <c r="GF131" s="168"/>
      <c r="GG131" s="168"/>
      <c r="GH131" s="168"/>
      <c r="GI131" s="134"/>
      <c r="GJ131" s="134"/>
      <c r="GK131" s="134"/>
      <c r="GL131" s="135"/>
      <c r="GM131" s="135"/>
      <c r="GN131" s="135"/>
      <c r="GO131" s="135"/>
      <c r="GP131" s="135"/>
      <c r="GQ131" s="97"/>
      <c r="GR131" s="97"/>
      <c r="GS131" s="97"/>
      <c r="GT131" s="7"/>
      <c r="GU131" s="7"/>
      <c r="GV131" s="2"/>
    </row>
    <row r="132" spans="3:216" ht="3.75" customHeight="1">
      <c r="D132" s="90"/>
      <c r="E132" s="90"/>
      <c r="F132" s="90"/>
      <c r="G132" s="100"/>
      <c r="H132" s="97"/>
      <c r="I132" s="97"/>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941"/>
      <c r="AN132" s="942"/>
      <c r="AO132" s="942"/>
      <c r="AP132" s="942"/>
      <c r="AQ132" s="942"/>
      <c r="AR132" s="942"/>
      <c r="AS132" s="942"/>
      <c r="AT132" s="942"/>
      <c r="AU132" s="942"/>
      <c r="AV132" s="942"/>
      <c r="AW132" s="942"/>
      <c r="AX132" s="942"/>
      <c r="AY132" s="942"/>
      <c r="AZ132" s="942"/>
      <c r="BA132" s="942"/>
      <c r="BB132" s="942"/>
      <c r="BC132" s="942"/>
      <c r="BD132" s="942"/>
      <c r="BE132" s="942"/>
      <c r="BF132" s="942"/>
      <c r="BG132" s="942"/>
      <c r="BH132" s="942"/>
      <c r="BI132" s="942"/>
      <c r="BJ132" s="942"/>
      <c r="BK132" s="942"/>
      <c r="BL132" s="942"/>
      <c r="BM132" s="942"/>
      <c r="BN132" s="942"/>
      <c r="BO132" s="942"/>
      <c r="BP132" s="942"/>
      <c r="BQ132" s="942"/>
      <c r="BR132" s="942"/>
      <c r="BS132" s="942"/>
      <c r="BT132" s="942"/>
      <c r="BU132" s="942"/>
      <c r="BV132" s="942"/>
      <c r="BW132" s="942"/>
      <c r="BX132" s="942"/>
      <c r="BY132" s="942"/>
      <c r="BZ132" s="942"/>
      <c r="CA132" s="943"/>
      <c r="CB132" s="137"/>
      <c r="CC132" s="137"/>
      <c r="CD132" s="137"/>
      <c r="CE132" s="137"/>
      <c r="CF132" s="137"/>
      <c r="CG132" s="137"/>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168"/>
      <c r="EN132" s="168"/>
      <c r="EO132" s="168"/>
      <c r="EP132" s="168"/>
      <c r="EQ132" s="168"/>
      <c r="ER132" s="168"/>
      <c r="ES132" s="168"/>
      <c r="ET132" s="168"/>
      <c r="EU132" s="168"/>
      <c r="EV132" s="168"/>
      <c r="EW132" s="168"/>
      <c r="EX132" s="168"/>
      <c r="EY132" s="168"/>
      <c r="EZ132" s="168"/>
      <c r="FA132" s="168"/>
      <c r="FB132" s="168"/>
      <c r="FC132" s="168"/>
      <c r="FD132" s="168"/>
      <c r="FE132" s="168"/>
      <c r="FF132" s="168"/>
      <c r="FG132" s="168"/>
      <c r="FH132" s="168"/>
      <c r="FI132" s="168"/>
      <c r="FJ132" s="168"/>
      <c r="FK132" s="168"/>
      <c r="FL132" s="168"/>
      <c r="FM132" s="168"/>
      <c r="FN132" s="168"/>
      <c r="FO132" s="168"/>
      <c r="FP132" s="168"/>
      <c r="FQ132" s="168"/>
      <c r="FR132" s="168"/>
      <c r="FS132" s="168"/>
      <c r="FT132" s="168"/>
      <c r="FU132" s="168"/>
      <c r="FV132" s="168"/>
      <c r="FW132" s="168"/>
      <c r="FX132" s="168"/>
      <c r="FY132" s="168"/>
      <c r="FZ132" s="168"/>
      <c r="GA132" s="168"/>
      <c r="GB132" s="168"/>
      <c r="GC132" s="168"/>
      <c r="GD132" s="168"/>
      <c r="GE132" s="168"/>
      <c r="GF132" s="168"/>
      <c r="GG132" s="168"/>
      <c r="GH132" s="168"/>
      <c r="GI132" s="134"/>
      <c r="GJ132" s="134"/>
      <c r="GK132" s="134"/>
      <c r="GL132" s="135"/>
      <c r="GM132" s="135"/>
      <c r="GN132" s="135"/>
      <c r="GO132" s="135"/>
      <c r="GP132" s="135"/>
      <c r="GQ132" s="97"/>
      <c r="GR132" s="97"/>
      <c r="GS132" s="97"/>
      <c r="GT132" s="7"/>
      <c r="GU132" s="7"/>
      <c r="GV132" s="2"/>
    </row>
    <row r="133" spans="3:216" ht="3.75" customHeight="1">
      <c r="D133" s="90"/>
      <c r="E133" s="90"/>
      <c r="F133" s="90"/>
      <c r="G133" s="100"/>
      <c r="H133" s="97"/>
      <c r="I133" s="97"/>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941"/>
      <c r="AN133" s="942"/>
      <c r="AO133" s="942"/>
      <c r="AP133" s="942"/>
      <c r="AQ133" s="942"/>
      <c r="AR133" s="942"/>
      <c r="AS133" s="942"/>
      <c r="AT133" s="942"/>
      <c r="AU133" s="942"/>
      <c r="AV133" s="942"/>
      <c r="AW133" s="942"/>
      <c r="AX133" s="942"/>
      <c r="AY133" s="942"/>
      <c r="AZ133" s="942"/>
      <c r="BA133" s="942"/>
      <c r="BB133" s="942"/>
      <c r="BC133" s="942"/>
      <c r="BD133" s="942"/>
      <c r="BE133" s="942"/>
      <c r="BF133" s="942"/>
      <c r="BG133" s="942"/>
      <c r="BH133" s="942"/>
      <c r="BI133" s="942"/>
      <c r="BJ133" s="942"/>
      <c r="BK133" s="942"/>
      <c r="BL133" s="942"/>
      <c r="BM133" s="942"/>
      <c r="BN133" s="942"/>
      <c r="BO133" s="942"/>
      <c r="BP133" s="942"/>
      <c r="BQ133" s="942"/>
      <c r="BR133" s="942"/>
      <c r="BS133" s="942"/>
      <c r="BT133" s="942"/>
      <c r="BU133" s="942"/>
      <c r="BV133" s="942"/>
      <c r="BW133" s="942"/>
      <c r="BX133" s="942"/>
      <c r="BY133" s="942"/>
      <c r="BZ133" s="942"/>
      <c r="CA133" s="943"/>
      <c r="CB133" s="137"/>
      <c r="CC133" s="137"/>
      <c r="CD133" s="137"/>
      <c r="CE133" s="137"/>
      <c r="CF133" s="137"/>
      <c r="CG133" s="137"/>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168"/>
      <c r="EN133" s="168"/>
      <c r="EO133" s="168"/>
      <c r="EP133" s="168"/>
      <c r="EQ133" s="168"/>
      <c r="ER133" s="168"/>
      <c r="ES133" s="168"/>
      <c r="ET133" s="168"/>
      <c r="EU133" s="168"/>
      <c r="EV133" s="168"/>
      <c r="EW133" s="168"/>
      <c r="EX133" s="168"/>
      <c r="EY133" s="168"/>
      <c r="EZ133" s="168"/>
      <c r="FA133" s="168"/>
      <c r="FB133" s="168"/>
      <c r="FC133" s="168"/>
      <c r="FD133" s="168"/>
      <c r="FE133" s="168"/>
      <c r="FF133" s="168"/>
      <c r="FG133" s="168"/>
      <c r="FH133" s="168"/>
      <c r="FI133" s="168"/>
      <c r="FJ133" s="168"/>
      <c r="FK133" s="168"/>
      <c r="FL133" s="168"/>
      <c r="FM133" s="168"/>
      <c r="FN133" s="168"/>
      <c r="FO133" s="168"/>
      <c r="FP133" s="168"/>
      <c r="FQ133" s="168"/>
      <c r="FR133" s="168"/>
      <c r="FS133" s="168"/>
      <c r="FT133" s="168"/>
      <c r="FU133" s="168"/>
      <c r="FV133" s="168"/>
      <c r="FW133" s="168"/>
      <c r="FX133" s="168"/>
      <c r="FY133" s="168"/>
      <c r="FZ133" s="168"/>
      <c r="GA133" s="168"/>
      <c r="GB133" s="168"/>
      <c r="GC133" s="168"/>
      <c r="GD133" s="168"/>
      <c r="GE133" s="168"/>
      <c r="GF133" s="168"/>
      <c r="GG133" s="168"/>
      <c r="GH133" s="168"/>
      <c r="GI133" s="134"/>
      <c r="GJ133" s="134"/>
      <c r="GK133" s="134"/>
      <c r="GL133" s="135"/>
      <c r="GM133" s="135"/>
      <c r="GN133" s="135"/>
      <c r="GO133" s="135"/>
      <c r="GP133" s="135"/>
      <c r="GQ133" s="97"/>
      <c r="GR133" s="97"/>
      <c r="GS133" s="97"/>
      <c r="GT133" s="7"/>
      <c r="GU133" s="7"/>
      <c r="GV133" s="2"/>
    </row>
    <row r="134" spans="3:216" ht="3.75" customHeight="1">
      <c r="D134" s="90"/>
      <c r="E134" s="90"/>
      <c r="F134" s="90"/>
      <c r="G134" s="100"/>
      <c r="H134" s="97"/>
      <c r="I134" s="97"/>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941"/>
      <c r="AN134" s="942"/>
      <c r="AO134" s="942"/>
      <c r="AP134" s="942"/>
      <c r="AQ134" s="942"/>
      <c r="AR134" s="942"/>
      <c r="AS134" s="942"/>
      <c r="AT134" s="942"/>
      <c r="AU134" s="942"/>
      <c r="AV134" s="942"/>
      <c r="AW134" s="942"/>
      <c r="AX134" s="942"/>
      <c r="AY134" s="942"/>
      <c r="AZ134" s="942"/>
      <c r="BA134" s="942"/>
      <c r="BB134" s="942"/>
      <c r="BC134" s="942"/>
      <c r="BD134" s="942"/>
      <c r="BE134" s="942"/>
      <c r="BF134" s="942"/>
      <c r="BG134" s="942"/>
      <c r="BH134" s="942"/>
      <c r="BI134" s="942"/>
      <c r="BJ134" s="942"/>
      <c r="BK134" s="942"/>
      <c r="BL134" s="942"/>
      <c r="BM134" s="942"/>
      <c r="BN134" s="942"/>
      <c r="BO134" s="942"/>
      <c r="BP134" s="942"/>
      <c r="BQ134" s="942"/>
      <c r="BR134" s="942"/>
      <c r="BS134" s="942"/>
      <c r="BT134" s="942"/>
      <c r="BU134" s="942"/>
      <c r="BV134" s="942"/>
      <c r="BW134" s="942"/>
      <c r="BX134" s="942"/>
      <c r="BY134" s="942"/>
      <c r="BZ134" s="942"/>
      <c r="CA134" s="943"/>
      <c r="CB134" s="137"/>
      <c r="CC134" s="137"/>
      <c r="CD134" s="137"/>
      <c r="CE134" s="137"/>
      <c r="CF134" s="137"/>
      <c r="CG134" s="137"/>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168"/>
      <c r="EN134" s="168"/>
      <c r="EO134" s="168"/>
      <c r="EP134" s="168"/>
      <c r="EQ134" s="168"/>
      <c r="ER134" s="168"/>
      <c r="ES134" s="168"/>
      <c r="ET134" s="168"/>
      <c r="EU134" s="168"/>
      <c r="EV134" s="168"/>
      <c r="EW134" s="168"/>
      <c r="EX134" s="168"/>
      <c r="EY134" s="168"/>
      <c r="EZ134" s="168"/>
      <c r="FA134" s="168"/>
      <c r="FB134" s="168"/>
      <c r="FC134" s="168"/>
      <c r="FD134" s="168"/>
      <c r="FE134" s="168"/>
      <c r="FF134" s="168"/>
      <c r="FG134" s="168"/>
      <c r="FH134" s="168"/>
      <c r="FI134" s="168"/>
      <c r="FJ134" s="168"/>
      <c r="FK134" s="168"/>
      <c r="FL134" s="168"/>
      <c r="FM134" s="168"/>
      <c r="FN134" s="168"/>
      <c r="FO134" s="168"/>
      <c r="FP134" s="168"/>
      <c r="FQ134" s="168"/>
      <c r="FR134" s="168"/>
      <c r="FS134" s="168"/>
      <c r="FT134" s="168"/>
      <c r="FU134" s="168"/>
      <c r="FV134" s="168"/>
      <c r="FW134" s="168"/>
      <c r="FX134" s="168"/>
      <c r="FY134" s="168"/>
      <c r="FZ134" s="168"/>
      <c r="GA134" s="168"/>
      <c r="GB134" s="168"/>
      <c r="GC134" s="168"/>
      <c r="GD134" s="168"/>
      <c r="GE134" s="168"/>
      <c r="GF134" s="168"/>
      <c r="GG134" s="168"/>
      <c r="GH134" s="168"/>
      <c r="GI134" s="134"/>
      <c r="GJ134" s="134"/>
      <c r="GK134" s="134"/>
      <c r="GL134" s="135"/>
      <c r="GM134" s="135"/>
      <c r="GN134" s="135"/>
      <c r="GO134" s="135"/>
      <c r="GP134" s="135"/>
      <c r="GQ134" s="97"/>
      <c r="GR134" s="97"/>
      <c r="GS134" s="97"/>
      <c r="GT134" s="7"/>
      <c r="GU134" s="7"/>
      <c r="GV134" s="2"/>
    </row>
    <row r="135" spans="3:216" ht="3.75" customHeight="1">
      <c r="D135" s="90"/>
      <c r="E135" s="90"/>
      <c r="F135" s="90"/>
      <c r="G135" s="100"/>
      <c r="H135" s="97"/>
      <c r="I135" s="97"/>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c r="AG135" s="399"/>
      <c r="AH135" s="399"/>
      <c r="AI135" s="399"/>
      <c r="AJ135" s="399"/>
      <c r="AK135" s="399"/>
      <c r="AL135" s="399"/>
      <c r="AM135" s="944"/>
      <c r="AN135" s="945"/>
      <c r="AO135" s="945"/>
      <c r="AP135" s="945"/>
      <c r="AQ135" s="945"/>
      <c r="AR135" s="945"/>
      <c r="AS135" s="945"/>
      <c r="AT135" s="945"/>
      <c r="AU135" s="945"/>
      <c r="AV135" s="945"/>
      <c r="AW135" s="945"/>
      <c r="AX135" s="945"/>
      <c r="AY135" s="945"/>
      <c r="AZ135" s="945"/>
      <c r="BA135" s="945"/>
      <c r="BB135" s="945"/>
      <c r="BC135" s="945"/>
      <c r="BD135" s="945"/>
      <c r="BE135" s="945"/>
      <c r="BF135" s="945"/>
      <c r="BG135" s="945"/>
      <c r="BH135" s="945"/>
      <c r="BI135" s="945"/>
      <c r="BJ135" s="945"/>
      <c r="BK135" s="945"/>
      <c r="BL135" s="945"/>
      <c r="BM135" s="945"/>
      <c r="BN135" s="945"/>
      <c r="BO135" s="945"/>
      <c r="BP135" s="945"/>
      <c r="BQ135" s="945"/>
      <c r="BR135" s="945"/>
      <c r="BS135" s="945"/>
      <c r="BT135" s="945"/>
      <c r="BU135" s="945"/>
      <c r="BV135" s="945"/>
      <c r="BW135" s="945"/>
      <c r="BX135" s="945"/>
      <c r="BY135" s="945"/>
      <c r="BZ135" s="945"/>
      <c r="CA135" s="946"/>
      <c r="CB135" s="137"/>
      <c r="CC135" s="137"/>
      <c r="CD135" s="137"/>
      <c r="CE135" s="137"/>
      <c r="CF135" s="137"/>
      <c r="CG135" s="137"/>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c r="EO135" s="168"/>
      <c r="EP135" s="168"/>
      <c r="EQ135" s="168"/>
      <c r="ER135" s="168"/>
      <c r="ES135" s="168"/>
      <c r="ET135" s="168"/>
      <c r="EU135" s="168"/>
      <c r="EV135" s="168"/>
      <c r="EW135" s="168"/>
      <c r="EX135" s="168"/>
      <c r="EY135" s="168"/>
      <c r="EZ135" s="168"/>
      <c r="FA135" s="168"/>
      <c r="FB135" s="168"/>
      <c r="FC135" s="168"/>
      <c r="FD135" s="168"/>
      <c r="FE135" s="168"/>
      <c r="FF135" s="168"/>
      <c r="FG135" s="168"/>
      <c r="FH135" s="168"/>
      <c r="FI135" s="168"/>
      <c r="FJ135" s="168"/>
      <c r="FK135" s="168"/>
      <c r="FL135" s="168"/>
      <c r="FM135" s="168"/>
      <c r="FN135" s="168"/>
      <c r="FO135" s="168"/>
      <c r="FP135" s="168"/>
      <c r="FQ135" s="168"/>
      <c r="FR135" s="168"/>
      <c r="FS135" s="168"/>
      <c r="FT135" s="168"/>
      <c r="FU135" s="168"/>
      <c r="FV135" s="168"/>
      <c r="FW135" s="168"/>
      <c r="FX135" s="168"/>
      <c r="FY135" s="168"/>
      <c r="FZ135" s="168"/>
      <c r="GA135" s="168"/>
      <c r="GB135" s="168"/>
      <c r="GC135" s="168"/>
      <c r="GD135" s="168"/>
      <c r="GE135" s="168"/>
      <c r="GF135" s="168"/>
      <c r="GG135" s="168"/>
      <c r="GH135" s="168"/>
      <c r="GI135" s="134"/>
      <c r="GJ135" s="134"/>
      <c r="GK135" s="134"/>
      <c r="GL135" s="135"/>
      <c r="GM135" s="135"/>
      <c r="GN135" s="135"/>
      <c r="GO135" s="135"/>
      <c r="GP135" s="135"/>
      <c r="GQ135" s="97"/>
      <c r="GR135" s="97"/>
      <c r="GS135" s="97"/>
      <c r="GT135" s="7"/>
      <c r="GU135" s="7"/>
      <c r="GV135" s="2"/>
    </row>
    <row r="136" spans="3:216" ht="3.75" customHeight="1">
      <c r="D136" s="90"/>
      <c r="E136" s="90"/>
      <c r="F136" s="90"/>
      <c r="G136" s="100"/>
      <c r="H136" s="97"/>
      <c r="I136" s="97"/>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268"/>
      <c r="AL136" s="268"/>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1"/>
      <c r="BR136" s="271"/>
      <c r="BS136" s="271"/>
      <c r="BT136" s="271"/>
      <c r="BU136" s="271"/>
      <c r="BV136" s="271"/>
      <c r="BW136" s="271"/>
      <c r="BX136" s="271"/>
      <c r="BY136" s="271"/>
      <c r="BZ136" s="271"/>
      <c r="CA136" s="271"/>
      <c r="CB136" s="137"/>
      <c r="CC136" s="137"/>
      <c r="CD136" s="137"/>
      <c r="CE136" s="137"/>
      <c r="CF136" s="137"/>
      <c r="CG136" s="137"/>
      <c r="CH136" s="270"/>
      <c r="CI136" s="270"/>
      <c r="CJ136" s="196"/>
      <c r="CK136" s="196"/>
      <c r="CL136" s="196"/>
      <c r="CM136" s="196"/>
      <c r="CN136" s="196"/>
      <c r="CO136" s="196"/>
      <c r="CP136" s="196"/>
      <c r="CQ136" s="196"/>
      <c r="CR136" s="196"/>
      <c r="CS136" s="196"/>
      <c r="CT136" s="196"/>
      <c r="CU136" s="196"/>
      <c r="CV136" s="196"/>
      <c r="CW136" s="196"/>
      <c r="CX136" s="196"/>
      <c r="CY136" s="196"/>
      <c r="CZ136" s="196"/>
      <c r="DA136" s="196"/>
      <c r="DB136" s="196"/>
      <c r="DC136" s="196"/>
      <c r="DD136" s="196"/>
      <c r="DE136" s="196"/>
      <c r="DF136" s="196"/>
      <c r="DG136" s="196"/>
      <c r="DH136" s="196"/>
      <c r="DI136" s="196"/>
      <c r="DJ136" s="196"/>
      <c r="DK136" s="196"/>
      <c r="DL136" s="196"/>
      <c r="DM136" s="196"/>
      <c r="DN136" s="196"/>
      <c r="DO136" s="196"/>
      <c r="DP136" s="196"/>
      <c r="DQ136" s="196"/>
      <c r="DR136" s="196"/>
      <c r="DS136" s="196"/>
      <c r="DT136" s="196"/>
      <c r="DU136" s="196"/>
      <c r="DV136" s="196"/>
      <c r="DW136" s="196"/>
      <c r="DX136" s="196"/>
      <c r="DY136" s="196"/>
      <c r="DZ136" s="196"/>
      <c r="EA136" s="196"/>
      <c r="EB136" s="196"/>
      <c r="EC136" s="196"/>
      <c r="ED136" s="196"/>
      <c r="EE136" s="196"/>
      <c r="EF136" s="196"/>
      <c r="EG136" s="196"/>
      <c r="EH136" s="196"/>
      <c r="EI136" s="196"/>
      <c r="EJ136" s="196"/>
      <c r="EK136" s="196"/>
      <c r="EL136" s="196"/>
      <c r="EM136" s="196"/>
      <c r="EN136" s="196"/>
      <c r="EO136" s="196"/>
      <c r="EP136" s="196"/>
      <c r="EQ136" s="196"/>
      <c r="ER136" s="196"/>
      <c r="ES136" s="196"/>
      <c r="ET136" s="196"/>
      <c r="EU136" s="196"/>
      <c r="EV136" s="196"/>
      <c r="EW136" s="196"/>
      <c r="EX136" s="196"/>
      <c r="EY136" s="196"/>
      <c r="EZ136" s="196"/>
      <c r="FA136" s="196"/>
      <c r="FB136" s="196"/>
      <c r="FC136" s="196"/>
      <c r="FD136" s="196"/>
      <c r="FE136" s="196"/>
      <c r="FF136" s="196"/>
      <c r="FG136" s="196"/>
      <c r="FH136" s="196"/>
      <c r="FI136" s="196"/>
      <c r="FJ136" s="196"/>
      <c r="FK136" s="196"/>
      <c r="FL136" s="196"/>
      <c r="FM136" s="196"/>
      <c r="FN136" s="196"/>
      <c r="FO136" s="196"/>
      <c r="FP136" s="196"/>
      <c r="FQ136" s="196"/>
      <c r="FR136" s="196"/>
      <c r="FS136" s="196"/>
      <c r="FT136" s="196"/>
      <c r="FU136" s="196"/>
      <c r="FV136" s="196"/>
      <c r="FW136" s="196"/>
      <c r="FX136" s="196"/>
      <c r="FY136" s="196"/>
      <c r="FZ136" s="196"/>
      <c r="GA136" s="196"/>
      <c r="GB136" s="196"/>
      <c r="GC136" s="196"/>
      <c r="GD136" s="196"/>
      <c r="GE136" s="196"/>
      <c r="GF136" s="196"/>
      <c r="GG136" s="196"/>
      <c r="GH136" s="196"/>
      <c r="GI136" s="134"/>
      <c r="GJ136" s="134"/>
      <c r="GK136" s="134"/>
      <c r="GL136" s="135"/>
      <c r="GM136" s="135"/>
      <c r="GN136" s="135"/>
      <c r="GO136" s="135"/>
      <c r="GP136" s="135"/>
      <c r="GQ136" s="97"/>
      <c r="GR136" s="97"/>
      <c r="GS136" s="97"/>
      <c r="GT136" s="7"/>
      <c r="GU136" s="7"/>
      <c r="GV136" s="212"/>
    </row>
    <row r="137" spans="3:216" ht="6" customHeight="1">
      <c r="C137" s="54"/>
      <c r="D137" s="7"/>
      <c r="E137" s="2"/>
      <c r="F137" s="2"/>
      <c r="G137" s="97"/>
      <c r="H137" s="97"/>
      <c r="I137" s="97"/>
      <c r="J137" s="97"/>
      <c r="K137" s="97"/>
      <c r="L137" s="100"/>
      <c r="M137" s="100"/>
      <c r="N137" s="100"/>
      <c r="O137" s="97"/>
      <c r="P137" s="97"/>
      <c r="Q137" s="97"/>
      <c r="R137" s="97"/>
      <c r="S137" s="97"/>
      <c r="T137" s="142"/>
      <c r="U137" s="142"/>
      <c r="V137" s="145"/>
      <c r="W137" s="142"/>
      <c r="X137" s="142"/>
      <c r="Y137" s="142"/>
      <c r="Z137" s="143"/>
      <c r="AA137" s="143"/>
      <c r="AB137" s="143"/>
      <c r="AC137" s="143"/>
      <c r="AD137" s="143"/>
      <c r="AE137" s="143"/>
      <c r="AF137" s="143"/>
      <c r="AG137" s="143"/>
      <c r="AH137" s="144"/>
      <c r="AI137" s="144"/>
      <c r="AJ137" s="144"/>
      <c r="AK137" s="144"/>
      <c r="AL137" s="144"/>
      <c r="AM137" s="144"/>
      <c r="AN137" s="144"/>
      <c r="AO137" s="144"/>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98"/>
      <c r="BZ137" s="98"/>
      <c r="CA137" s="98"/>
      <c r="CB137" s="98"/>
      <c r="CC137" s="98"/>
      <c r="CD137" s="98"/>
      <c r="CE137" s="269"/>
      <c r="CF137" s="269"/>
      <c r="CG137" s="269"/>
      <c r="CH137" s="269"/>
      <c r="CI137" s="269"/>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27"/>
      <c r="DZ137" s="127"/>
      <c r="EA137" s="127"/>
      <c r="EB137" s="127"/>
      <c r="EC137" s="127"/>
      <c r="ED137" s="127"/>
      <c r="EE137" s="127"/>
      <c r="EF137" s="127"/>
      <c r="EG137" s="127"/>
      <c r="EH137" s="127"/>
      <c r="EI137" s="127"/>
      <c r="EJ137" s="127"/>
      <c r="EK137" s="127"/>
      <c r="EL137" s="127"/>
      <c r="EM137" s="127"/>
      <c r="EN137" s="127"/>
      <c r="EO137" s="127"/>
      <c r="EP137" s="141"/>
      <c r="EQ137" s="137"/>
      <c r="ER137" s="137"/>
      <c r="ES137" s="137"/>
      <c r="ET137" s="137"/>
      <c r="EU137" s="137"/>
      <c r="EV137" s="137"/>
      <c r="EW137" s="137"/>
      <c r="EX137" s="137"/>
      <c r="EY137" s="137"/>
      <c r="EZ137" s="137"/>
      <c r="FA137" s="137"/>
      <c r="FB137" s="137"/>
      <c r="FC137" s="137"/>
      <c r="FD137" s="137"/>
      <c r="FE137" s="137"/>
      <c r="FF137" s="137"/>
      <c r="FG137" s="137"/>
      <c r="FH137" s="137"/>
      <c r="FI137" s="137"/>
      <c r="FJ137" s="137"/>
      <c r="FK137" s="137"/>
      <c r="FL137" s="137"/>
      <c r="FM137" s="137"/>
      <c r="FN137" s="137"/>
      <c r="FO137" s="137"/>
      <c r="FP137" s="137"/>
      <c r="FQ137" s="137"/>
      <c r="FR137" s="137"/>
      <c r="FS137" s="137"/>
      <c r="FT137" s="137"/>
      <c r="FU137" s="141"/>
      <c r="FV137" s="141"/>
      <c r="FW137" s="141"/>
      <c r="FX137" s="141"/>
      <c r="FY137" s="141"/>
      <c r="FZ137" s="141"/>
      <c r="GA137" s="141"/>
      <c r="GB137" s="141"/>
      <c r="GC137" s="141"/>
      <c r="GD137" s="141"/>
      <c r="GE137" s="141"/>
      <c r="GF137" s="141"/>
      <c r="GG137" s="141"/>
      <c r="GH137" s="141"/>
      <c r="GI137" s="141"/>
      <c r="GJ137" s="141"/>
      <c r="GK137" s="141"/>
      <c r="GL137" s="141"/>
      <c r="GM137" s="141"/>
      <c r="GN137" s="141"/>
      <c r="GO137" s="141"/>
      <c r="GP137" s="141"/>
      <c r="GQ137" s="141"/>
      <c r="GR137" s="141"/>
      <c r="GS137" s="141"/>
      <c r="GT137" s="54"/>
      <c r="GU137" s="54"/>
      <c r="GV137" s="7"/>
      <c r="GW137" s="7"/>
      <c r="GX137" s="7"/>
      <c r="GY137" s="7"/>
    </row>
    <row r="138" spans="3:216" ht="3.75" customHeight="1">
      <c r="C138" s="2"/>
      <c r="D138" s="2"/>
      <c r="E138" s="2"/>
      <c r="F138" s="2"/>
      <c r="G138" s="417" t="s">
        <v>145</v>
      </c>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417"/>
      <c r="AK138" s="417"/>
      <c r="AL138" s="417"/>
      <c r="AM138" s="417"/>
      <c r="AN138" s="417"/>
      <c r="AO138" s="417"/>
      <c r="AP138" s="471" t="str">
        <f>IF(Sheet1!C11=Sheet1!A11,"","※被保険者本人の口座であっても必ず入力してください。姓と名の間にはスペースも入力してください。")</f>
        <v>※被保険者本人の口座であっても必ず入力してください。姓と名の間にはスペースも入力してください。</v>
      </c>
      <c r="AQ138" s="471"/>
      <c r="AR138" s="471"/>
      <c r="AS138" s="471"/>
      <c r="AT138" s="471"/>
      <c r="AU138" s="471"/>
      <c r="AV138" s="471"/>
      <c r="AW138" s="471"/>
      <c r="AX138" s="471"/>
      <c r="AY138" s="471"/>
      <c r="AZ138" s="471"/>
      <c r="BA138" s="471"/>
      <c r="BB138" s="471"/>
      <c r="BC138" s="471"/>
      <c r="BD138" s="471"/>
      <c r="BE138" s="471"/>
      <c r="BF138" s="471"/>
      <c r="BG138" s="471"/>
      <c r="BH138" s="471"/>
      <c r="BI138" s="471"/>
      <c r="BJ138" s="471"/>
      <c r="BK138" s="471"/>
      <c r="BL138" s="471"/>
      <c r="BM138" s="471"/>
      <c r="BN138" s="471"/>
      <c r="BO138" s="471"/>
      <c r="BP138" s="471"/>
      <c r="BQ138" s="471"/>
      <c r="BR138" s="471"/>
      <c r="BS138" s="471"/>
      <c r="BT138" s="471"/>
      <c r="BU138" s="471"/>
      <c r="BV138" s="471"/>
      <c r="BW138" s="471"/>
      <c r="BX138" s="471"/>
      <c r="BY138" s="471"/>
      <c r="BZ138" s="471"/>
      <c r="CA138" s="471"/>
      <c r="CB138" s="471"/>
      <c r="CC138" s="471"/>
      <c r="CD138" s="471"/>
      <c r="CE138" s="471"/>
      <c r="CF138" s="471"/>
      <c r="CG138" s="471"/>
      <c r="CH138" s="471"/>
      <c r="CI138" s="471"/>
      <c r="CJ138" s="471"/>
      <c r="CK138" s="471"/>
      <c r="CL138" s="471"/>
      <c r="CM138" s="471"/>
      <c r="CN138" s="471"/>
      <c r="CO138" s="471"/>
      <c r="CP138" s="471"/>
      <c r="CQ138" s="471"/>
      <c r="CR138" s="471"/>
      <c r="CS138" s="471"/>
      <c r="CT138" s="471"/>
      <c r="CU138" s="471"/>
      <c r="CV138" s="471"/>
      <c r="CW138" s="471"/>
      <c r="CX138" s="471"/>
      <c r="CY138" s="471"/>
      <c r="CZ138" s="471"/>
      <c r="DA138" s="471"/>
      <c r="DB138" s="471"/>
      <c r="DC138" s="471"/>
      <c r="DD138" s="471"/>
      <c r="DE138" s="471"/>
      <c r="DF138" s="471"/>
      <c r="DG138" s="471"/>
      <c r="DH138" s="471"/>
      <c r="DI138" s="471"/>
      <c r="DJ138" s="471"/>
      <c r="DK138" s="471"/>
      <c r="DL138" s="471"/>
      <c r="DM138" s="471"/>
      <c r="DN138" s="471"/>
      <c r="DO138" s="471"/>
      <c r="DP138" s="471"/>
      <c r="DQ138" s="471"/>
      <c r="DR138" s="471"/>
      <c r="DS138" s="471"/>
      <c r="DT138" s="471"/>
      <c r="DU138" s="471"/>
      <c r="DV138" s="471"/>
      <c r="DW138" s="471"/>
      <c r="DX138" s="471"/>
      <c r="DY138" s="471"/>
      <c r="DZ138" s="471"/>
      <c r="EA138" s="471"/>
      <c r="EB138" s="471"/>
      <c r="EC138" s="471"/>
      <c r="ED138" s="471"/>
      <c r="EE138" s="471"/>
      <c r="EF138" s="471"/>
      <c r="EG138" s="471"/>
      <c r="EH138" s="471"/>
      <c r="EI138" s="471"/>
      <c r="EJ138" s="471"/>
      <c r="EK138" s="471"/>
      <c r="EL138" s="471"/>
      <c r="EM138" s="471"/>
      <c r="EN138" s="471"/>
      <c r="EO138" s="471"/>
      <c r="EP138" s="471"/>
      <c r="EQ138" s="471"/>
      <c r="ER138" s="471"/>
      <c r="ES138" s="471"/>
      <c r="ET138" s="471"/>
      <c r="EU138" s="471"/>
      <c r="EV138" s="471"/>
      <c r="EW138" s="471"/>
      <c r="EX138" s="471"/>
      <c r="EY138" s="471"/>
      <c r="EZ138" s="471"/>
      <c r="FA138" s="471"/>
      <c r="FB138" s="471"/>
      <c r="FC138" s="471"/>
      <c r="FD138" s="471"/>
      <c r="FE138" s="471"/>
      <c r="FF138" s="471"/>
      <c r="FG138" s="471"/>
      <c r="FH138" s="471"/>
      <c r="FI138" s="471"/>
      <c r="FJ138" s="471"/>
      <c r="FK138" s="471"/>
      <c r="FL138" s="471"/>
      <c r="FM138" s="471"/>
      <c r="FN138" s="471"/>
      <c r="FO138" s="471"/>
      <c r="FP138" s="471"/>
      <c r="FQ138" s="471"/>
      <c r="FR138" s="471"/>
      <c r="FS138" s="471"/>
      <c r="FT138" s="471"/>
      <c r="FU138" s="471"/>
      <c r="FV138" s="471"/>
      <c r="FW138" s="471"/>
      <c r="FX138" s="471"/>
      <c r="FY138" s="471"/>
      <c r="FZ138" s="471"/>
      <c r="GA138" s="471"/>
      <c r="GB138" s="471"/>
      <c r="GC138" s="471"/>
      <c r="GD138" s="471"/>
      <c r="GE138" s="141"/>
      <c r="GF138" s="141"/>
      <c r="GG138" s="141"/>
      <c r="GH138" s="141"/>
      <c r="GI138" s="141"/>
      <c r="GJ138" s="141"/>
      <c r="GK138" s="141"/>
      <c r="GL138" s="141"/>
      <c r="GM138" s="141"/>
      <c r="GN138" s="141"/>
      <c r="GO138" s="141"/>
      <c r="GP138" s="141"/>
      <c r="GQ138" s="141"/>
      <c r="GR138" s="100"/>
      <c r="GS138" s="100"/>
      <c r="GT138" s="2"/>
      <c r="GU138" s="240"/>
      <c r="GV138" s="2"/>
    </row>
    <row r="139" spans="3:216" ht="3.75" customHeight="1">
      <c r="C139" s="2"/>
      <c r="D139" s="2"/>
      <c r="E139" s="2"/>
      <c r="F139" s="2"/>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417"/>
      <c r="AK139" s="417"/>
      <c r="AL139" s="417"/>
      <c r="AM139" s="417"/>
      <c r="AN139" s="417"/>
      <c r="AO139" s="417"/>
      <c r="AP139" s="471"/>
      <c r="AQ139" s="471"/>
      <c r="AR139" s="471"/>
      <c r="AS139" s="471"/>
      <c r="AT139" s="471"/>
      <c r="AU139" s="471"/>
      <c r="AV139" s="471"/>
      <c r="AW139" s="471"/>
      <c r="AX139" s="471"/>
      <c r="AY139" s="471"/>
      <c r="AZ139" s="471"/>
      <c r="BA139" s="471"/>
      <c r="BB139" s="471"/>
      <c r="BC139" s="471"/>
      <c r="BD139" s="471"/>
      <c r="BE139" s="471"/>
      <c r="BF139" s="471"/>
      <c r="BG139" s="471"/>
      <c r="BH139" s="471"/>
      <c r="BI139" s="471"/>
      <c r="BJ139" s="471"/>
      <c r="BK139" s="471"/>
      <c r="BL139" s="471"/>
      <c r="BM139" s="471"/>
      <c r="BN139" s="471"/>
      <c r="BO139" s="471"/>
      <c r="BP139" s="471"/>
      <c r="BQ139" s="471"/>
      <c r="BR139" s="471"/>
      <c r="BS139" s="471"/>
      <c r="BT139" s="471"/>
      <c r="BU139" s="471"/>
      <c r="BV139" s="471"/>
      <c r="BW139" s="471"/>
      <c r="BX139" s="471"/>
      <c r="BY139" s="471"/>
      <c r="BZ139" s="471"/>
      <c r="CA139" s="471"/>
      <c r="CB139" s="471"/>
      <c r="CC139" s="471"/>
      <c r="CD139" s="471"/>
      <c r="CE139" s="471"/>
      <c r="CF139" s="471"/>
      <c r="CG139" s="471"/>
      <c r="CH139" s="471"/>
      <c r="CI139" s="471"/>
      <c r="CJ139" s="471"/>
      <c r="CK139" s="471"/>
      <c r="CL139" s="471"/>
      <c r="CM139" s="471"/>
      <c r="CN139" s="471"/>
      <c r="CO139" s="471"/>
      <c r="CP139" s="471"/>
      <c r="CQ139" s="471"/>
      <c r="CR139" s="471"/>
      <c r="CS139" s="471"/>
      <c r="CT139" s="471"/>
      <c r="CU139" s="471"/>
      <c r="CV139" s="471"/>
      <c r="CW139" s="471"/>
      <c r="CX139" s="471"/>
      <c r="CY139" s="471"/>
      <c r="CZ139" s="471"/>
      <c r="DA139" s="471"/>
      <c r="DB139" s="471"/>
      <c r="DC139" s="471"/>
      <c r="DD139" s="471"/>
      <c r="DE139" s="471"/>
      <c r="DF139" s="471"/>
      <c r="DG139" s="471"/>
      <c r="DH139" s="471"/>
      <c r="DI139" s="471"/>
      <c r="DJ139" s="471"/>
      <c r="DK139" s="471"/>
      <c r="DL139" s="471"/>
      <c r="DM139" s="471"/>
      <c r="DN139" s="471"/>
      <c r="DO139" s="471"/>
      <c r="DP139" s="471"/>
      <c r="DQ139" s="471"/>
      <c r="DR139" s="471"/>
      <c r="DS139" s="471"/>
      <c r="DT139" s="471"/>
      <c r="DU139" s="471"/>
      <c r="DV139" s="471"/>
      <c r="DW139" s="471"/>
      <c r="DX139" s="471"/>
      <c r="DY139" s="471"/>
      <c r="DZ139" s="471"/>
      <c r="EA139" s="471"/>
      <c r="EB139" s="471"/>
      <c r="EC139" s="471"/>
      <c r="ED139" s="471"/>
      <c r="EE139" s="471"/>
      <c r="EF139" s="471"/>
      <c r="EG139" s="471"/>
      <c r="EH139" s="471"/>
      <c r="EI139" s="471"/>
      <c r="EJ139" s="471"/>
      <c r="EK139" s="471"/>
      <c r="EL139" s="471"/>
      <c r="EM139" s="471"/>
      <c r="EN139" s="471"/>
      <c r="EO139" s="471"/>
      <c r="EP139" s="471"/>
      <c r="EQ139" s="471"/>
      <c r="ER139" s="471"/>
      <c r="ES139" s="471"/>
      <c r="ET139" s="471"/>
      <c r="EU139" s="471"/>
      <c r="EV139" s="471"/>
      <c r="EW139" s="471"/>
      <c r="EX139" s="471"/>
      <c r="EY139" s="471"/>
      <c r="EZ139" s="471"/>
      <c r="FA139" s="471"/>
      <c r="FB139" s="471"/>
      <c r="FC139" s="471"/>
      <c r="FD139" s="471"/>
      <c r="FE139" s="471"/>
      <c r="FF139" s="471"/>
      <c r="FG139" s="471"/>
      <c r="FH139" s="471"/>
      <c r="FI139" s="471"/>
      <c r="FJ139" s="471"/>
      <c r="FK139" s="471"/>
      <c r="FL139" s="471"/>
      <c r="FM139" s="471"/>
      <c r="FN139" s="471"/>
      <c r="FO139" s="471"/>
      <c r="FP139" s="471"/>
      <c r="FQ139" s="471"/>
      <c r="FR139" s="471"/>
      <c r="FS139" s="471"/>
      <c r="FT139" s="471"/>
      <c r="FU139" s="471"/>
      <c r="FV139" s="471"/>
      <c r="FW139" s="471"/>
      <c r="FX139" s="471"/>
      <c r="FY139" s="471"/>
      <c r="FZ139" s="471"/>
      <c r="GA139" s="471"/>
      <c r="GB139" s="471"/>
      <c r="GC139" s="471"/>
      <c r="GD139" s="471"/>
      <c r="GE139" s="141"/>
      <c r="GF139" s="141"/>
      <c r="GG139" s="141"/>
      <c r="GH139" s="141"/>
      <c r="GI139" s="141"/>
      <c r="GJ139" s="141"/>
      <c r="GK139" s="141"/>
      <c r="GL139" s="141"/>
      <c r="GM139" s="141"/>
      <c r="GN139" s="141"/>
      <c r="GO139" s="141"/>
      <c r="GP139" s="141"/>
      <c r="GQ139" s="141"/>
      <c r="GR139" s="100"/>
      <c r="GS139" s="100"/>
      <c r="GT139" s="2"/>
      <c r="GU139" s="240"/>
      <c r="GV139" s="2"/>
    </row>
    <row r="140" spans="3:216" ht="3.75" customHeight="1">
      <c r="C140" s="2"/>
      <c r="D140" s="2"/>
      <c r="E140" s="2"/>
      <c r="F140" s="2"/>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c r="AE140" s="417"/>
      <c r="AF140" s="417"/>
      <c r="AG140" s="417"/>
      <c r="AH140" s="417"/>
      <c r="AI140" s="417"/>
      <c r="AJ140" s="417"/>
      <c r="AK140" s="417"/>
      <c r="AL140" s="417"/>
      <c r="AM140" s="417"/>
      <c r="AN140" s="417"/>
      <c r="AO140" s="417"/>
      <c r="AP140" s="471"/>
      <c r="AQ140" s="471"/>
      <c r="AR140" s="471"/>
      <c r="AS140" s="471"/>
      <c r="AT140" s="471"/>
      <c r="AU140" s="471"/>
      <c r="AV140" s="471"/>
      <c r="AW140" s="471"/>
      <c r="AX140" s="471"/>
      <c r="AY140" s="471"/>
      <c r="AZ140" s="471"/>
      <c r="BA140" s="471"/>
      <c r="BB140" s="471"/>
      <c r="BC140" s="471"/>
      <c r="BD140" s="471"/>
      <c r="BE140" s="471"/>
      <c r="BF140" s="471"/>
      <c r="BG140" s="471"/>
      <c r="BH140" s="471"/>
      <c r="BI140" s="471"/>
      <c r="BJ140" s="471"/>
      <c r="BK140" s="471"/>
      <c r="BL140" s="471"/>
      <c r="BM140" s="471"/>
      <c r="BN140" s="471"/>
      <c r="BO140" s="471"/>
      <c r="BP140" s="471"/>
      <c r="BQ140" s="471"/>
      <c r="BR140" s="471"/>
      <c r="BS140" s="471"/>
      <c r="BT140" s="471"/>
      <c r="BU140" s="471"/>
      <c r="BV140" s="471"/>
      <c r="BW140" s="471"/>
      <c r="BX140" s="471"/>
      <c r="BY140" s="471"/>
      <c r="BZ140" s="471"/>
      <c r="CA140" s="471"/>
      <c r="CB140" s="471"/>
      <c r="CC140" s="471"/>
      <c r="CD140" s="471"/>
      <c r="CE140" s="471"/>
      <c r="CF140" s="471"/>
      <c r="CG140" s="471"/>
      <c r="CH140" s="471"/>
      <c r="CI140" s="471"/>
      <c r="CJ140" s="471"/>
      <c r="CK140" s="471"/>
      <c r="CL140" s="471"/>
      <c r="CM140" s="471"/>
      <c r="CN140" s="471"/>
      <c r="CO140" s="471"/>
      <c r="CP140" s="471"/>
      <c r="CQ140" s="471"/>
      <c r="CR140" s="471"/>
      <c r="CS140" s="471"/>
      <c r="CT140" s="471"/>
      <c r="CU140" s="471"/>
      <c r="CV140" s="471"/>
      <c r="CW140" s="471"/>
      <c r="CX140" s="471"/>
      <c r="CY140" s="471"/>
      <c r="CZ140" s="471"/>
      <c r="DA140" s="471"/>
      <c r="DB140" s="471"/>
      <c r="DC140" s="471"/>
      <c r="DD140" s="471"/>
      <c r="DE140" s="471"/>
      <c r="DF140" s="471"/>
      <c r="DG140" s="471"/>
      <c r="DH140" s="471"/>
      <c r="DI140" s="471"/>
      <c r="DJ140" s="471"/>
      <c r="DK140" s="471"/>
      <c r="DL140" s="471"/>
      <c r="DM140" s="471"/>
      <c r="DN140" s="471"/>
      <c r="DO140" s="471"/>
      <c r="DP140" s="471"/>
      <c r="DQ140" s="471"/>
      <c r="DR140" s="471"/>
      <c r="DS140" s="471"/>
      <c r="DT140" s="471"/>
      <c r="DU140" s="471"/>
      <c r="DV140" s="471"/>
      <c r="DW140" s="471"/>
      <c r="DX140" s="471"/>
      <c r="DY140" s="471"/>
      <c r="DZ140" s="471"/>
      <c r="EA140" s="471"/>
      <c r="EB140" s="471"/>
      <c r="EC140" s="471"/>
      <c r="ED140" s="471"/>
      <c r="EE140" s="471"/>
      <c r="EF140" s="471"/>
      <c r="EG140" s="471"/>
      <c r="EH140" s="471"/>
      <c r="EI140" s="471"/>
      <c r="EJ140" s="471"/>
      <c r="EK140" s="471"/>
      <c r="EL140" s="471"/>
      <c r="EM140" s="471"/>
      <c r="EN140" s="471"/>
      <c r="EO140" s="471"/>
      <c r="EP140" s="471"/>
      <c r="EQ140" s="471"/>
      <c r="ER140" s="471"/>
      <c r="ES140" s="471"/>
      <c r="ET140" s="471"/>
      <c r="EU140" s="471"/>
      <c r="EV140" s="471"/>
      <c r="EW140" s="471"/>
      <c r="EX140" s="471"/>
      <c r="EY140" s="471"/>
      <c r="EZ140" s="471"/>
      <c r="FA140" s="471"/>
      <c r="FB140" s="471"/>
      <c r="FC140" s="471"/>
      <c r="FD140" s="471"/>
      <c r="FE140" s="471"/>
      <c r="FF140" s="471"/>
      <c r="FG140" s="471"/>
      <c r="FH140" s="471"/>
      <c r="FI140" s="471"/>
      <c r="FJ140" s="471"/>
      <c r="FK140" s="471"/>
      <c r="FL140" s="471"/>
      <c r="FM140" s="471"/>
      <c r="FN140" s="471"/>
      <c r="FO140" s="471"/>
      <c r="FP140" s="471"/>
      <c r="FQ140" s="471"/>
      <c r="FR140" s="471"/>
      <c r="FS140" s="471"/>
      <c r="FT140" s="471"/>
      <c r="FU140" s="471"/>
      <c r="FV140" s="471"/>
      <c r="FW140" s="471"/>
      <c r="FX140" s="471"/>
      <c r="FY140" s="471"/>
      <c r="FZ140" s="471"/>
      <c r="GA140" s="471"/>
      <c r="GB140" s="471"/>
      <c r="GC140" s="471"/>
      <c r="GD140" s="471"/>
      <c r="GE140" s="141"/>
      <c r="GF140" s="141"/>
      <c r="GG140" s="141"/>
      <c r="GH140" s="141"/>
      <c r="GI140" s="141"/>
      <c r="GJ140" s="141"/>
      <c r="GK140" s="141"/>
      <c r="GL140" s="141"/>
      <c r="GM140" s="141"/>
      <c r="GN140" s="141"/>
      <c r="GO140" s="141"/>
      <c r="GP140" s="141"/>
      <c r="GQ140" s="141"/>
      <c r="GR140" s="100"/>
      <c r="GS140" s="100"/>
      <c r="GT140" s="2"/>
      <c r="GU140" s="240"/>
      <c r="GV140" s="2"/>
    </row>
    <row r="141" spans="3:216" ht="3.75" customHeight="1">
      <c r="C141" s="2"/>
      <c r="D141" s="2"/>
      <c r="E141" s="2"/>
      <c r="F141" s="2"/>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71"/>
      <c r="AQ141" s="471"/>
      <c r="AR141" s="471"/>
      <c r="AS141" s="471"/>
      <c r="AT141" s="471"/>
      <c r="AU141" s="471"/>
      <c r="AV141" s="471"/>
      <c r="AW141" s="471"/>
      <c r="AX141" s="471"/>
      <c r="AY141" s="471"/>
      <c r="AZ141" s="471"/>
      <c r="BA141" s="471"/>
      <c r="BB141" s="471"/>
      <c r="BC141" s="471"/>
      <c r="BD141" s="471"/>
      <c r="BE141" s="471"/>
      <c r="BF141" s="471"/>
      <c r="BG141" s="471"/>
      <c r="BH141" s="471"/>
      <c r="BI141" s="471"/>
      <c r="BJ141" s="471"/>
      <c r="BK141" s="471"/>
      <c r="BL141" s="471"/>
      <c r="BM141" s="471"/>
      <c r="BN141" s="471"/>
      <c r="BO141" s="471"/>
      <c r="BP141" s="471"/>
      <c r="BQ141" s="471"/>
      <c r="BR141" s="471"/>
      <c r="BS141" s="471"/>
      <c r="BT141" s="471"/>
      <c r="BU141" s="471"/>
      <c r="BV141" s="471"/>
      <c r="BW141" s="471"/>
      <c r="BX141" s="471"/>
      <c r="BY141" s="471"/>
      <c r="BZ141" s="471"/>
      <c r="CA141" s="471"/>
      <c r="CB141" s="471"/>
      <c r="CC141" s="471"/>
      <c r="CD141" s="471"/>
      <c r="CE141" s="471"/>
      <c r="CF141" s="471"/>
      <c r="CG141" s="471"/>
      <c r="CH141" s="471"/>
      <c r="CI141" s="471"/>
      <c r="CJ141" s="471"/>
      <c r="CK141" s="471"/>
      <c r="CL141" s="471"/>
      <c r="CM141" s="471"/>
      <c r="CN141" s="471"/>
      <c r="CO141" s="471"/>
      <c r="CP141" s="471"/>
      <c r="CQ141" s="471"/>
      <c r="CR141" s="471"/>
      <c r="CS141" s="471"/>
      <c r="CT141" s="471"/>
      <c r="CU141" s="471"/>
      <c r="CV141" s="471"/>
      <c r="CW141" s="471"/>
      <c r="CX141" s="471"/>
      <c r="CY141" s="471"/>
      <c r="CZ141" s="471"/>
      <c r="DA141" s="471"/>
      <c r="DB141" s="471"/>
      <c r="DC141" s="471"/>
      <c r="DD141" s="471"/>
      <c r="DE141" s="471"/>
      <c r="DF141" s="471"/>
      <c r="DG141" s="471"/>
      <c r="DH141" s="471"/>
      <c r="DI141" s="471"/>
      <c r="DJ141" s="471"/>
      <c r="DK141" s="471"/>
      <c r="DL141" s="471"/>
      <c r="DM141" s="471"/>
      <c r="DN141" s="471"/>
      <c r="DO141" s="471"/>
      <c r="DP141" s="471"/>
      <c r="DQ141" s="471"/>
      <c r="DR141" s="471"/>
      <c r="DS141" s="471"/>
      <c r="DT141" s="471"/>
      <c r="DU141" s="471"/>
      <c r="DV141" s="471"/>
      <c r="DW141" s="471"/>
      <c r="DX141" s="471"/>
      <c r="DY141" s="471"/>
      <c r="DZ141" s="471"/>
      <c r="EA141" s="471"/>
      <c r="EB141" s="471"/>
      <c r="EC141" s="471"/>
      <c r="ED141" s="471"/>
      <c r="EE141" s="471"/>
      <c r="EF141" s="471"/>
      <c r="EG141" s="471"/>
      <c r="EH141" s="471"/>
      <c r="EI141" s="471"/>
      <c r="EJ141" s="471"/>
      <c r="EK141" s="471"/>
      <c r="EL141" s="471"/>
      <c r="EM141" s="471"/>
      <c r="EN141" s="471"/>
      <c r="EO141" s="471"/>
      <c r="EP141" s="471"/>
      <c r="EQ141" s="471"/>
      <c r="ER141" s="471"/>
      <c r="ES141" s="471"/>
      <c r="ET141" s="471"/>
      <c r="EU141" s="471"/>
      <c r="EV141" s="471"/>
      <c r="EW141" s="471"/>
      <c r="EX141" s="471"/>
      <c r="EY141" s="471"/>
      <c r="EZ141" s="471"/>
      <c r="FA141" s="471"/>
      <c r="FB141" s="471"/>
      <c r="FC141" s="471"/>
      <c r="FD141" s="471"/>
      <c r="FE141" s="471"/>
      <c r="FF141" s="471"/>
      <c r="FG141" s="471"/>
      <c r="FH141" s="471"/>
      <c r="FI141" s="471"/>
      <c r="FJ141" s="471"/>
      <c r="FK141" s="471"/>
      <c r="FL141" s="471"/>
      <c r="FM141" s="471"/>
      <c r="FN141" s="471"/>
      <c r="FO141" s="471"/>
      <c r="FP141" s="471"/>
      <c r="FQ141" s="471"/>
      <c r="FR141" s="471"/>
      <c r="FS141" s="471"/>
      <c r="FT141" s="471"/>
      <c r="FU141" s="471"/>
      <c r="FV141" s="471"/>
      <c r="FW141" s="471"/>
      <c r="FX141" s="471"/>
      <c r="FY141" s="471"/>
      <c r="FZ141" s="471"/>
      <c r="GA141" s="471"/>
      <c r="GB141" s="471"/>
      <c r="GC141" s="471"/>
      <c r="GD141" s="471"/>
      <c r="GE141" s="141"/>
      <c r="GF141" s="141"/>
      <c r="GG141" s="141"/>
      <c r="GH141" s="141"/>
      <c r="GI141" s="141"/>
      <c r="GJ141" s="141"/>
      <c r="GK141" s="141"/>
      <c r="GL141" s="141"/>
      <c r="GM141" s="141"/>
      <c r="GN141" s="141"/>
      <c r="GO141" s="141"/>
      <c r="GP141" s="141"/>
      <c r="GQ141" s="141"/>
      <c r="GR141" s="100"/>
      <c r="GS141" s="100"/>
      <c r="GT141" s="2"/>
      <c r="GU141" s="240"/>
      <c r="GV141" s="2"/>
    </row>
    <row r="142" spans="3:216" ht="3.75" customHeight="1">
      <c r="C142" s="2"/>
      <c r="D142" s="2"/>
      <c r="E142" s="2"/>
      <c r="F142" s="2"/>
      <c r="G142" s="100"/>
      <c r="H142" s="100"/>
      <c r="I142" s="100"/>
      <c r="J142" s="100"/>
      <c r="K142" s="100"/>
      <c r="L142" s="97"/>
      <c r="M142" s="97"/>
      <c r="N142" s="417" t="s">
        <v>122</v>
      </c>
      <c r="O142" s="417"/>
      <c r="P142" s="417"/>
      <c r="Q142" s="417"/>
      <c r="R142" s="417"/>
      <c r="S142" s="417"/>
      <c r="T142" s="417"/>
      <c r="U142" s="417"/>
      <c r="V142" s="417"/>
      <c r="W142" s="417"/>
      <c r="X142" s="417"/>
      <c r="Y142" s="417"/>
      <c r="Z142" s="417"/>
      <c r="AA142" s="417"/>
      <c r="AB142" s="417"/>
      <c r="AC142" s="417"/>
      <c r="AD142" s="417"/>
      <c r="AE142" s="417"/>
      <c r="AF142" s="417"/>
      <c r="AG142" s="417"/>
      <c r="AH142" s="417"/>
      <c r="AI142" s="417"/>
      <c r="AJ142" s="417"/>
      <c r="AK142" s="417"/>
      <c r="AL142" s="97"/>
      <c r="AM142" s="858"/>
      <c r="AN142" s="859"/>
      <c r="AO142" s="859"/>
      <c r="AP142" s="859"/>
      <c r="AQ142" s="859"/>
      <c r="AR142" s="859"/>
      <c r="AS142" s="859"/>
      <c r="AT142" s="859"/>
      <c r="AU142" s="859"/>
      <c r="AV142" s="859"/>
      <c r="AW142" s="859"/>
      <c r="AX142" s="859"/>
      <c r="AY142" s="859"/>
      <c r="AZ142" s="859"/>
      <c r="BA142" s="859"/>
      <c r="BB142" s="859"/>
      <c r="BC142" s="859"/>
      <c r="BD142" s="859"/>
      <c r="BE142" s="859"/>
      <c r="BF142" s="859"/>
      <c r="BG142" s="859"/>
      <c r="BH142" s="859"/>
      <c r="BI142" s="859"/>
      <c r="BJ142" s="859"/>
      <c r="BK142" s="859"/>
      <c r="BL142" s="859"/>
      <c r="BM142" s="859"/>
      <c r="BN142" s="859"/>
      <c r="BO142" s="859"/>
      <c r="BP142" s="859"/>
      <c r="BQ142" s="859"/>
      <c r="BR142" s="859"/>
      <c r="BS142" s="859"/>
      <c r="BT142" s="859"/>
      <c r="BU142" s="859"/>
      <c r="BV142" s="859"/>
      <c r="BW142" s="859"/>
      <c r="BX142" s="859"/>
      <c r="BY142" s="859"/>
      <c r="BZ142" s="859"/>
      <c r="CA142" s="859"/>
      <c r="CB142" s="859"/>
      <c r="CC142" s="859"/>
      <c r="CD142" s="859"/>
      <c r="CE142" s="859"/>
      <c r="CF142" s="859"/>
      <c r="CG142" s="859"/>
      <c r="CH142" s="859"/>
      <c r="CI142" s="859"/>
      <c r="CJ142" s="859"/>
      <c r="CK142" s="859"/>
      <c r="CL142" s="859"/>
      <c r="CM142" s="859"/>
      <c r="CN142" s="859"/>
      <c r="CO142" s="859"/>
      <c r="CP142" s="859"/>
      <c r="CQ142" s="859"/>
      <c r="CR142" s="859"/>
      <c r="CS142" s="859"/>
      <c r="CT142" s="859"/>
      <c r="CU142" s="859"/>
      <c r="CV142" s="859"/>
      <c r="CW142" s="859"/>
      <c r="CX142" s="859"/>
      <c r="CY142" s="859"/>
      <c r="CZ142" s="859"/>
      <c r="DA142" s="859"/>
      <c r="DB142" s="859"/>
      <c r="DC142" s="859"/>
      <c r="DD142" s="859"/>
      <c r="DE142" s="859"/>
      <c r="DF142" s="859"/>
      <c r="DG142" s="859"/>
      <c r="DH142" s="859"/>
      <c r="DI142" s="859"/>
      <c r="DJ142" s="859"/>
      <c r="DK142" s="859"/>
      <c r="DL142" s="859"/>
      <c r="DM142" s="859"/>
      <c r="DN142" s="859"/>
      <c r="DO142" s="859"/>
      <c r="DP142" s="859"/>
      <c r="DQ142" s="859"/>
      <c r="DR142" s="859"/>
      <c r="DS142" s="859"/>
      <c r="DT142" s="859"/>
      <c r="DU142" s="859"/>
      <c r="DV142" s="859"/>
      <c r="DW142" s="859"/>
      <c r="DX142" s="859"/>
      <c r="DY142" s="859"/>
      <c r="DZ142" s="859"/>
      <c r="EA142" s="859"/>
      <c r="EB142" s="859"/>
      <c r="EC142" s="859"/>
      <c r="ED142" s="859"/>
      <c r="EE142" s="859"/>
      <c r="EF142" s="859"/>
      <c r="EG142" s="859"/>
      <c r="EH142" s="859"/>
      <c r="EI142" s="859"/>
      <c r="EJ142" s="859"/>
      <c r="EK142" s="859"/>
      <c r="EL142" s="859"/>
      <c r="EM142" s="859"/>
      <c r="EN142" s="859"/>
      <c r="EO142" s="859"/>
      <c r="EP142" s="859"/>
      <c r="EQ142" s="859"/>
      <c r="ER142" s="859"/>
      <c r="ES142" s="859"/>
      <c r="ET142" s="859"/>
      <c r="EU142" s="859"/>
      <c r="EV142" s="859"/>
      <c r="EW142" s="859"/>
      <c r="EX142" s="859"/>
      <c r="EY142" s="859"/>
      <c r="EZ142" s="859"/>
      <c r="FA142" s="859"/>
      <c r="FB142" s="859"/>
      <c r="FC142" s="859"/>
      <c r="FD142" s="859"/>
      <c r="FE142" s="859"/>
      <c r="FF142" s="859"/>
      <c r="FG142" s="859"/>
      <c r="FH142" s="859"/>
      <c r="FI142" s="859"/>
      <c r="FJ142" s="859"/>
      <c r="FK142" s="859"/>
      <c r="FL142" s="859"/>
      <c r="FM142" s="859"/>
      <c r="FN142" s="859"/>
      <c r="FO142" s="859"/>
      <c r="FP142" s="859"/>
      <c r="FQ142" s="859"/>
      <c r="FR142" s="859"/>
      <c r="FS142" s="859"/>
      <c r="FT142" s="859"/>
      <c r="FU142" s="859"/>
      <c r="FV142" s="859"/>
      <c r="FW142" s="859"/>
      <c r="FX142" s="859"/>
      <c r="FY142" s="859"/>
      <c r="FZ142" s="859"/>
      <c r="GA142" s="859"/>
      <c r="GB142" s="860"/>
      <c r="GC142" s="141"/>
      <c r="GD142" s="141"/>
      <c r="GE142" s="141"/>
      <c r="GF142" s="141"/>
      <c r="GG142" s="141"/>
      <c r="GH142" s="141"/>
      <c r="GI142" s="141"/>
      <c r="GJ142" s="141"/>
      <c r="GK142" s="141"/>
      <c r="GL142" s="141"/>
      <c r="GM142" s="141"/>
      <c r="GN142" s="141"/>
      <c r="GO142" s="141"/>
      <c r="GP142" s="141"/>
      <c r="GQ142" s="141"/>
      <c r="GR142" s="141"/>
      <c r="GS142" s="141"/>
      <c r="GT142" s="54"/>
      <c r="GU142" s="54"/>
      <c r="GV142" s="54"/>
      <c r="GW142" s="54"/>
      <c r="GX142" s="54"/>
      <c r="GY142" s="54"/>
      <c r="GZ142" s="54"/>
      <c r="HA142" s="54"/>
      <c r="HB142" s="54"/>
      <c r="HC142" s="54"/>
      <c r="HD142" s="54"/>
      <c r="HE142" s="2"/>
      <c r="HF142" s="2"/>
      <c r="HG142" s="2"/>
      <c r="HH142" s="2"/>
    </row>
    <row r="143" spans="3:216" ht="3.75" customHeight="1">
      <c r="C143" s="2"/>
      <c r="D143" s="2"/>
      <c r="E143" s="2"/>
      <c r="F143" s="2"/>
      <c r="G143" s="100"/>
      <c r="H143" s="100"/>
      <c r="I143" s="100"/>
      <c r="J143" s="100"/>
      <c r="K143" s="100"/>
      <c r="L143" s="97"/>
      <c r="M143" s="97"/>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7"/>
      <c r="AL143" s="97"/>
      <c r="AM143" s="861"/>
      <c r="AN143" s="862"/>
      <c r="AO143" s="862"/>
      <c r="AP143" s="862"/>
      <c r="AQ143" s="862"/>
      <c r="AR143" s="862"/>
      <c r="AS143" s="862"/>
      <c r="AT143" s="862"/>
      <c r="AU143" s="862"/>
      <c r="AV143" s="862"/>
      <c r="AW143" s="862"/>
      <c r="AX143" s="862"/>
      <c r="AY143" s="862"/>
      <c r="AZ143" s="862"/>
      <c r="BA143" s="862"/>
      <c r="BB143" s="862"/>
      <c r="BC143" s="862"/>
      <c r="BD143" s="862"/>
      <c r="BE143" s="862"/>
      <c r="BF143" s="862"/>
      <c r="BG143" s="862"/>
      <c r="BH143" s="862"/>
      <c r="BI143" s="862"/>
      <c r="BJ143" s="862"/>
      <c r="BK143" s="862"/>
      <c r="BL143" s="862"/>
      <c r="BM143" s="862"/>
      <c r="BN143" s="862"/>
      <c r="BO143" s="862"/>
      <c r="BP143" s="862"/>
      <c r="BQ143" s="862"/>
      <c r="BR143" s="862"/>
      <c r="BS143" s="862"/>
      <c r="BT143" s="862"/>
      <c r="BU143" s="862"/>
      <c r="BV143" s="862"/>
      <c r="BW143" s="862"/>
      <c r="BX143" s="862"/>
      <c r="BY143" s="862"/>
      <c r="BZ143" s="862"/>
      <c r="CA143" s="862"/>
      <c r="CB143" s="862"/>
      <c r="CC143" s="862"/>
      <c r="CD143" s="862"/>
      <c r="CE143" s="862"/>
      <c r="CF143" s="862"/>
      <c r="CG143" s="862"/>
      <c r="CH143" s="862"/>
      <c r="CI143" s="862"/>
      <c r="CJ143" s="862"/>
      <c r="CK143" s="862"/>
      <c r="CL143" s="862"/>
      <c r="CM143" s="862"/>
      <c r="CN143" s="862"/>
      <c r="CO143" s="862"/>
      <c r="CP143" s="862"/>
      <c r="CQ143" s="862"/>
      <c r="CR143" s="862"/>
      <c r="CS143" s="862"/>
      <c r="CT143" s="862"/>
      <c r="CU143" s="862"/>
      <c r="CV143" s="862"/>
      <c r="CW143" s="862"/>
      <c r="CX143" s="862"/>
      <c r="CY143" s="862"/>
      <c r="CZ143" s="862"/>
      <c r="DA143" s="862"/>
      <c r="DB143" s="862"/>
      <c r="DC143" s="862"/>
      <c r="DD143" s="862"/>
      <c r="DE143" s="862"/>
      <c r="DF143" s="862"/>
      <c r="DG143" s="862"/>
      <c r="DH143" s="862"/>
      <c r="DI143" s="862"/>
      <c r="DJ143" s="862"/>
      <c r="DK143" s="862"/>
      <c r="DL143" s="862"/>
      <c r="DM143" s="862"/>
      <c r="DN143" s="862"/>
      <c r="DO143" s="862"/>
      <c r="DP143" s="862"/>
      <c r="DQ143" s="862"/>
      <c r="DR143" s="862"/>
      <c r="DS143" s="862"/>
      <c r="DT143" s="862"/>
      <c r="DU143" s="862"/>
      <c r="DV143" s="862"/>
      <c r="DW143" s="862"/>
      <c r="DX143" s="862"/>
      <c r="DY143" s="862"/>
      <c r="DZ143" s="862"/>
      <c r="EA143" s="862"/>
      <c r="EB143" s="862"/>
      <c r="EC143" s="862"/>
      <c r="ED143" s="862"/>
      <c r="EE143" s="862"/>
      <c r="EF143" s="862"/>
      <c r="EG143" s="862"/>
      <c r="EH143" s="862"/>
      <c r="EI143" s="862"/>
      <c r="EJ143" s="862"/>
      <c r="EK143" s="862"/>
      <c r="EL143" s="862"/>
      <c r="EM143" s="862"/>
      <c r="EN143" s="862"/>
      <c r="EO143" s="862"/>
      <c r="EP143" s="862"/>
      <c r="EQ143" s="862"/>
      <c r="ER143" s="862"/>
      <c r="ES143" s="862"/>
      <c r="ET143" s="862"/>
      <c r="EU143" s="862"/>
      <c r="EV143" s="862"/>
      <c r="EW143" s="862"/>
      <c r="EX143" s="862"/>
      <c r="EY143" s="862"/>
      <c r="EZ143" s="862"/>
      <c r="FA143" s="862"/>
      <c r="FB143" s="862"/>
      <c r="FC143" s="862"/>
      <c r="FD143" s="862"/>
      <c r="FE143" s="862"/>
      <c r="FF143" s="862"/>
      <c r="FG143" s="862"/>
      <c r="FH143" s="862"/>
      <c r="FI143" s="862"/>
      <c r="FJ143" s="862"/>
      <c r="FK143" s="862"/>
      <c r="FL143" s="862"/>
      <c r="FM143" s="862"/>
      <c r="FN143" s="862"/>
      <c r="FO143" s="862"/>
      <c r="FP143" s="862"/>
      <c r="FQ143" s="862"/>
      <c r="FR143" s="862"/>
      <c r="FS143" s="862"/>
      <c r="FT143" s="862"/>
      <c r="FU143" s="862"/>
      <c r="FV143" s="862"/>
      <c r="FW143" s="862"/>
      <c r="FX143" s="862"/>
      <c r="FY143" s="862"/>
      <c r="FZ143" s="862"/>
      <c r="GA143" s="862"/>
      <c r="GB143" s="863"/>
      <c r="GC143" s="141"/>
      <c r="GD143" s="141"/>
      <c r="GE143" s="141"/>
      <c r="GF143" s="141"/>
      <c r="GG143" s="141"/>
      <c r="GH143" s="141"/>
      <c r="GI143" s="141"/>
      <c r="GJ143" s="141"/>
      <c r="GK143" s="141"/>
      <c r="GL143" s="141"/>
      <c r="GM143" s="141"/>
      <c r="GN143" s="141"/>
      <c r="GO143" s="141"/>
      <c r="GP143" s="141"/>
      <c r="GQ143" s="141"/>
      <c r="GR143" s="141"/>
      <c r="GS143" s="141"/>
      <c r="GT143" s="54"/>
      <c r="GU143" s="54"/>
      <c r="GV143" s="54"/>
      <c r="GW143" s="54"/>
      <c r="GX143" s="54"/>
      <c r="GY143" s="54"/>
      <c r="GZ143" s="54"/>
      <c r="HA143" s="54"/>
      <c r="HB143" s="54"/>
      <c r="HC143" s="54"/>
      <c r="HD143" s="54"/>
      <c r="HE143" s="2"/>
      <c r="HF143" s="2"/>
      <c r="HG143" s="2"/>
      <c r="HH143" s="2"/>
    </row>
    <row r="144" spans="3:216" ht="3.75" customHeight="1">
      <c r="C144" s="2"/>
      <c r="D144" s="2"/>
      <c r="E144" s="2"/>
      <c r="F144" s="2"/>
      <c r="G144" s="100"/>
      <c r="H144" s="100"/>
      <c r="I144" s="100"/>
      <c r="J144" s="100"/>
      <c r="K144" s="100"/>
      <c r="L144" s="97"/>
      <c r="M144" s="9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97"/>
      <c r="AM144" s="861"/>
      <c r="AN144" s="862"/>
      <c r="AO144" s="862"/>
      <c r="AP144" s="862"/>
      <c r="AQ144" s="862"/>
      <c r="AR144" s="862"/>
      <c r="AS144" s="862"/>
      <c r="AT144" s="862"/>
      <c r="AU144" s="862"/>
      <c r="AV144" s="862"/>
      <c r="AW144" s="862"/>
      <c r="AX144" s="862"/>
      <c r="AY144" s="862"/>
      <c r="AZ144" s="862"/>
      <c r="BA144" s="862"/>
      <c r="BB144" s="862"/>
      <c r="BC144" s="862"/>
      <c r="BD144" s="862"/>
      <c r="BE144" s="862"/>
      <c r="BF144" s="862"/>
      <c r="BG144" s="862"/>
      <c r="BH144" s="862"/>
      <c r="BI144" s="862"/>
      <c r="BJ144" s="862"/>
      <c r="BK144" s="862"/>
      <c r="BL144" s="862"/>
      <c r="BM144" s="862"/>
      <c r="BN144" s="862"/>
      <c r="BO144" s="862"/>
      <c r="BP144" s="862"/>
      <c r="BQ144" s="862"/>
      <c r="BR144" s="862"/>
      <c r="BS144" s="862"/>
      <c r="BT144" s="862"/>
      <c r="BU144" s="862"/>
      <c r="BV144" s="862"/>
      <c r="BW144" s="862"/>
      <c r="BX144" s="862"/>
      <c r="BY144" s="862"/>
      <c r="BZ144" s="862"/>
      <c r="CA144" s="862"/>
      <c r="CB144" s="862"/>
      <c r="CC144" s="862"/>
      <c r="CD144" s="862"/>
      <c r="CE144" s="862"/>
      <c r="CF144" s="862"/>
      <c r="CG144" s="862"/>
      <c r="CH144" s="862"/>
      <c r="CI144" s="862"/>
      <c r="CJ144" s="862"/>
      <c r="CK144" s="862"/>
      <c r="CL144" s="862"/>
      <c r="CM144" s="862"/>
      <c r="CN144" s="862"/>
      <c r="CO144" s="862"/>
      <c r="CP144" s="862"/>
      <c r="CQ144" s="862"/>
      <c r="CR144" s="862"/>
      <c r="CS144" s="862"/>
      <c r="CT144" s="862"/>
      <c r="CU144" s="862"/>
      <c r="CV144" s="862"/>
      <c r="CW144" s="862"/>
      <c r="CX144" s="862"/>
      <c r="CY144" s="862"/>
      <c r="CZ144" s="862"/>
      <c r="DA144" s="862"/>
      <c r="DB144" s="862"/>
      <c r="DC144" s="862"/>
      <c r="DD144" s="862"/>
      <c r="DE144" s="862"/>
      <c r="DF144" s="862"/>
      <c r="DG144" s="862"/>
      <c r="DH144" s="862"/>
      <c r="DI144" s="862"/>
      <c r="DJ144" s="862"/>
      <c r="DK144" s="862"/>
      <c r="DL144" s="862"/>
      <c r="DM144" s="862"/>
      <c r="DN144" s="862"/>
      <c r="DO144" s="862"/>
      <c r="DP144" s="862"/>
      <c r="DQ144" s="862"/>
      <c r="DR144" s="862"/>
      <c r="DS144" s="862"/>
      <c r="DT144" s="862"/>
      <c r="DU144" s="862"/>
      <c r="DV144" s="862"/>
      <c r="DW144" s="862"/>
      <c r="DX144" s="862"/>
      <c r="DY144" s="862"/>
      <c r="DZ144" s="862"/>
      <c r="EA144" s="862"/>
      <c r="EB144" s="862"/>
      <c r="EC144" s="862"/>
      <c r="ED144" s="862"/>
      <c r="EE144" s="862"/>
      <c r="EF144" s="862"/>
      <c r="EG144" s="862"/>
      <c r="EH144" s="862"/>
      <c r="EI144" s="862"/>
      <c r="EJ144" s="862"/>
      <c r="EK144" s="862"/>
      <c r="EL144" s="862"/>
      <c r="EM144" s="862"/>
      <c r="EN144" s="862"/>
      <c r="EO144" s="862"/>
      <c r="EP144" s="862"/>
      <c r="EQ144" s="862"/>
      <c r="ER144" s="862"/>
      <c r="ES144" s="862"/>
      <c r="ET144" s="862"/>
      <c r="EU144" s="862"/>
      <c r="EV144" s="862"/>
      <c r="EW144" s="862"/>
      <c r="EX144" s="862"/>
      <c r="EY144" s="862"/>
      <c r="EZ144" s="862"/>
      <c r="FA144" s="862"/>
      <c r="FB144" s="862"/>
      <c r="FC144" s="862"/>
      <c r="FD144" s="862"/>
      <c r="FE144" s="862"/>
      <c r="FF144" s="862"/>
      <c r="FG144" s="862"/>
      <c r="FH144" s="862"/>
      <c r="FI144" s="862"/>
      <c r="FJ144" s="862"/>
      <c r="FK144" s="862"/>
      <c r="FL144" s="862"/>
      <c r="FM144" s="862"/>
      <c r="FN144" s="862"/>
      <c r="FO144" s="862"/>
      <c r="FP144" s="862"/>
      <c r="FQ144" s="862"/>
      <c r="FR144" s="862"/>
      <c r="FS144" s="862"/>
      <c r="FT144" s="862"/>
      <c r="FU144" s="862"/>
      <c r="FV144" s="862"/>
      <c r="FW144" s="862"/>
      <c r="FX144" s="862"/>
      <c r="FY144" s="862"/>
      <c r="FZ144" s="862"/>
      <c r="GA144" s="862"/>
      <c r="GB144" s="863"/>
      <c r="GC144" s="141"/>
      <c r="GD144" s="141"/>
      <c r="GE144" s="141"/>
      <c r="GF144" s="141"/>
      <c r="GG144" s="141"/>
      <c r="GH144" s="141"/>
      <c r="GI144" s="141"/>
      <c r="GJ144" s="141"/>
      <c r="GK144" s="141"/>
      <c r="GL144" s="141"/>
      <c r="GM144" s="141"/>
      <c r="GN144" s="141"/>
      <c r="GO144" s="141"/>
      <c r="GP144" s="141"/>
      <c r="GQ144" s="141"/>
      <c r="GR144" s="141"/>
      <c r="GS144" s="141"/>
      <c r="GT144" s="54"/>
      <c r="GU144" s="54"/>
      <c r="GV144" s="54"/>
      <c r="GW144" s="54"/>
      <c r="GX144" s="54"/>
      <c r="GY144" s="54"/>
      <c r="GZ144" s="54"/>
      <c r="HA144" s="54"/>
      <c r="HB144" s="54"/>
      <c r="HC144" s="54"/>
      <c r="HD144" s="54"/>
      <c r="HE144" s="2"/>
      <c r="HF144" s="2"/>
      <c r="HG144" s="2"/>
      <c r="HH144" s="2"/>
    </row>
    <row r="145" spans="2:232" ht="3.75" customHeight="1">
      <c r="C145" s="2"/>
      <c r="D145" s="2"/>
      <c r="E145" s="2"/>
      <c r="F145" s="2"/>
      <c r="G145" s="100"/>
      <c r="H145" s="100"/>
      <c r="I145" s="100"/>
      <c r="J145" s="100"/>
      <c r="K145" s="100"/>
      <c r="L145" s="97"/>
      <c r="M145" s="9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97"/>
      <c r="AM145" s="861"/>
      <c r="AN145" s="862"/>
      <c r="AO145" s="862"/>
      <c r="AP145" s="862"/>
      <c r="AQ145" s="862"/>
      <c r="AR145" s="862"/>
      <c r="AS145" s="862"/>
      <c r="AT145" s="862"/>
      <c r="AU145" s="862"/>
      <c r="AV145" s="862"/>
      <c r="AW145" s="862"/>
      <c r="AX145" s="862"/>
      <c r="AY145" s="862"/>
      <c r="AZ145" s="862"/>
      <c r="BA145" s="862"/>
      <c r="BB145" s="862"/>
      <c r="BC145" s="862"/>
      <c r="BD145" s="862"/>
      <c r="BE145" s="862"/>
      <c r="BF145" s="862"/>
      <c r="BG145" s="862"/>
      <c r="BH145" s="862"/>
      <c r="BI145" s="862"/>
      <c r="BJ145" s="862"/>
      <c r="BK145" s="862"/>
      <c r="BL145" s="862"/>
      <c r="BM145" s="862"/>
      <c r="BN145" s="862"/>
      <c r="BO145" s="862"/>
      <c r="BP145" s="862"/>
      <c r="BQ145" s="862"/>
      <c r="BR145" s="862"/>
      <c r="BS145" s="862"/>
      <c r="BT145" s="862"/>
      <c r="BU145" s="862"/>
      <c r="BV145" s="862"/>
      <c r="BW145" s="862"/>
      <c r="BX145" s="862"/>
      <c r="BY145" s="862"/>
      <c r="BZ145" s="862"/>
      <c r="CA145" s="862"/>
      <c r="CB145" s="862"/>
      <c r="CC145" s="862"/>
      <c r="CD145" s="862"/>
      <c r="CE145" s="862"/>
      <c r="CF145" s="862"/>
      <c r="CG145" s="862"/>
      <c r="CH145" s="862"/>
      <c r="CI145" s="862"/>
      <c r="CJ145" s="862"/>
      <c r="CK145" s="862"/>
      <c r="CL145" s="862"/>
      <c r="CM145" s="862"/>
      <c r="CN145" s="862"/>
      <c r="CO145" s="862"/>
      <c r="CP145" s="862"/>
      <c r="CQ145" s="862"/>
      <c r="CR145" s="862"/>
      <c r="CS145" s="862"/>
      <c r="CT145" s="862"/>
      <c r="CU145" s="862"/>
      <c r="CV145" s="862"/>
      <c r="CW145" s="862"/>
      <c r="CX145" s="862"/>
      <c r="CY145" s="862"/>
      <c r="CZ145" s="862"/>
      <c r="DA145" s="862"/>
      <c r="DB145" s="862"/>
      <c r="DC145" s="862"/>
      <c r="DD145" s="862"/>
      <c r="DE145" s="862"/>
      <c r="DF145" s="862"/>
      <c r="DG145" s="862"/>
      <c r="DH145" s="862"/>
      <c r="DI145" s="862"/>
      <c r="DJ145" s="862"/>
      <c r="DK145" s="862"/>
      <c r="DL145" s="862"/>
      <c r="DM145" s="862"/>
      <c r="DN145" s="862"/>
      <c r="DO145" s="862"/>
      <c r="DP145" s="862"/>
      <c r="DQ145" s="862"/>
      <c r="DR145" s="862"/>
      <c r="DS145" s="862"/>
      <c r="DT145" s="862"/>
      <c r="DU145" s="862"/>
      <c r="DV145" s="862"/>
      <c r="DW145" s="862"/>
      <c r="DX145" s="862"/>
      <c r="DY145" s="862"/>
      <c r="DZ145" s="862"/>
      <c r="EA145" s="862"/>
      <c r="EB145" s="862"/>
      <c r="EC145" s="862"/>
      <c r="ED145" s="862"/>
      <c r="EE145" s="862"/>
      <c r="EF145" s="862"/>
      <c r="EG145" s="862"/>
      <c r="EH145" s="862"/>
      <c r="EI145" s="862"/>
      <c r="EJ145" s="862"/>
      <c r="EK145" s="862"/>
      <c r="EL145" s="862"/>
      <c r="EM145" s="862"/>
      <c r="EN145" s="862"/>
      <c r="EO145" s="862"/>
      <c r="EP145" s="862"/>
      <c r="EQ145" s="862"/>
      <c r="ER145" s="862"/>
      <c r="ES145" s="862"/>
      <c r="ET145" s="862"/>
      <c r="EU145" s="862"/>
      <c r="EV145" s="862"/>
      <c r="EW145" s="862"/>
      <c r="EX145" s="862"/>
      <c r="EY145" s="862"/>
      <c r="EZ145" s="862"/>
      <c r="FA145" s="862"/>
      <c r="FB145" s="862"/>
      <c r="FC145" s="862"/>
      <c r="FD145" s="862"/>
      <c r="FE145" s="862"/>
      <c r="FF145" s="862"/>
      <c r="FG145" s="862"/>
      <c r="FH145" s="862"/>
      <c r="FI145" s="862"/>
      <c r="FJ145" s="862"/>
      <c r="FK145" s="862"/>
      <c r="FL145" s="862"/>
      <c r="FM145" s="862"/>
      <c r="FN145" s="862"/>
      <c r="FO145" s="862"/>
      <c r="FP145" s="862"/>
      <c r="FQ145" s="862"/>
      <c r="FR145" s="862"/>
      <c r="FS145" s="862"/>
      <c r="FT145" s="862"/>
      <c r="FU145" s="862"/>
      <c r="FV145" s="862"/>
      <c r="FW145" s="862"/>
      <c r="FX145" s="862"/>
      <c r="FY145" s="862"/>
      <c r="FZ145" s="862"/>
      <c r="GA145" s="862"/>
      <c r="GB145" s="863"/>
      <c r="GC145" s="141"/>
      <c r="GD145" s="141"/>
      <c r="GE145" s="141"/>
      <c r="GF145" s="141"/>
      <c r="GG145" s="141"/>
      <c r="GH145" s="141"/>
      <c r="GI145" s="141"/>
      <c r="GJ145" s="141"/>
      <c r="GK145" s="141"/>
      <c r="GL145" s="141"/>
      <c r="GM145" s="141"/>
      <c r="GN145" s="141"/>
      <c r="GO145" s="141"/>
      <c r="GP145" s="141"/>
      <c r="GQ145" s="141"/>
      <c r="GR145" s="141"/>
      <c r="GS145" s="141"/>
      <c r="GT145" s="54"/>
      <c r="GU145" s="54"/>
      <c r="GV145" s="54"/>
      <c r="GW145" s="54"/>
      <c r="GX145" s="54"/>
      <c r="GY145" s="54"/>
      <c r="GZ145" s="54"/>
      <c r="HA145" s="54"/>
      <c r="HB145" s="54"/>
      <c r="HC145" s="54"/>
      <c r="HD145" s="54"/>
      <c r="HE145" s="2"/>
      <c r="HF145" s="2"/>
      <c r="HG145" s="2"/>
      <c r="HH145" s="2"/>
    </row>
    <row r="146" spans="2:232" ht="3.75" customHeight="1">
      <c r="C146" s="2"/>
      <c r="D146" s="2"/>
      <c r="E146" s="2"/>
      <c r="F146" s="2"/>
      <c r="G146" s="100"/>
      <c r="H146" s="100"/>
      <c r="I146" s="100"/>
      <c r="J146" s="100"/>
      <c r="K146" s="100"/>
      <c r="L146" s="97"/>
      <c r="M146" s="97"/>
      <c r="N146" s="417"/>
      <c r="O146" s="417"/>
      <c r="P146" s="417"/>
      <c r="Q146" s="417"/>
      <c r="R146" s="417"/>
      <c r="S146" s="417"/>
      <c r="T146" s="417"/>
      <c r="U146" s="417"/>
      <c r="V146" s="417"/>
      <c r="W146" s="417"/>
      <c r="X146" s="417"/>
      <c r="Y146" s="417"/>
      <c r="Z146" s="417"/>
      <c r="AA146" s="417"/>
      <c r="AB146" s="417"/>
      <c r="AC146" s="417"/>
      <c r="AD146" s="417"/>
      <c r="AE146" s="417"/>
      <c r="AF146" s="417"/>
      <c r="AG146" s="417"/>
      <c r="AH146" s="417"/>
      <c r="AI146" s="417"/>
      <c r="AJ146" s="417"/>
      <c r="AK146" s="417"/>
      <c r="AL146" s="97"/>
      <c r="AM146" s="861"/>
      <c r="AN146" s="862"/>
      <c r="AO146" s="862"/>
      <c r="AP146" s="862"/>
      <c r="AQ146" s="862"/>
      <c r="AR146" s="862"/>
      <c r="AS146" s="862"/>
      <c r="AT146" s="862"/>
      <c r="AU146" s="862"/>
      <c r="AV146" s="862"/>
      <c r="AW146" s="862"/>
      <c r="AX146" s="862"/>
      <c r="AY146" s="862"/>
      <c r="AZ146" s="862"/>
      <c r="BA146" s="862"/>
      <c r="BB146" s="862"/>
      <c r="BC146" s="862"/>
      <c r="BD146" s="862"/>
      <c r="BE146" s="862"/>
      <c r="BF146" s="862"/>
      <c r="BG146" s="862"/>
      <c r="BH146" s="862"/>
      <c r="BI146" s="862"/>
      <c r="BJ146" s="862"/>
      <c r="BK146" s="862"/>
      <c r="BL146" s="862"/>
      <c r="BM146" s="862"/>
      <c r="BN146" s="862"/>
      <c r="BO146" s="862"/>
      <c r="BP146" s="862"/>
      <c r="BQ146" s="862"/>
      <c r="BR146" s="862"/>
      <c r="BS146" s="862"/>
      <c r="BT146" s="862"/>
      <c r="BU146" s="862"/>
      <c r="BV146" s="862"/>
      <c r="BW146" s="862"/>
      <c r="BX146" s="862"/>
      <c r="BY146" s="862"/>
      <c r="BZ146" s="862"/>
      <c r="CA146" s="862"/>
      <c r="CB146" s="862"/>
      <c r="CC146" s="862"/>
      <c r="CD146" s="862"/>
      <c r="CE146" s="862"/>
      <c r="CF146" s="862"/>
      <c r="CG146" s="862"/>
      <c r="CH146" s="862"/>
      <c r="CI146" s="862"/>
      <c r="CJ146" s="862"/>
      <c r="CK146" s="862"/>
      <c r="CL146" s="862"/>
      <c r="CM146" s="862"/>
      <c r="CN146" s="862"/>
      <c r="CO146" s="862"/>
      <c r="CP146" s="862"/>
      <c r="CQ146" s="862"/>
      <c r="CR146" s="862"/>
      <c r="CS146" s="862"/>
      <c r="CT146" s="862"/>
      <c r="CU146" s="862"/>
      <c r="CV146" s="862"/>
      <c r="CW146" s="862"/>
      <c r="CX146" s="862"/>
      <c r="CY146" s="862"/>
      <c r="CZ146" s="862"/>
      <c r="DA146" s="862"/>
      <c r="DB146" s="862"/>
      <c r="DC146" s="862"/>
      <c r="DD146" s="862"/>
      <c r="DE146" s="862"/>
      <c r="DF146" s="862"/>
      <c r="DG146" s="862"/>
      <c r="DH146" s="862"/>
      <c r="DI146" s="862"/>
      <c r="DJ146" s="862"/>
      <c r="DK146" s="862"/>
      <c r="DL146" s="862"/>
      <c r="DM146" s="862"/>
      <c r="DN146" s="862"/>
      <c r="DO146" s="862"/>
      <c r="DP146" s="862"/>
      <c r="DQ146" s="862"/>
      <c r="DR146" s="862"/>
      <c r="DS146" s="862"/>
      <c r="DT146" s="862"/>
      <c r="DU146" s="862"/>
      <c r="DV146" s="862"/>
      <c r="DW146" s="862"/>
      <c r="DX146" s="862"/>
      <c r="DY146" s="862"/>
      <c r="DZ146" s="862"/>
      <c r="EA146" s="862"/>
      <c r="EB146" s="862"/>
      <c r="EC146" s="862"/>
      <c r="ED146" s="862"/>
      <c r="EE146" s="862"/>
      <c r="EF146" s="862"/>
      <c r="EG146" s="862"/>
      <c r="EH146" s="862"/>
      <c r="EI146" s="862"/>
      <c r="EJ146" s="862"/>
      <c r="EK146" s="862"/>
      <c r="EL146" s="862"/>
      <c r="EM146" s="862"/>
      <c r="EN146" s="862"/>
      <c r="EO146" s="862"/>
      <c r="EP146" s="862"/>
      <c r="EQ146" s="862"/>
      <c r="ER146" s="862"/>
      <c r="ES146" s="862"/>
      <c r="ET146" s="862"/>
      <c r="EU146" s="862"/>
      <c r="EV146" s="862"/>
      <c r="EW146" s="862"/>
      <c r="EX146" s="862"/>
      <c r="EY146" s="862"/>
      <c r="EZ146" s="862"/>
      <c r="FA146" s="862"/>
      <c r="FB146" s="862"/>
      <c r="FC146" s="862"/>
      <c r="FD146" s="862"/>
      <c r="FE146" s="862"/>
      <c r="FF146" s="862"/>
      <c r="FG146" s="862"/>
      <c r="FH146" s="862"/>
      <c r="FI146" s="862"/>
      <c r="FJ146" s="862"/>
      <c r="FK146" s="862"/>
      <c r="FL146" s="862"/>
      <c r="FM146" s="862"/>
      <c r="FN146" s="862"/>
      <c r="FO146" s="862"/>
      <c r="FP146" s="862"/>
      <c r="FQ146" s="862"/>
      <c r="FR146" s="862"/>
      <c r="FS146" s="862"/>
      <c r="FT146" s="862"/>
      <c r="FU146" s="862"/>
      <c r="FV146" s="862"/>
      <c r="FW146" s="862"/>
      <c r="FX146" s="862"/>
      <c r="FY146" s="862"/>
      <c r="FZ146" s="862"/>
      <c r="GA146" s="862"/>
      <c r="GB146" s="863"/>
      <c r="GC146" s="141"/>
      <c r="GD146" s="141"/>
      <c r="GE146" s="141"/>
      <c r="GF146" s="141"/>
      <c r="GG146" s="141"/>
      <c r="GH146" s="141"/>
      <c r="GI146" s="141"/>
      <c r="GJ146" s="141"/>
      <c r="GK146" s="141"/>
      <c r="GL146" s="141"/>
      <c r="GM146" s="141"/>
      <c r="GN146" s="141"/>
      <c r="GO146" s="141"/>
      <c r="GP146" s="141"/>
      <c r="GQ146" s="141"/>
      <c r="GR146" s="141"/>
      <c r="GS146" s="141"/>
      <c r="GT146" s="54"/>
      <c r="GU146" s="54"/>
      <c r="GV146" s="54"/>
      <c r="GW146" s="54"/>
      <c r="GX146" s="54"/>
      <c r="GY146" s="54"/>
      <c r="GZ146" s="54"/>
      <c r="HA146" s="54"/>
      <c r="HB146" s="54"/>
      <c r="HC146" s="54"/>
      <c r="HD146" s="54"/>
      <c r="HE146" s="2"/>
      <c r="HF146" s="2"/>
      <c r="HG146" s="2"/>
      <c r="HH146" s="2"/>
    </row>
    <row r="147" spans="2:232" ht="3.75" customHeight="1">
      <c r="C147" s="2"/>
      <c r="D147" s="2"/>
      <c r="E147" s="2"/>
      <c r="F147" s="2"/>
      <c r="G147" s="100"/>
      <c r="H147" s="100"/>
      <c r="I147" s="100"/>
      <c r="J147" s="100"/>
      <c r="K147" s="100"/>
      <c r="L147" s="97"/>
      <c r="M147" s="97"/>
      <c r="N147" s="417" t="s">
        <v>123</v>
      </c>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97"/>
      <c r="AM147" s="929"/>
      <c r="AN147" s="930"/>
      <c r="AO147" s="930"/>
      <c r="AP147" s="930"/>
      <c r="AQ147" s="930"/>
      <c r="AR147" s="930"/>
      <c r="AS147" s="930"/>
      <c r="AT147" s="930"/>
      <c r="AU147" s="930"/>
      <c r="AV147" s="930"/>
      <c r="AW147" s="930"/>
      <c r="AX147" s="930"/>
      <c r="AY147" s="930"/>
      <c r="AZ147" s="930"/>
      <c r="BA147" s="930"/>
      <c r="BB147" s="930"/>
      <c r="BC147" s="930"/>
      <c r="BD147" s="930"/>
      <c r="BE147" s="930"/>
      <c r="BF147" s="930"/>
      <c r="BG147" s="930"/>
      <c r="BH147" s="930"/>
      <c r="BI147" s="930"/>
      <c r="BJ147" s="930"/>
      <c r="BK147" s="930"/>
      <c r="BL147" s="930"/>
      <c r="BM147" s="930"/>
      <c r="BN147" s="930"/>
      <c r="BO147" s="930"/>
      <c r="BP147" s="930"/>
      <c r="BQ147" s="930"/>
      <c r="BR147" s="930"/>
      <c r="BS147" s="930"/>
      <c r="BT147" s="930"/>
      <c r="BU147" s="930"/>
      <c r="BV147" s="930"/>
      <c r="BW147" s="930"/>
      <c r="BX147" s="930"/>
      <c r="BY147" s="930"/>
      <c r="BZ147" s="930"/>
      <c r="CA147" s="930"/>
      <c r="CB147" s="930"/>
      <c r="CC147" s="930"/>
      <c r="CD147" s="930"/>
      <c r="CE147" s="930"/>
      <c r="CF147" s="930"/>
      <c r="CG147" s="930"/>
      <c r="CH147" s="930"/>
      <c r="CI147" s="930"/>
      <c r="CJ147" s="930"/>
      <c r="CK147" s="930"/>
      <c r="CL147" s="930"/>
      <c r="CM147" s="930"/>
      <c r="CN147" s="930"/>
      <c r="CO147" s="930"/>
      <c r="CP147" s="930"/>
      <c r="CQ147" s="930"/>
      <c r="CR147" s="930"/>
      <c r="CS147" s="930"/>
      <c r="CT147" s="930"/>
      <c r="CU147" s="930"/>
      <c r="CV147" s="930"/>
      <c r="CW147" s="930"/>
      <c r="CX147" s="930"/>
      <c r="CY147" s="930"/>
      <c r="CZ147" s="930"/>
      <c r="DA147" s="930"/>
      <c r="DB147" s="930"/>
      <c r="DC147" s="930"/>
      <c r="DD147" s="930"/>
      <c r="DE147" s="930"/>
      <c r="DF147" s="930"/>
      <c r="DG147" s="930"/>
      <c r="DH147" s="930"/>
      <c r="DI147" s="930"/>
      <c r="DJ147" s="930"/>
      <c r="DK147" s="930"/>
      <c r="DL147" s="930"/>
      <c r="DM147" s="930"/>
      <c r="DN147" s="930"/>
      <c r="DO147" s="930"/>
      <c r="DP147" s="930"/>
      <c r="DQ147" s="930"/>
      <c r="DR147" s="930"/>
      <c r="DS147" s="930"/>
      <c r="DT147" s="930"/>
      <c r="DU147" s="930"/>
      <c r="DV147" s="930"/>
      <c r="DW147" s="930"/>
      <c r="DX147" s="930"/>
      <c r="DY147" s="930"/>
      <c r="DZ147" s="930"/>
      <c r="EA147" s="930"/>
      <c r="EB147" s="930"/>
      <c r="EC147" s="930"/>
      <c r="ED147" s="930"/>
      <c r="EE147" s="930"/>
      <c r="EF147" s="930"/>
      <c r="EG147" s="930"/>
      <c r="EH147" s="930"/>
      <c r="EI147" s="930"/>
      <c r="EJ147" s="930"/>
      <c r="EK147" s="930"/>
      <c r="EL147" s="930"/>
      <c r="EM147" s="930"/>
      <c r="EN147" s="930"/>
      <c r="EO147" s="930"/>
      <c r="EP147" s="930"/>
      <c r="EQ147" s="930"/>
      <c r="ER147" s="930"/>
      <c r="ES147" s="930"/>
      <c r="ET147" s="930"/>
      <c r="EU147" s="930"/>
      <c r="EV147" s="930"/>
      <c r="EW147" s="930"/>
      <c r="EX147" s="930"/>
      <c r="EY147" s="930"/>
      <c r="EZ147" s="930"/>
      <c r="FA147" s="930"/>
      <c r="FB147" s="930"/>
      <c r="FC147" s="930"/>
      <c r="FD147" s="930"/>
      <c r="FE147" s="930"/>
      <c r="FF147" s="930"/>
      <c r="FG147" s="930"/>
      <c r="FH147" s="930"/>
      <c r="FI147" s="930"/>
      <c r="FJ147" s="930"/>
      <c r="FK147" s="930"/>
      <c r="FL147" s="930"/>
      <c r="FM147" s="930"/>
      <c r="FN147" s="930"/>
      <c r="FO147" s="930"/>
      <c r="FP147" s="930"/>
      <c r="FQ147" s="930"/>
      <c r="FR147" s="930"/>
      <c r="FS147" s="930"/>
      <c r="FT147" s="930"/>
      <c r="FU147" s="930"/>
      <c r="FV147" s="930"/>
      <c r="FW147" s="930"/>
      <c r="FX147" s="930"/>
      <c r="FY147" s="930"/>
      <c r="FZ147" s="930"/>
      <c r="GA147" s="930"/>
      <c r="GB147" s="931"/>
      <c r="GC147" s="141"/>
      <c r="GD147" s="141"/>
      <c r="GE147" s="141"/>
      <c r="GF147" s="141"/>
      <c r="GG147" s="141"/>
      <c r="GH147" s="141"/>
      <c r="GI147" s="141"/>
      <c r="GJ147" s="141"/>
      <c r="GK147" s="141"/>
      <c r="GL147" s="141"/>
      <c r="GM147" s="141"/>
      <c r="GN147" s="141"/>
      <c r="GO147" s="141"/>
      <c r="GP147" s="141"/>
      <c r="GQ147" s="141"/>
      <c r="GR147" s="141"/>
      <c r="GS147" s="141"/>
      <c r="GT147" s="54"/>
      <c r="GU147" s="54"/>
      <c r="GV147" s="54"/>
      <c r="GW147" s="54"/>
      <c r="GX147" s="54"/>
      <c r="GY147" s="54"/>
      <c r="GZ147" s="54"/>
      <c r="HA147" s="54"/>
      <c r="HB147" s="54"/>
      <c r="HC147" s="54"/>
      <c r="HD147" s="54"/>
      <c r="HE147" s="2"/>
      <c r="HF147" s="2"/>
      <c r="HG147" s="2"/>
      <c r="HH147" s="2"/>
    </row>
    <row r="148" spans="2:232" ht="3.75" customHeight="1">
      <c r="C148" s="2"/>
      <c r="D148" s="2"/>
      <c r="E148" s="2"/>
      <c r="F148" s="2"/>
      <c r="G148" s="100"/>
      <c r="H148" s="100"/>
      <c r="I148" s="100"/>
      <c r="J148" s="100"/>
      <c r="K148" s="100"/>
      <c r="L148" s="97"/>
      <c r="M148" s="97"/>
      <c r="N148" s="417"/>
      <c r="O148" s="417"/>
      <c r="P148" s="417"/>
      <c r="Q148" s="417"/>
      <c r="R148" s="417"/>
      <c r="S148" s="417"/>
      <c r="T148" s="417"/>
      <c r="U148" s="417"/>
      <c r="V148" s="417"/>
      <c r="W148" s="417"/>
      <c r="X148" s="417"/>
      <c r="Y148" s="417"/>
      <c r="Z148" s="417"/>
      <c r="AA148" s="417"/>
      <c r="AB148" s="417"/>
      <c r="AC148" s="417"/>
      <c r="AD148" s="417"/>
      <c r="AE148" s="417"/>
      <c r="AF148" s="417"/>
      <c r="AG148" s="417"/>
      <c r="AH148" s="417"/>
      <c r="AI148" s="417"/>
      <c r="AJ148" s="417"/>
      <c r="AK148" s="417"/>
      <c r="AL148" s="97"/>
      <c r="AM148" s="932"/>
      <c r="AN148" s="933"/>
      <c r="AO148" s="933"/>
      <c r="AP148" s="933"/>
      <c r="AQ148" s="933"/>
      <c r="AR148" s="933"/>
      <c r="AS148" s="933"/>
      <c r="AT148" s="933"/>
      <c r="AU148" s="933"/>
      <c r="AV148" s="933"/>
      <c r="AW148" s="933"/>
      <c r="AX148" s="933"/>
      <c r="AY148" s="933"/>
      <c r="AZ148" s="933"/>
      <c r="BA148" s="933"/>
      <c r="BB148" s="933"/>
      <c r="BC148" s="933"/>
      <c r="BD148" s="933"/>
      <c r="BE148" s="933"/>
      <c r="BF148" s="933"/>
      <c r="BG148" s="933"/>
      <c r="BH148" s="933"/>
      <c r="BI148" s="933"/>
      <c r="BJ148" s="933"/>
      <c r="BK148" s="933"/>
      <c r="BL148" s="933"/>
      <c r="BM148" s="933"/>
      <c r="BN148" s="933"/>
      <c r="BO148" s="933"/>
      <c r="BP148" s="933"/>
      <c r="BQ148" s="933"/>
      <c r="BR148" s="933"/>
      <c r="BS148" s="933"/>
      <c r="BT148" s="933"/>
      <c r="BU148" s="933"/>
      <c r="BV148" s="933"/>
      <c r="BW148" s="933"/>
      <c r="BX148" s="933"/>
      <c r="BY148" s="933"/>
      <c r="BZ148" s="933"/>
      <c r="CA148" s="933"/>
      <c r="CB148" s="933"/>
      <c r="CC148" s="933"/>
      <c r="CD148" s="933"/>
      <c r="CE148" s="933"/>
      <c r="CF148" s="933"/>
      <c r="CG148" s="933"/>
      <c r="CH148" s="933"/>
      <c r="CI148" s="933"/>
      <c r="CJ148" s="933"/>
      <c r="CK148" s="933"/>
      <c r="CL148" s="933"/>
      <c r="CM148" s="933"/>
      <c r="CN148" s="933"/>
      <c r="CO148" s="933"/>
      <c r="CP148" s="933"/>
      <c r="CQ148" s="933"/>
      <c r="CR148" s="933"/>
      <c r="CS148" s="933"/>
      <c r="CT148" s="933"/>
      <c r="CU148" s="933"/>
      <c r="CV148" s="933"/>
      <c r="CW148" s="933"/>
      <c r="CX148" s="933"/>
      <c r="CY148" s="933"/>
      <c r="CZ148" s="933"/>
      <c r="DA148" s="933"/>
      <c r="DB148" s="933"/>
      <c r="DC148" s="933"/>
      <c r="DD148" s="933"/>
      <c r="DE148" s="933"/>
      <c r="DF148" s="933"/>
      <c r="DG148" s="933"/>
      <c r="DH148" s="933"/>
      <c r="DI148" s="933"/>
      <c r="DJ148" s="933"/>
      <c r="DK148" s="933"/>
      <c r="DL148" s="933"/>
      <c r="DM148" s="933"/>
      <c r="DN148" s="933"/>
      <c r="DO148" s="933"/>
      <c r="DP148" s="933"/>
      <c r="DQ148" s="933"/>
      <c r="DR148" s="933"/>
      <c r="DS148" s="933"/>
      <c r="DT148" s="933"/>
      <c r="DU148" s="933"/>
      <c r="DV148" s="933"/>
      <c r="DW148" s="933"/>
      <c r="DX148" s="933"/>
      <c r="DY148" s="933"/>
      <c r="DZ148" s="933"/>
      <c r="EA148" s="933"/>
      <c r="EB148" s="933"/>
      <c r="EC148" s="933"/>
      <c r="ED148" s="933"/>
      <c r="EE148" s="933"/>
      <c r="EF148" s="933"/>
      <c r="EG148" s="933"/>
      <c r="EH148" s="933"/>
      <c r="EI148" s="933"/>
      <c r="EJ148" s="933"/>
      <c r="EK148" s="933"/>
      <c r="EL148" s="933"/>
      <c r="EM148" s="933"/>
      <c r="EN148" s="933"/>
      <c r="EO148" s="933"/>
      <c r="EP148" s="933"/>
      <c r="EQ148" s="933"/>
      <c r="ER148" s="933"/>
      <c r="ES148" s="933"/>
      <c r="ET148" s="933"/>
      <c r="EU148" s="933"/>
      <c r="EV148" s="933"/>
      <c r="EW148" s="933"/>
      <c r="EX148" s="933"/>
      <c r="EY148" s="933"/>
      <c r="EZ148" s="933"/>
      <c r="FA148" s="933"/>
      <c r="FB148" s="933"/>
      <c r="FC148" s="933"/>
      <c r="FD148" s="933"/>
      <c r="FE148" s="933"/>
      <c r="FF148" s="933"/>
      <c r="FG148" s="933"/>
      <c r="FH148" s="933"/>
      <c r="FI148" s="933"/>
      <c r="FJ148" s="933"/>
      <c r="FK148" s="933"/>
      <c r="FL148" s="933"/>
      <c r="FM148" s="933"/>
      <c r="FN148" s="933"/>
      <c r="FO148" s="933"/>
      <c r="FP148" s="933"/>
      <c r="FQ148" s="933"/>
      <c r="FR148" s="933"/>
      <c r="FS148" s="933"/>
      <c r="FT148" s="933"/>
      <c r="FU148" s="933"/>
      <c r="FV148" s="933"/>
      <c r="FW148" s="933"/>
      <c r="FX148" s="933"/>
      <c r="FY148" s="933"/>
      <c r="FZ148" s="933"/>
      <c r="GA148" s="933"/>
      <c r="GB148" s="934"/>
      <c r="GC148" s="141"/>
      <c r="GD148" s="141"/>
      <c r="GE148" s="141"/>
      <c r="GF148" s="141"/>
      <c r="GG148" s="141"/>
      <c r="GH148" s="141"/>
      <c r="GI148" s="141"/>
      <c r="GJ148" s="141"/>
      <c r="GK148" s="141"/>
      <c r="GL148" s="141"/>
      <c r="GM148" s="141"/>
      <c r="GN148" s="141"/>
      <c r="GO148" s="141"/>
      <c r="GP148" s="141"/>
      <c r="GQ148" s="141"/>
      <c r="GR148" s="141"/>
      <c r="GS148" s="141"/>
      <c r="GT148" s="54"/>
      <c r="GU148" s="54"/>
      <c r="GV148" s="54"/>
      <c r="GW148" s="54"/>
      <c r="GX148" s="54"/>
      <c r="GY148" s="54"/>
      <c r="GZ148" s="54"/>
      <c r="HA148" s="54"/>
      <c r="HB148" s="54"/>
      <c r="HC148" s="54"/>
      <c r="HD148" s="54"/>
      <c r="HE148" s="2"/>
      <c r="HF148" s="2"/>
      <c r="HG148" s="2"/>
      <c r="HH148" s="2"/>
    </row>
    <row r="149" spans="2:232" ht="3.75" customHeight="1">
      <c r="C149" s="2"/>
      <c r="D149" s="2"/>
      <c r="E149" s="2"/>
      <c r="F149" s="2"/>
      <c r="G149" s="100"/>
      <c r="H149" s="100"/>
      <c r="I149" s="100"/>
      <c r="J149" s="100"/>
      <c r="K149" s="100"/>
      <c r="L149" s="97"/>
      <c r="M149" s="9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97"/>
      <c r="AM149" s="932"/>
      <c r="AN149" s="933"/>
      <c r="AO149" s="933"/>
      <c r="AP149" s="933"/>
      <c r="AQ149" s="933"/>
      <c r="AR149" s="933"/>
      <c r="AS149" s="933"/>
      <c r="AT149" s="933"/>
      <c r="AU149" s="933"/>
      <c r="AV149" s="933"/>
      <c r="AW149" s="933"/>
      <c r="AX149" s="933"/>
      <c r="AY149" s="933"/>
      <c r="AZ149" s="933"/>
      <c r="BA149" s="933"/>
      <c r="BB149" s="933"/>
      <c r="BC149" s="933"/>
      <c r="BD149" s="933"/>
      <c r="BE149" s="933"/>
      <c r="BF149" s="933"/>
      <c r="BG149" s="933"/>
      <c r="BH149" s="933"/>
      <c r="BI149" s="933"/>
      <c r="BJ149" s="933"/>
      <c r="BK149" s="933"/>
      <c r="BL149" s="933"/>
      <c r="BM149" s="933"/>
      <c r="BN149" s="933"/>
      <c r="BO149" s="933"/>
      <c r="BP149" s="933"/>
      <c r="BQ149" s="933"/>
      <c r="BR149" s="933"/>
      <c r="BS149" s="933"/>
      <c r="BT149" s="933"/>
      <c r="BU149" s="933"/>
      <c r="BV149" s="933"/>
      <c r="BW149" s="933"/>
      <c r="BX149" s="933"/>
      <c r="BY149" s="933"/>
      <c r="BZ149" s="933"/>
      <c r="CA149" s="933"/>
      <c r="CB149" s="933"/>
      <c r="CC149" s="933"/>
      <c r="CD149" s="933"/>
      <c r="CE149" s="933"/>
      <c r="CF149" s="933"/>
      <c r="CG149" s="933"/>
      <c r="CH149" s="933"/>
      <c r="CI149" s="933"/>
      <c r="CJ149" s="933"/>
      <c r="CK149" s="933"/>
      <c r="CL149" s="933"/>
      <c r="CM149" s="933"/>
      <c r="CN149" s="933"/>
      <c r="CO149" s="933"/>
      <c r="CP149" s="933"/>
      <c r="CQ149" s="933"/>
      <c r="CR149" s="933"/>
      <c r="CS149" s="933"/>
      <c r="CT149" s="933"/>
      <c r="CU149" s="933"/>
      <c r="CV149" s="933"/>
      <c r="CW149" s="933"/>
      <c r="CX149" s="933"/>
      <c r="CY149" s="933"/>
      <c r="CZ149" s="933"/>
      <c r="DA149" s="933"/>
      <c r="DB149" s="933"/>
      <c r="DC149" s="933"/>
      <c r="DD149" s="933"/>
      <c r="DE149" s="933"/>
      <c r="DF149" s="933"/>
      <c r="DG149" s="933"/>
      <c r="DH149" s="933"/>
      <c r="DI149" s="933"/>
      <c r="DJ149" s="933"/>
      <c r="DK149" s="933"/>
      <c r="DL149" s="933"/>
      <c r="DM149" s="933"/>
      <c r="DN149" s="933"/>
      <c r="DO149" s="933"/>
      <c r="DP149" s="933"/>
      <c r="DQ149" s="933"/>
      <c r="DR149" s="933"/>
      <c r="DS149" s="933"/>
      <c r="DT149" s="933"/>
      <c r="DU149" s="933"/>
      <c r="DV149" s="933"/>
      <c r="DW149" s="933"/>
      <c r="DX149" s="933"/>
      <c r="DY149" s="933"/>
      <c r="DZ149" s="933"/>
      <c r="EA149" s="933"/>
      <c r="EB149" s="933"/>
      <c r="EC149" s="933"/>
      <c r="ED149" s="933"/>
      <c r="EE149" s="933"/>
      <c r="EF149" s="933"/>
      <c r="EG149" s="933"/>
      <c r="EH149" s="933"/>
      <c r="EI149" s="933"/>
      <c r="EJ149" s="933"/>
      <c r="EK149" s="933"/>
      <c r="EL149" s="933"/>
      <c r="EM149" s="933"/>
      <c r="EN149" s="933"/>
      <c r="EO149" s="933"/>
      <c r="EP149" s="933"/>
      <c r="EQ149" s="933"/>
      <c r="ER149" s="933"/>
      <c r="ES149" s="933"/>
      <c r="ET149" s="933"/>
      <c r="EU149" s="933"/>
      <c r="EV149" s="933"/>
      <c r="EW149" s="933"/>
      <c r="EX149" s="933"/>
      <c r="EY149" s="933"/>
      <c r="EZ149" s="933"/>
      <c r="FA149" s="933"/>
      <c r="FB149" s="933"/>
      <c r="FC149" s="933"/>
      <c r="FD149" s="933"/>
      <c r="FE149" s="933"/>
      <c r="FF149" s="933"/>
      <c r="FG149" s="933"/>
      <c r="FH149" s="933"/>
      <c r="FI149" s="933"/>
      <c r="FJ149" s="933"/>
      <c r="FK149" s="933"/>
      <c r="FL149" s="933"/>
      <c r="FM149" s="933"/>
      <c r="FN149" s="933"/>
      <c r="FO149" s="933"/>
      <c r="FP149" s="933"/>
      <c r="FQ149" s="933"/>
      <c r="FR149" s="933"/>
      <c r="FS149" s="933"/>
      <c r="FT149" s="933"/>
      <c r="FU149" s="933"/>
      <c r="FV149" s="933"/>
      <c r="FW149" s="933"/>
      <c r="FX149" s="933"/>
      <c r="FY149" s="933"/>
      <c r="FZ149" s="933"/>
      <c r="GA149" s="933"/>
      <c r="GB149" s="934"/>
      <c r="GC149" s="141"/>
      <c r="GD149" s="141"/>
      <c r="GE149" s="141"/>
      <c r="GF149" s="141"/>
      <c r="GG149" s="141"/>
      <c r="GH149" s="141"/>
      <c r="GI149" s="141"/>
      <c r="GJ149" s="141"/>
      <c r="GK149" s="141"/>
      <c r="GL149" s="141"/>
      <c r="GM149" s="141"/>
      <c r="GN149" s="141"/>
      <c r="GO149" s="141"/>
      <c r="GP149" s="141"/>
      <c r="GQ149" s="141"/>
      <c r="GR149" s="141"/>
      <c r="GS149" s="141"/>
      <c r="GT149" s="54"/>
      <c r="GU149" s="54"/>
      <c r="GV149" s="54"/>
      <c r="GW149" s="54"/>
      <c r="GX149" s="54"/>
      <c r="GY149" s="54"/>
      <c r="GZ149" s="54"/>
      <c r="HA149" s="54"/>
      <c r="HB149" s="54"/>
      <c r="HC149" s="54"/>
      <c r="HD149" s="54"/>
      <c r="HE149" s="2"/>
      <c r="HF149" s="2"/>
      <c r="HG149" s="2"/>
      <c r="HH149" s="2"/>
    </row>
    <row r="150" spans="2:232" ht="3.75" customHeight="1">
      <c r="C150" s="2"/>
      <c r="D150" s="2"/>
      <c r="E150" s="2"/>
      <c r="F150" s="2"/>
      <c r="G150" s="100"/>
      <c r="H150" s="100"/>
      <c r="I150" s="100"/>
      <c r="J150" s="100"/>
      <c r="K150" s="100"/>
      <c r="L150" s="97"/>
      <c r="M150" s="9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97"/>
      <c r="AM150" s="932"/>
      <c r="AN150" s="933"/>
      <c r="AO150" s="933"/>
      <c r="AP150" s="933"/>
      <c r="AQ150" s="933"/>
      <c r="AR150" s="933"/>
      <c r="AS150" s="933"/>
      <c r="AT150" s="933"/>
      <c r="AU150" s="933"/>
      <c r="AV150" s="933"/>
      <c r="AW150" s="933"/>
      <c r="AX150" s="933"/>
      <c r="AY150" s="933"/>
      <c r="AZ150" s="933"/>
      <c r="BA150" s="933"/>
      <c r="BB150" s="933"/>
      <c r="BC150" s="933"/>
      <c r="BD150" s="933"/>
      <c r="BE150" s="933"/>
      <c r="BF150" s="933"/>
      <c r="BG150" s="933"/>
      <c r="BH150" s="933"/>
      <c r="BI150" s="933"/>
      <c r="BJ150" s="933"/>
      <c r="BK150" s="933"/>
      <c r="BL150" s="933"/>
      <c r="BM150" s="933"/>
      <c r="BN150" s="933"/>
      <c r="BO150" s="933"/>
      <c r="BP150" s="933"/>
      <c r="BQ150" s="933"/>
      <c r="BR150" s="933"/>
      <c r="BS150" s="933"/>
      <c r="BT150" s="933"/>
      <c r="BU150" s="933"/>
      <c r="BV150" s="933"/>
      <c r="BW150" s="933"/>
      <c r="BX150" s="933"/>
      <c r="BY150" s="933"/>
      <c r="BZ150" s="933"/>
      <c r="CA150" s="933"/>
      <c r="CB150" s="933"/>
      <c r="CC150" s="933"/>
      <c r="CD150" s="933"/>
      <c r="CE150" s="933"/>
      <c r="CF150" s="933"/>
      <c r="CG150" s="933"/>
      <c r="CH150" s="933"/>
      <c r="CI150" s="933"/>
      <c r="CJ150" s="933"/>
      <c r="CK150" s="933"/>
      <c r="CL150" s="933"/>
      <c r="CM150" s="933"/>
      <c r="CN150" s="933"/>
      <c r="CO150" s="933"/>
      <c r="CP150" s="933"/>
      <c r="CQ150" s="933"/>
      <c r="CR150" s="933"/>
      <c r="CS150" s="933"/>
      <c r="CT150" s="933"/>
      <c r="CU150" s="933"/>
      <c r="CV150" s="933"/>
      <c r="CW150" s="933"/>
      <c r="CX150" s="933"/>
      <c r="CY150" s="933"/>
      <c r="CZ150" s="933"/>
      <c r="DA150" s="933"/>
      <c r="DB150" s="933"/>
      <c r="DC150" s="933"/>
      <c r="DD150" s="933"/>
      <c r="DE150" s="933"/>
      <c r="DF150" s="933"/>
      <c r="DG150" s="933"/>
      <c r="DH150" s="933"/>
      <c r="DI150" s="933"/>
      <c r="DJ150" s="933"/>
      <c r="DK150" s="933"/>
      <c r="DL150" s="933"/>
      <c r="DM150" s="933"/>
      <c r="DN150" s="933"/>
      <c r="DO150" s="933"/>
      <c r="DP150" s="933"/>
      <c r="DQ150" s="933"/>
      <c r="DR150" s="933"/>
      <c r="DS150" s="933"/>
      <c r="DT150" s="933"/>
      <c r="DU150" s="933"/>
      <c r="DV150" s="933"/>
      <c r="DW150" s="933"/>
      <c r="DX150" s="933"/>
      <c r="DY150" s="933"/>
      <c r="DZ150" s="933"/>
      <c r="EA150" s="933"/>
      <c r="EB150" s="933"/>
      <c r="EC150" s="933"/>
      <c r="ED150" s="933"/>
      <c r="EE150" s="933"/>
      <c r="EF150" s="933"/>
      <c r="EG150" s="933"/>
      <c r="EH150" s="933"/>
      <c r="EI150" s="933"/>
      <c r="EJ150" s="933"/>
      <c r="EK150" s="933"/>
      <c r="EL150" s="933"/>
      <c r="EM150" s="933"/>
      <c r="EN150" s="933"/>
      <c r="EO150" s="933"/>
      <c r="EP150" s="933"/>
      <c r="EQ150" s="933"/>
      <c r="ER150" s="933"/>
      <c r="ES150" s="933"/>
      <c r="ET150" s="933"/>
      <c r="EU150" s="933"/>
      <c r="EV150" s="933"/>
      <c r="EW150" s="933"/>
      <c r="EX150" s="933"/>
      <c r="EY150" s="933"/>
      <c r="EZ150" s="933"/>
      <c r="FA150" s="933"/>
      <c r="FB150" s="933"/>
      <c r="FC150" s="933"/>
      <c r="FD150" s="933"/>
      <c r="FE150" s="933"/>
      <c r="FF150" s="933"/>
      <c r="FG150" s="933"/>
      <c r="FH150" s="933"/>
      <c r="FI150" s="933"/>
      <c r="FJ150" s="933"/>
      <c r="FK150" s="933"/>
      <c r="FL150" s="933"/>
      <c r="FM150" s="933"/>
      <c r="FN150" s="933"/>
      <c r="FO150" s="933"/>
      <c r="FP150" s="933"/>
      <c r="FQ150" s="933"/>
      <c r="FR150" s="933"/>
      <c r="FS150" s="933"/>
      <c r="FT150" s="933"/>
      <c r="FU150" s="933"/>
      <c r="FV150" s="933"/>
      <c r="FW150" s="933"/>
      <c r="FX150" s="933"/>
      <c r="FY150" s="933"/>
      <c r="FZ150" s="933"/>
      <c r="GA150" s="933"/>
      <c r="GB150" s="934"/>
      <c r="GC150" s="141"/>
      <c r="GD150" s="141"/>
      <c r="GE150" s="141"/>
      <c r="GF150" s="141"/>
      <c r="GG150" s="141"/>
      <c r="GH150" s="141"/>
      <c r="GI150" s="141"/>
      <c r="GJ150" s="141"/>
      <c r="GK150" s="141"/>
      <c r="GL150" s="141"/>
      <c r="GM150" s="141"/>
      <c r="GN150" s="141"/>
      <c r="GO150" s="141"/>
      <c r="GP150" s="141"/>
      <c r="GQ150" s="141"/>
      <c r="GR150" s="141"/>
      <c r="GS150" s="141"/>
      <c r="GT150" s="54"/>
      <c r="GU150" s="54"/>
      <c r="GV150" s="54"/>
      <c r="GW150" s="54"/>
      <c r="GX150" s="54"/>
      <c r="GY150" s="54"/>
      <c r="GZ150" s="54"/>
      <c r="HA150" s="54"/>
      <c r="HB150" s="54"/>
      <c r="HC150" s="54"/>
      <c r="HD150" s="54"/>
      <c r="HE150" s="2"/>
      <c r="HF150" s="2"/>
      <c r="HG150" s="2"/>
      <c r="HH150" s="2"/>
    </row>
    <row r="151" spans="2:232" ht="3.75" customHeight="1">
      <c r="C151" s="2"/>
      <c r="D151" s="2"/>
      <c r="E151" s="2"/>
      <c r="F151" s="2"/>
      <c r="G151" s="100"/>
      <c r="H151" s="100"/>
      <c r="I151" s="100"/>
      <c r="J151" s="100"/>
      <c r="K151" s="100"/>
      <c r="L151" s="97"/>
      <c r="M151" s="9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97"/>
      <c r="AM151" s="935"/>
      <c r="AN151" s="936"/>
      <c r="AO151" s="936"/>
      <c r="AP151" s="936"/>
      <c r="AQ151" s="936"/>
      <c r="AR151" s="936"/>
      <c r="AS151" s="936"/>
      <c r="AT151" s="936"/>
      <c r="AU151" s="936"/>
      <c r="AV151" s="936"/>
      <c r="AW151" s="936"/>
      <c r="AX151" s="936"/>
      <c r="AY151" s="936"/>
      <c r="AZ151" s="936"/>
      <c r="BA151" s="936"/>
      <c r="BB151" s="936"/>
      <c r="BC151" s="936"/>
      <c r="BD151" s="936"/>
      <c r="BE151" s="936"/>
      <c r="BF151" s="936"/>
      <c r="BG151" s="936"/>
      <c r="BH151" s="936"/>
      <c r="BI151" s="936"/>
      <c r="BJ151" s="936"/>
      <c r="BK151" s="936"/>
      <c r="BL151" s="936"/>
      <c r="BM151" s="936"/>
      <c r="BN151" s="936"/>
      <c r="BO151" s="936"/>
      <c r="BP151" s="936"/>
      <c r="BQ151" s="936"/>
      <c r="BR151" s="936"/>
      <c r="BS151" s="936"/>
      <c r="BT151" s="936"/>
      <c r="BU151" s="936"/>
      <c r="BV151" s="936"/>
      <c r="BW151" s="936"/>
      <c r="BX151" s="936"/>
      <c r="BY151" s="936"/>
      <c r="BZ151" s="936"/>
      <c r="CA151" s="936"/>
      <c r="CB151" s="936"/>
      <c r="CC151" s="936"/>
      <c r="CD151" s="936"/>
      <c r="CE151" s="936"/>
      <c r="CF151" s="936"/>
      <c r="CG151" s="936"/>
      <c r="CH151" s="936"/>
      <c r="CI151" s="936"/>
      <c r="CJ151" s="936"/>
      <c r="CK151" s="936"/>
      <c r="CL151" s="936"/>
      <c r="CM151" s="936"/>
      <c r="CN151" s="936"/>
      <c r="CO151" s="936"/>
      <c r="CP151" s="936"/>
      <c r="CQ151" s="936"/>
      <c r="CR151" s="936"/>
      <c r="CS151" s="936"/>
      <c r="CT151" s="936"/>
      <c r="CU151" s="936"/>
      <c r="CV151" s="936"/>
      <c r="CW151" s="936"/>
      <c r="CX151" s="936"/>
      <c r="CY151" s="936"/>
      <c r="CZ151" s="936"/>
      <c r="DA151" s="936"/>
      <c r="DB151" s="936"/>
      <c r="DC151" s="936"/>
      <c r="DD151" s="936"/>
      <c r="DE151" s="936"/>
      <c r="DF151" s="936"/>
      <c r="DG151" s="936"/>
      <c r="DH151" s="936"/>
      <c r="DI151" s="936"/>
      <c r="DJ151" s="936"/>
      <c r="DK151" s="936"/>
      <c r="DL151" s="936"/>
      <c r="DM151" s="936"/>
      <c r="DN151" s="936"/>
      <c r="DO151" s="936"/>
      <c r="DP151" s="936"/>
      <c r="DQ151" s="936"/>
      <c r="DR151" s="936"/>
      <c r="DS151" s="936"/>
      <c r="DT151" s="936"/>
      <c r="DU151" s="936"/>
      <c r="DV151" s="936"/>
      <c r="DW151" s="936"/>
      <c r="DX151" s="936"/>
      <c r="DY151" s="936"/>
      <c r="DZ151" s="936"/>
      <c r="EA151" s="936"/>
      <c r="EB151" s="936"/>
      <c r="EC151" s="936"/>
      <c r="ED151" s="936"/>
      <c r="EE151" s="936"/>
      <c r="EF151" s="936"/>
      <c r="EG151" s="936"/>
      <c r="EH151" s="936"/>
      <c r="EI151" s="936"/>
      <c r="EJ151" s="936"/>
      <c r="EK151" s="936"/>
      <c r="EL151" s="936"/>
      <c r="EM151" s="936"/>
      <c r="EN151" s="936"/>
      <c r="EO151" s="936"/>
      <c r="EP151" s="936"/>
      <c r="EQ151" s="936"/>
      <c r="ER151" s="936"/>
      <c r="ES151" s="936"/>
      <c r="ET151" s="936"/>
      <c r="EU151" s="936"/>
      <c r="EV151" s="936"/>
      <c r="EW151" s="936"/>
      <c r="EX151" s="936"/>
      <c r="EY151" s="936"/>
      <c r="EZ151" s="936"/>
      <c r="FA151" s="936"/>
      <c r="FB151" s="936"/>
      <c r="FC151" s="936"/>
      <c r="FD151" s="936"/>
      <c r="FE151" s="936"/>
      <c r="FF151" s="936"/>
      <c r="FG151" s="936"/>
      <c r="FH151" s="936"/>
      <c r="FI151" s="936"/>
      <c r="FJ151" s="936"/>
      <c r="FK151" s="936"/>
      <c r="FL151" s="936"/>
      <c r="FM151" s="936"/>
      <c r="FN151" s="936"/>
      <c r="FO151" s="936"/>
      <c r="FP151" s="936"/>
      <c r="FQ151" s="936"/>
      <c r="FR151" s="936"/>
      <c r="FS151" s="936"/>
      <c r="FT151" s="936"/>
      <c r="FU151" s="936"/>
      <c r="FV151" s="936"/>
      <c r="FW151" s="936"/>
      <c r="FX151" s="936"/>
      <c r="FY151" s="936"/>
      <c r="FZ151" s="936"/>
      <c r="GA151" s="936"/>
      <c r="GB151" s="937"/>
      <c r="GC151" s="141"/>
      <c r="GD151" s="141"/>
      <c r="GE151" s="141"/>
      <c r="GF151" s="141"/>
      <c r="GG151" s="141"/>
      <c r="GH151" s="141"/>
      <c r="GI151" s="141"/>
      <c r="GJ151" s="141"/>
      <c r="GK151" s="141"/>
      <c r="GL151" s="141"/>
      <c r="GM151" s="141"/>
      <c r="GN151" s="141"/>
      <c r="GO151" s="141"/>
      <c r="GP151" s="141"/>
      <c r="GQ151" s="141"/>
      <c r="GR151" s="141"/>
      <c r="GS151" s="141"/>
      <c r="GT151" s="54"/>
      <c r="GU151" s="54"/>
      <c r="GV151" s="54"/>
      <c r="GW151" s="54"/>
      <c r="GX151" s="54"/>
      <c r="GY151" s="54"/>
      <c r="GZ151" s="54"/>
      <c r="HA151" s="54"/>
      <c r="HB151" s="54"/>
      <c r="HC151" s="54"/>
      <c r="HD151" s="54"/>
      <c r="HE151" s="2"/>
      <c r="HF151" s="2"/>
      <c r="HG151" s="2"/>
      <c r="HH151" s="2"/>
    </row>
    <row r="152" spans="2:232" ht="3.75" customHeight="1">
      <c r="C152" s="2"/>
      <c r="D152" s="2"/>
      <c r="E152" s="2"/>
      <c r="F152" s="2"/>
      <c r="G152" s="2"/>
      <c r="H152" s="2"/>
      <c r="I152" s="2"/>
      <c r="K152" s="2"/>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2"/>
      <c r="HF152" s="2"/>
      <c r="HG152" s="2"/>
      <c r="HH152" s="2"/>
    </row>
    <row r="153" spans="2:232" ht="3.75" customHeight="1">
      <c r="C153" s="171"/>
      <c r="D153" s="2"/>
      <c r="E153" s="2"/>
      <c r="F153" s="2"/>
      <c r="G153" s="2"/>
      <c r="H153" s="2"/>
      <c r="I153" s="2"/>
      <c r="K153" s="2"/>
      <c r="L153" s="2"/>
      <c r="M153" s="2"/>
      <c r="N153" s="2"/>
      <c r="O153" s="2"/>
      <c r="P153" s="2"/>
      <c r="Q153" s="170"/>
      <c r="R153" s="170"/>
      <c r="S153" s="170"/>
      <c r="T153" s="170"/>
      <c r="U153" s="170"/>
      <c r="V153" s="84"/>
      <c r="W153" s="84"/>
      <c r="X153" s="84"/>
      <c r="Y153" s="84"/>
      <c r="Z153" s="84"/>
      <c r="AA153" s="84"/>
      <c r="AB153" s="84"/>
      <c r="AC153" s="84"/>
      <c r="AD153" s="84"/>
      <c r="AE153" s="84"/>
      <c r="AF153" s="84"/>
      <c r="AG153" s="84"/>
      <c r="AH153" s="84"/>
      <c r="AI153" s="84"/>
      <c r="AJ153" s="84"/>
      <c r="AK153" s="84"/>
      <c r="AL153" s="84"/>
      <c r="AM153" s="84"/>
      <c r="AN153" s="84"/>
      <c r="AO153" s="84"/>
      <c r="AP153" s="8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171"/>
      <c r="FX153" s="171"/>
      <c r="FY153" s="171"/>
      <c r="FZ153" s="171"/>
      <c r="GA153" s="171"/>
      <c r="GB153" s="171"/>
      <c r="GC153" s="171"/>
      <c r="GD153" s="171"/>
      <c r="GE153" s="171"/>
      <c r="GF153" s="171"/>
      <c r="GG153" s="171"/>
      <c r="GH153" s="171"/>
      <c r="GI153" s="171"/>
      <c r="GJ153" s="171"/>
      <c r="GK153" s="171"/>
      <c r="GL153" s="171"/>
      <c r="GM153" s="171"/>
      <c r="GN153" s="171"/>
      <c r="GO153" s="171"/>
      <c r="GP153" s="171"/>
      <c r="GQ153" s="171"/>
      <c r="GR153" s="171"/>
      <c r="GS153" s="171"/>
      <c r="GT153" s="171"/>
      <c r="GU153" s="171"/>
      <c r="GV153" s="171"/>
      <c r="GW153" s="171"/>
      <c r="GX153" s="171"/>
    </row>
    <row r="154" spans="2:232" ht="3.75" customHeight="1">
      <c r="B154" s="2"/>
      <c r="C154" s="97"/>
      <c r="D154" s="97"/>
      <c r="E154" s="97"/>
      <c r="F154" s="97"/>
      <c r="G154" s="97"/>
      <c r="H154" s="304" t="s">
        <v>143</v>
      </c>
      <c r="I154" s="304"/>
      <c r="J154" s="304"/>
      <c r="K154" s="304"/>
      <c r="L154" s="304"/>
      <c r="M154" s="304"/>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c r="EB154" s="261"/>
      <c r="EC154" s="261"/>
      <c r="ED154" s="261"/>
      <c r="EE154" s="261"/>
      <c r="EF154" s="261"/>
      <c r="EG154" s="234"/>
      <c r="EH154" s="234"/>
      <c r="EI154" s="234"/>
      <c r="EJ154" s="234"/>
      <c r="EK154" s="234"/>
      <c r="EL154" s="234"/>
      <c r="EM154" s="234"/>
      <c r="EN154" s="234"/>
      <c r="EO154" s="234"/>
      <c r="EP154" s="234"/>
      <c r="EQ154" s="234"/>
      <c r="ER154" s="234"/>
      <c r="ES154" s="234"/>
      <c r="ET154" s="234"/>
      <c r="EU154" s="234"/>
      <c r="EV154" s="234"/>
      <c r="EW154" s="234"/>
      <c r="EX154" s="234"/>
      <c r="EY154" s="234"/>
      <c r="EZ154" s="234"/>
      <c r="FA154" s="234"/>
      <c r="FB154" s="234"/>
      <c r="FC154" s="234"/>
      <c r="FD154" s="234"/>
      <c r="FE154" s="234"/>
      <c r="FF154" s="234"/>
      <c r="FG154" s="234"/>
      <c r="FH154" s="234"/>
      <c r="FI154" s="234"/>
      <c r="FJ154" s="234"/>
      <c r="FK154" s="234"/>
      <c r="FL154" s="234"/>
      <c r="FM154" s="234"/>
      <c r="FN154" s="234"/>
      <c r="FO154" s="234"/>
      <c r="FP154" s="234"/>
      <c r="FQ154" s="234"/>
      <c r="FR154" s="234"/>
      <c r="FS154" s="234"/>
      <c r="FT154" s="234"/>
      <c r="FU154" s="234"/>
      <c r="FV154" s="234"/>
      <c r="FW154" s="234"/>
      <c r="FX154" s="234"/>
      <c r="FY154" s="234"/>
      <c r="FZ154" s="234"/>
      <c r="GA154" s="234"/>
      <c r="GB154" s="234"/>
      <c r="GC154" s="234"/>
      <c r="GD154" s="234"/>
      <c r="GE154" s="234"/>
      <c r="GF154" s="234"/>
      <c r="GG154" s="234"/>
      <c r="GH154" s="234"/>
      <c r="GI154" s="234"/>
      <c r="GJ154" s="234"/>
      <c r="GK154" s="234"/>
      <c r="GL154" s="234"/>
      <c r="GM154" s="234"/>
      <c r="GN154" s="234"/>
      <c r="GO154" s="234"/>
      <c r="GP154" s="234"/>
      <c r="GQ154" s="234"/>
      <c r="GR154" s="234"/>
      <c r="GS154" s="234"/>
      <c r="GT154" s="234"/>
      <c r="GU154" s="234"/>
      <c r="GV154" s="234"/>
      <c r="GW154" s="2"/>
      <c r="GX154" s="2"/>
      <c r="GY154" s="2"/>
      <c r="GZ154" s="2"/>
      <c r="HA154" s="2"/>
      <c r="HB154" s="2"/>
      <c r="HC154" s="2"/>
      <c r="HD154" s="2"/>
      <c r="HE154" s="2"/>
      <c r="HF154" s="2"/>
      <c r="HG154" s="2"/>
      <c r="HH154" s="2"/>
      <c r="HI154" s="2"/>
      <c r="HJ154" s="2"/>
      <c r="HK154" s="2"/>
      <c r="HL154" s="2"/>
      <c r="HM154" s="2"/>
      <c r="HN154" s="2"/>
    </row>
    <row r="155" spans="2:232" ht="3.75" customHeight="1">
      <c r="B155" s="2"/>
      <c r="C155" s="97"/>
      <c r="D155" s="97"/>
      <c r="E155" s="97"/>
      <c r="F155" s="97"/>
      <c r="G155" s="97"/>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c r="EB155" s="261"/>
      <c r="EC155" s="261"/>
      <c r="ED155" s="261"/>
      <c r="EE155" s="261"/>
      <c r="EF155" s="261"/>
      <c r="EG155" s="234"/>
      <c r="EH155" s="234"/>
      <c r="EI155" s="234"/>
      <c r="EJ155" s="234"/>
      <c r="EK155" s="234"/>
      <c r="EL155" s="234"/>
      <c r="EM155" s="234"/>
      <c r="EN155" s="234"/>
      <c r="EO155" s="234"/>
      <c r="EP155" s="234"/>
      <c r="EQ155" s="234"/>
      <c r="ER155" s="234"/>
      <c r="ES155" s="234"/>
      <c r="ET155" s="234"/>
      <c r="EU155" s="234"/>
      <c r="EV155" s="234"/>
      <c r="EW155" s="234"/>
      <c r="EX155" s="234"/>
      <c r="EY155" s="234"/>
      <c r="EZ155" s="234"/>
      <c r="FA155" s="234"/>
      <c r="FB155" s="234"/>
      <c r="FC155" s="234"/>
      <c r="FD155" s="234"/>
      <c r="FE155" s="234"/>
      <c r="FF155" s="234"/>
      <c r="FG155" s="234"/>
      <c r="FH155" s="234"/>
      <c r="FI155" s="234"/>
      <c r="FJ155" s="234"/>
      <c r="FK155" s="234"/>
      <c r="FL155" s="234"/>
      <c r="FM155" s="234"/>
      <c r="FN155" s="234"/>
      <c r="FO155" s="234"/>
      <c r="FP155" s="234"/>
      <c r="FQ155" s="234"/>
      <c r="FR155" s="234"/>
      <c r="FS155" s="234"/>
      <c r="FT155" s="234"/>
      <c r="FU155" s="234"/>
      <c r="FV155" s="234"/>
      <c r="FW155" s="234"/>
      <c r="FX155" s="234"/>
      <c r="FY155" s="234"/>
      <c r="FZ155" s="234"/>
      <c r="GA155" s="234"/>
      <c r="GB155" s="234"/>
      <c r="GC155" s="234"/>
      <c r="GD155" s="234"/>
      <c r="GE155" s="234"/>
      <c r="GF155" s="234"/>
      <c r="GG155" s="234"/>
      <c r="GH155" s="234"/>
      <c r="GI155" s="234"/>
      <c r="GJ155" s="234"/>
      <c r="GK155" s="234"/>
      <c r="GL155" s="234"/>
      <c r="GM155" s="234"/>
      <c r="GN155" s="234"/>
      <c r="GO155" s="234"/>
      <c r="GP155" s="234"/>
      <c r="GQ155" s="234"/>
      <c r="GR155" s="234"/>
      <c r="GS155" s="234"/>
      <c r="GT155" s="234"/>
      <c r="GU155" s="234"/>
      <c r="GV155" s="234"/>
      <c r="GW155" s="2"/>
      <c r="GX155" s="2"/>
      <c r="GY155" s="2"/>
      <c r="GZ155" s="2"/>
      <c r="HA155" s="2"/>
      <c r="HB155" s="2"/>
      <c r="HC155" s="2"/>
      <c r="HD155" s="2"/>
      <c r="HE155" s="2"/>
      <c r="HF155" s="2"/>
      <c r="HG155" s="2"/>
      <c r="HH155" s="2"/>
      <c r="HI155" s="2"/>
      <c r="HJ155" s="2"/>
      <c r="HK155" s="2"/>
      <c r="HL155" s="2"/>
      <c r="HM155" s="2"/>
      <c r="HN155" s="2"/>
    </row>
    <row r="156" spans="2:232" ht="3.75" customHeight="1">
      <c r="B156" s="2"/>
      <c r="C156" s="97"/>
      <c r="D156" s="97"/>
      <c r="E156" s="97"/>
      <c r="F156" s="97"/>
      <c r="G156" s="97"/>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c r="EB156" s="261"/>
      <c r="EC156" s="261"/>
      <c r="ED156" s="261"/>
      <c r="EE156" s="261"/>
      <c r="EF156" s="261"/>
      <c r="EG156" s="234"/>
      <c r="EH156" s="234"/>
      <c r="EI156" s="234"/>
      <c r="EJ156" s="234"/>
      <c r="EK156" s="234"/>
      <c r="EL156" s="234"/>
      <c r="EM156" s="234"/>
      <c r="EN156" s="234"/>
      <c r="EO156" s="234"/>
      <c r="EP156" s="234"/>
      <c r="EQ156" s="234"/>
      <c r="ER156" s="234"/>
      <c r="ES156" s="234"/>
      <c r="ET156" s="234"/>
      <c r="EU156" s="234"/>
      <c r="EV156" s="234"/>
      <c r="EW156" s="234"/>
      <c r="EX156" s="234"/>
      <c r="EY156" s="234"/>
      <c r="EZ156" s="234"/>
      <c r="FA156" s="234"/>
      <c r="FB156" s="234"/>
      <c r="FC156" s="234"/>
      <c r="FD156" s="234"/>
      <c r="FE156" s="234"/>
      <c r="FF156" s="234"/>
      <c r="FG156" s="234"/>
      <c r="FH156" s="234"/>
      <c r="FI156" s="234"/>
      <c r="FJ156" s="234"/>
      <c r="FK156" s="234"/>
      <c r="FL156" s="234"/>
      <c r="FM156" s="234"/>
      <c r="FN156" s="234"/>
      <c r="FO156" s="234"/>
      <c r="FP156" s="234"/>
      <c r="FQ156" s="234"/>
      <c r="FR156" s="234"/>
      <c r="FS156" s="234"/>
      <c r="FT156" s="234"/>
      <c r="FU156" s="234"/>
      <c r="FV156" s="234"/>
      <c r="FW156" s="234"/>
      <c r="FX156" s="234"/>
      <c r="FY156" s="234"/>
      <c r="FZ156" s="234"/>
      <c r="GA156" s="234"/>
      <c r="GB156" s="234"/>
      <c r="GC156" s="234"/>
      <c r="GD156" s="234"/>
      <c r="GE156" s="234"/>
      <c r="GF156" s="234"/>
      <c r="GG156" s="234"/>
      <c r="GH156" s="234"/>
      <c r="GI156" s="234"/>
      <c r="GJ156" s="234"/>
      <c r="GK156" s="234"/>
      <c r="GL156" s="234"/>
      <c r="GM156" s="234"/>
      <c r="GN156" s="234"/>
      <c r="GO156" s="234"/>
      <c r="GP156" s="234"/>
      <c r="GQ156" s="234"/>
      <c r="GR156" s="234"/>
      <c r="GS156" s="234"/>
      <c r="GT156" s="234"/>
      <c r="GU156" s="234"/>
      <c r="GV156" s="234"/>
      <c r="GW156" s="2"/>
      <c r="GX156" s="2"/>
      <c r="GY156" s="2"/>
      <c r="GZ156" s="2"/>
      <c r="HA156" s="2"/>
      <c r="HB156" s="2"/>
      <c r="HC156" s="2"/>
      <c r="HD156" s="2"/>
      <c r="HE156" s="2"/>
      <c r="HF156" s="2"/>
      <c r="HG156" s="2"/>
      <c r="HH156" s="2"/>
      <c r="HI156" s="2"/>
      <c r="HJ156" s="2"/>
      <c r="HK156" s="2"/>
      <c r="HL156" s="2"/>
      <c r="HM156" s="2"/>
      <c r="HN156" s="2"/>
    </row>
    <row r="157" spans="2:232" ht="3.75" customHeight="1">
      <c r="B157" s="2"/>
      <c r="C157" s="97"/>
      <c r="D157" s="97"/>
      <c r="E157" s="97"/>
      <c r="F157" s="97"/>
      <c r="G157" s="97"/>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c r="EB157" s="261"/>
      <c r="EC157" s="261"/>
      <c r="ED157" s="261"/>
      <c r="EE157" s="261"/>
      <c r="EF157" s="261"/>
      <c r="EG157" s="234"/>
      <c r="EH157" s="234"/>
      <c r="EI157" s="234"/>
      <c r="EJ157" s="234"/>
      <c r="EK157" s="234"/>
      <c r="EL157" s="234"/>
      <c r="EM157" s="234"/>
      <c r="EN157" s="234"/>
      <c r="EO157" s="234"/>
      <c r="EP157" s="234"/>
      <c r="EQ157" s="234"/>
      <c r="ER157" s="234"/>
      <c r="ES157" s="234"/>
      <c r="ET157" s="234"/>
      <c r="EU157" s="234"/>
      <c r="EV157" s="234"/>
      <c r="EW157" s="234"/>
      <c r="EX157" s="234"/>
      <c r="EY157" s="234"/>
      <c r="EZ157" s="234"/>
      <c r="FA157" s="234"/>
      <c r="FB157" s="234"/>
      <c r="FC157" s="234"/>
      <c r="FD157" s="234"/>
      <c r="FE157" s="234"/>
      <c r="FF157" s="234"/>
      <c r="FG157" s="234"/>
      <c r="FH157" s="234"/>
      <c r="FI157" s="234"/>
      <c r="FJ157" s="234"/>
      <c r="FK157" s="234"/>
      <c r="FL157" s="234"/>
      <c r="FM157" s="234"/>
      <c r="FN157" s="234"/>
      <c r="FO157" s="234"/>
      <c r="FP157" s="234"/>
      <c r="FQ157" s="234"/>
      <c r="FR157" s="234"/>
      <c r="FS157" s="234"/>
      <c r="FT157" s="234"/>
      <c r="FU157" s="234"/>
      <c r="FV157" s="234"/>
      <c r="FW157" s="234"/>
      <c r="FX157" s="234"/>
      <c r="FY157" s="234"/>
      <c r="FZ157" s="234"/>
      <c r="GA157" s="234"/>
      <c r="GB157" s="234"/>
      <c r="GC157" s="234"/>
      <c r="GD157" s="234"/>
      <c r="GE157" s="234"/>
      <c r="GF157" s="234"/>
      <c r="GG157" s="234"/>
      <c r="GH157" s="234"/>
      <c r="GI157" s="234"/>
      <c r="GJ157" s="234"/>
      <c r="GK157" s="234"/>
      <c r="GL157" s="234"/>
      <c r="GM157" s="234"/>
      <c r="GN157" s="234"/>
      <c r="GO157" s="234"/>
      <c r="GP157" s="234"/>
      <c r="GQ157" s="234"/>
      <c r="GR157" s="234"/>
      <c r="GS157" s="234"/>
      <c r="GT157" s="234"/>
      <c r="GU157" s="234"/>
      <c r="GV157" s="234"/>
      <c r="GW157" s="2"/>
      <c r="GX157" s="2"/>
      <c r="GY157" s="2"/>
      <c r="GZ157" s="2"/>
      <c r="HA157" s="2"/>
      <c r="HB157" s="2"/>
      <c r="HC157" s="2"/>
      <c r="HD157" s="2"/>
      <c r="HE157" s="2"/>
      <c r="HF157" s="2"/>
      <c r="HG157" s="2"/>
      <c r="HH157" s="2"/>
      <c r="HI157" s="2"/>
      <c r="HJ157" s="2"/>
      <c r="HK157" s="2"/>
      <c r="HL157" s="2"/>
      <c r="HM157" s="2"/>
      <c r="HN157" s="2"/>
    </row>
    <row r="158" spans="2:232" ht="3.75" customHeight="1" thickBot="1">
      <c r="B158" s="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30"/>
      <c r="FE158" s="130"/>
      <c r="FF158" s="130"/>
      <c r="FG158" s="130"/>
      <c r="FH158" s="130"/>
      <c r="FI158" s="130"/>
      <c r="FJ158" s="130"/>
      <c r="FK158" s="130"/>
      <c r="FL158" s="130"/>
      <c r="FM158" s="130"/>
      <c r="FN158" s="130"/>
      <c r="FO158" s="130"/>
      <c r="FP158" s="130"/>
      <c r="FQ158" s="130"/>
      <c r="FR158" s="130"/>
      <c r="FS158" s="130"/>
      <c r="FT158" s="130"/>
      <c r="FU158" s="130"/>
      <c r="FV158" s="130"/>
      <c r="FW158" s="130"/>
      <c r="FX158" s="130"/>
      <c r="FY158" s="130"/>
      <c r="FZ158" s="130"/>
      <c r="GA158" s="130"/>
      <c r="GB158" s="130"/>
      <c r="GC158" s="130"/>
      <c r="GD158" s="130"/>
      <c r="GE158" s="130"/>
      <c r="GF158" s="130"/>
      <c r="GG158" s="130"/>
      <c r="GH158" s="130"/>
      <c r="GI158" s="130"/>
      <c r="GJ158" s="130"/>
      <c r="GK158" s="130"/>
      <c r="GL158" s="130"/>
      <c r="GM158" s="130"/>
      <c r="GN158" s="130"/>
      <c r="GO158" s="130"/>
      <c r="GP158" s="130"/>
      <c r="GQ158" s="130"/>
      <c r="GR158" s="130"/>
      <c r="GS158" s="130"/>
      <c r="GT158" s="130"/>
      <c r="GU158" s="130"/>
      <c r="GV158" s="130"/>
      <c r="GW158" s="130"/>
      <c r="GX158" s="130"/>
      <c r="GY158" s="130"/>
      <c r="GZ158" s="130"/>
      <c r="HA158" s="130"/>
      <c r="HB158" s="130"/>
      <c r="HC158" s="130"/>
      <c r="HD158" s="130"/>
      <c r="HE158" s="130"/>
      <c r="HF158" s="2"/>
      <c r="HG158" s="2"/>
      <c r="HH158" s="2"/>
      <c r="HI158" s="2"/>
      <c r="HJ158" s="2"/>
      <c r="HK158" s="2"/>
      <c r="HL158" s="2"/>
      <c r="HM158" s="2"/>
      <c r="HN158" s="2"/>
    </row>
    <row r="159" spans="2:232" ht="3.75" customHeight="1" thickTop="1">
      <c r="B159" s="2"/>
      <c r="C159" s="66"/>
      <c r="D159" s="2"/>
      <c r="E159" s="2"/>
      <c r="F159" s="2"/>
      <c r="G159" s="2"/>
      <c r="H159" s="279"/>
      <c r="I159" s="279"/>
      <c r="J159" s="279"/>
      <c r="K159" s="956" t="str">
        <f>Sheet1!C44</f>
        <v/>
      </c>
      <c r="L159" s="957"/>
      <c r="M159" s="957"/>
      <c r="N159" s="957"/>
      <c r="O159" s="957"/>
      <c r="P159" s="957"/>
      <c r="Q159" s="957"/>
      <c r="R159" s="957"/>
      <c r="S159" s="957"/>
      <c r="T159" s="957"/>
      <c r="U159" s="957"/>
      <c r="V159" s="957"/>
      <c r="W159" s="957"/>
      <c r="X159" s="957"/>
      <c r="Y159" s="957"/>
      <c r="Z159" s="957"/>
      <c r="AA159" s="957"/>
      <c r="AB159" s="957"/>
      <c r="AC159" s="957"/>
      <c r="AD159" s="957"/>
      <c r="AE159" s="957"/>
      <c r="AF159" s="957"/>
      <c r="AG159" s="957"/>
      <c r="AH159" s="957"/>
      <c r="AI159" s="957"/>
      <c r="AJ159" s="957"/>
      <c r="AK159" s="957"/>
      <c r="AL159" s="957"/>
      <c r="AM159" s="957"/>
      <c r="AN159" s="957"/>
      <c r="AO159" s="957"/>
      <c r="AP159" s="957"/>
      <c r="AQ159" s="957"/>
      <c r="AR159" s="957"/>
      <c r="AS159" s="957"/>
      <c r="AT159" s="957"/>
      <c r="AU159" s="957"/>
      <c r="AV159" s="957"/>
      <c r="AW159" s="957"/>
      <c r="AX159" s="957"/>
      <c r="AY159" s="957"/>
      <c r="AZ159" s="957"/>
      <c r="BA159" s="957"/>
      <c r="BB159" s="957"/>
      <c r="BC159" s="957"/>
      <c r="BD159" s="957"/>
      <c r="BE159" s="957"/>
      <c r="BF159" s="957"/>
      <c r="BG159" s="957"/>
      <c r="BH159" s="957"/>
      <c r="BI159" s="958"/>
      <c r="BJ159" s="66"/>
      <c r="BK159" s="66"/>
      <c r="BL159" s="522" t="s">
        <v>169</v>
      </c>
      <c r="BM159" s="522"/>
      <c r="BN159" s="522"/>
      <c r="BO159" s="522"/>
      <c r="BP159" s="522"/>
      <c r="BQ159" s="522"/>
      <c r="BR159" s="522"/>
      <c r="BS159" s="522"/>
      <c r="BT159" s="522"/>
      <c r="BU159" s="522"/>
      <c r="BV159" s="522"/>
      <c r="BW159" s="522"/>
      <c r="BX159" s="522"/>
      <c r="BY159" s="522"/>
      <c r="BZ159" s="522"/>
      <c r="CA159" s="522"/>
      <c r="CB159" s="522"/>
      <c r="CC159" s="522"/>
      <c r="CD159" s="522"/>
      <c r="CE159" s="522"/>
      <c r="CF159" s="522"/>
      <c r="CG159" s="522"/>
      <c r="CH159" s="522"/>
      <c r="CI159" s="522"/>
      <c r="CJ159" s="522"/>
      <c r="CK159" s="522"/>
      <c r="CL159" s="522"/>
      <c r="CM159" s="522"/>
      <c r="CN159" s="522"/>
      <c r="CO159" s="522"/>
      <c r="CP159" s="522"/>
      <c r="CQ159" s="522"/>
      <c r="CR159" s="522"/>
      <c r="CS159" s="522"/>
      <c r="CT159" s="522"/>
      <c r="CU159" s="522"/>
      <c r="CV159" s="522"/>
      <c r="CW159" s="522"/>
      <c r="CX159" s="522"/>
      <c r="CY159" s="522"/>
      <c r="CZ159" s="522"/>
      <c r="DA159" s="522"/>
      <c r="DB159" s="522"/>
      <c r="DC159" s="522"/>
      <c r="DD159" s="522"/>
      <c r="DE159" s="522"/>
      <c r="DF159" s="522"/>
      <c r="DG159" s="522"/>
      <c r="DH159" s="522"/>
      <c r="DI159" s="522"/>
      <c r="DJ159" s="522"/>
      <c r="DK159" s="522"/>
      <c r="DL159" s="522"/>
      <c r="DM159" s="522"/>
      <c r="DN159" s="522"/>
      <c r="DO159" s="522"/>
      <c r="DP159" s="522"/>
      <c r="DQ159" s="522"/>
      <c r="DR159" s="522"/>
      <c r="DS159" s="522"/>
      <c r="DT159" s="522"/>
      <c r="DU159" s="522"/>
      <c r="DV159" s="522"/>
      <c r="DW159" s="522"/>
      <c r="DX159" s="522"/>
      <c r="DY159" s="522"/>
      <c r="DZ159" s="522"/>
      <c r="EA159" s="522"/>
      <c r="EB159" s="522"/>
      <c r="EC159" s="522"/>
      <c r="ED159" s="522"/>
      <c r="EE159" s="522"/>
      <c r="EF159" s="522"/>
      <c r="EG159" s="522"/>
      <c r="EH159" s="522"/>
      <c r="EI159" s="522"/>
      <c r="EJ159" s="522"/>
      <c r="EK159" s="522"/>
      <c r="EL159" s="522"/>
      <c r="EM159" s="522"/>
      <c r="EN159" s="522"/>
      <c r="EO159" s="522"/>
      <c r="EP159" s="522"/>
      <c r="EQ159" s="522"/>
      <c r="ER159" s="522"/>
      <c r="ES159" s="522"/>
      <c r="ET159" s="522"/>
      <c r="EU159" s="522"/>
      <c r="EV159" s="522"/>
      <c r="EW159" s="522"/>
      <c r="EX159" s="522"/>
      <c r="EY159" s="522"/>
      <c r="EZ159" s="522"/>
      <c r="FA159" s="522"/>
      <c r="FB159" s="522"/>
      <c r="FC159" s="522"/>
      <c r="FD159" s="522"/>
      <c r="FE159" s="522"/>
      <c r="FF159" s="522"/>
      <c r="FG159" s="522"/>
      <c r="FH159" s="522"/>
      <c r="FI159" s="522"/>
      <c r="FJ159" s="522"/>
      <c r="FK159" s="522"/>
      <c r="FL159" s="522"/>
      <c r="FM159" s="522"/>
      <c r="FN159" s="522"/>
      <c r="FO159" s="522"/>
      <c r="FP159" s="522"/>
      <c r="FQ159" s="522"/>
      <c r="FR159" s="522"/>
      <c r="FS159" s="522"/>
      <c r="FT159" s="522"/>
      <c r="FU159" s="522"/>
      <c r="FV159" s="522"/>
      <c r="FW159" s="522"/>
      <c r="FX159" s="522"/>
      <c r="FY159" s="522"/>
      <c r="FZ159" s="522"/>
      <c r="GA159" s="522"/>
      <c r="GB159" s="522"/>
      <c r="GC159" s="522"/>
      <c r="GD159" s="522"/>
      <c r="GE159" s="522"/>
      <c r="GF159" s="522"/>
      <c r="GG159" s="522"/>
      <c r="GH159" s="522"/>
      <c r="GI159" s="522"/>
      <c r="GJ159" s="522"/>
      <c r="GK159" s="522"/>
      <c r="GL159" s="522"/>
      <c r="GM159" s="522"/>
      <c r="GN159" s="522"/>
      <c r="GO159" s="522"/>
      <c r="GP159" s="522"/>
      <c r="GQ159" s="522"/>
      <c r="GR159" s="522"/>
      <c r="GS159" s="130"/>
      <c r="GT159" s="130"/>
      <c r="GU159" s="130"/>
      <c r="GV159" s="130"/>
      <c r="GW159" s="130"/>
      <c r="GX159" s="130"/>
      <c r="GY159" s="130"/>
      <c r="GZ159" s="130"/>
      <c r="HA159" s="130"/>
      <c r="HB159" s="130"/>
      <c r="HC159" s="130"/>
      <c r="HD159" s="130"/>
      <c r="HE159" s="130"/>
      <c r="HF159" s="66"/>
      <c r="HG159" s="66"/>
      <c r="HH159" s="66"/>
      <c r="HI159" s="66"/>
      <c r="HJ159" s="66"/>
      <c r="HK159" s="66"/>
      <c r="HL159" s="66"/>
      <c r="HM159" s="66"/>
      <c r="HN159" s="66"/>
      <c r="HO159" s="66"/>
      <c r="HP159" s="66"/>
      <c r="HQ159" s="66"/>
      <c r="HR159" s="66"/>
      <c r="HS159" s="66"/>
      <c r="HT159" s="66"/>
      <c r="HU159" s="66"/>
      <c r="HV159" s="66"/>
      <c r="HW159" s="66"/>
      <c r="HX159" s="66"/>
    </row>
    <row r="160" spans="2:232" ht="3.75" customHeight="1">
      <c r="B160" s="2"/>
      <c r="C160" s="66"/>
      <c r="D160" s="2"/>
      <c r="E160" s="2"/>
      <c r="F160" s="2"/>
      <c r="G160" s="2"/>
      <c r="H160" s="279"/>
      <c r="I160" s="279"/>
      <c r="J160" s="279"/>
      <c r="K160" s="959"/>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960"/>
      <c r="AL160" s="960"/>
      <c r="AM160" s="960"/>
      <c r="AN160" s="960"/>
      <c r="AO160" s="960"/>
      <c r="AP160" s="960"/>
      <c r="AQ160" s="960"/>
      <c r="AR160" s="960"/>
      <c r="AS160" s="960"/>
      <c r="AT160" s="960"/>
      <c r="AU160" s="960"/>
      <c r="AV160" s="960"/>
      <c r="AW160" s="960"/>
      <c r="AX160" s="960"/>
      <c r="AY160" s="960"/>
      <c r="AZ160" s="960"/>
      <c r="BA160" s="960"/>
      <c r="BB160" s="960"/>
      <c r="BC160" s="960"/>
      <c r="BD160" s="960"/>
      <c r="BE160" s="960"/>
      <c r="BF160" s="960"/>
      <c r="BG160" s="960"/>
      <c r="BH160" s="960"/>
      <c r="BI160" s="961"/>
      <c r="BJ160" s="66"/>
      <c r="BK160" s="66"/>
      <c r="BL160" s="522"/>
      <c r="BM160" s="522"/>
      <c r="BN160" s="522"/>
      <c r="BO160" s="522"/>
      <c r="BP160" s="522"/>
      <c r="BQ160" s="522"/>
      <c r="BR160" s="522"/>
      <c r="BS160" s="522"/>
      <c r="BT160" s="522"/>
      <c r="BU160" s="522"/>
      <c r="BV160" s="522"/>
      <c r="BW160" s="522"/>
      <c r="BX160" s="522"/>
      <c r="BY160" s="522"/>
      <c r="BZ160" s="522"/>
      <c r="CA160" s="522"/>
      <c r="CB160" s="522"/>
      <c r="CC160" s="522"/>
      <c r="CD160" s="522"/>
      <c r="CE160" s="522"/>
      <c r="CF160" s="522"/>
      <c r="CG160" s="522"/>
      <c r="CH160" s="522"/>
      <c r="CI160" s="522"/>
      <c r="CJ160" s="522"/>
      <c r="CK160" s="522"/>
      <c r="CL160" s="522"/>
      <c r="CM160" s="522"/>
      <c r="CN160" s="522"/>
      <c r="CO160" s="522"/>
      <c r="CP160" s="522"/>
      <c r="CQ160" s="522"/>
      <c r="CR160" s="522"/>
      <c r="CS160" s="522"/>
      <c r="CT160" s="522"/>
      <c r="CU160" s="522"/>
      <c r="CV160" s="522"/>
      <c r="CW160" s="522"/>
      <c r="CX160" s="522"/>
      <c r="CY160" s="522"/>
      <c r="CZ160" s="522"/>
      <c r="DA160" s="522"/>
      <c r="DB160" s="522"/>
      <c r="DC160" s="522"/>
      <c r="DD160" s="522"/>
      <c r="DE160" s="522"/>
      <c r="DF160" s="522"/>
      <c r="DG160" s="522"/>
      <c r="DH160" s="522"/>
      <c r="DI160" s="522"/>
      <c r="DJ160" s="522"/>
      <c r="DK160" s="522"/>
      <c r="DL160" s="522"/>
      <c r="DM160" s="522"/>
      <c r="DN160" s="522"/>
      <c r="DO160" s="522"/>
      <c r="DP160" s="522"/>
      <c r="DQ160" s="522"/>
      <c r="DR160" s="522"/>
      <c r="DS160" s="522"/>
      <c r="DT160" s="522"/>
      <c r="DU160" s="522"/>
      <c r="DV160" s="522"/>
      <c r="DW160" s="522"/>
      <c r="DX160" s="522"/>
      <c r="DY160" s="522"/>
      <c r="DZ160" s="522"/>
      <c r="EA160" s="522"/>
      <c r="EB160" s="522"/>
      <c r="EC160" s="522"/>
      <c r="ED160" s="522"/>
      <c r="EE160" s="522"/>
      <c r="EF160" s="522"/>
      <c r="EG160" s="522"/>
      <c r="EH160" s="522"/>
      <c r="EI160" s="522"/>
      <c r="EJ160" s="522"/>
      <c r="EK160" s="522"/>
      <c r="EL160" s="522"/>
      <c r="EM160" s="522"/>
      <c r="EN160" s="522"/>
      <c r="EO160" s="522"/>
      <c r="EP160" s="522"/>
      <c r="EQ160" s="522"/>
      <c r="ER160" s="522"/>
      <c r="ES160" s="522"/>
      <c r="ET160" s="522"/>
      <c r="EU160" s="522"/>
      <c r="EV160" s="522"/>
      <c r="EW160" s="522"/>
      <c r="EX160" s="522"/>
      <c r="EY160" s="522"/>
      <c r="EZ160" s="522"/>
      <c r="FA160" s="522"/>
      <c r="FB160" s="522"/>
      <c r="FC160" s="522"/>
      <c r="FD160" s="522"/>
      <c r="FE160" s="522"/>
      <c r="FF160" s="522"/>
      <c r="FG160" s="522"/>
      <c r="FH160" s="522"/>
      <c r="FI160" s="522"/>
      <c r="FJ160" s="522"/>
      <c r="FK160" s="522"/>
      <c r="FL160" s="522"/>
      <c r="FM160" s="522"/>
      <c r="FN160" s="522"/>
      <c r="FO160" s="522"/>
      <c r="FP160" s="522"/>
      <c r="FQ160" s="522"/>
      <c r="FR160" s="522"/>
      <c r="FS160" s="522"/>
      <c r="FT160" s="522"/>
      <c r="FU160" s="522"/>
      <c r="FV160" s="522"/>
      <c r="FW160" s="522"/>
      <c r="FX160" s="522"/>
      <c r="FY160" s="522"/>
      <c r="FZ160" s="522"/>
      <c r="GA160" s="522"/>
      <c r="GB160" s="522"/>
      <c r="GC160" s="522"/>
      <c r="GD160" s="522"/>
      <c r="GE160" s="522"/>
      <c r="GF160" s="522"/>
      <c r="GG160" s="522"/>
      <c r="GH160" s="522"/>
      <c r="GI160" s="522"/>
      <c r="GJ160" s="522"/>
      <c r="GK160" s="522"/>
      <c r="GL160" s="522"/>
      <c r="GM160" s="522"/>
      <c r="GN160" s="522"/>
      <c r="GO160" s="522"/>
      <c r="GP160" s="522"/>
      <c r="GQ160" s="522"/>
      <c r="GR160" s="522"/>
      <c r="GS160" s="130"/>
      <c r="GT160" s="130"/>
      <c r="GU160" s="130"/>
      <c r="GV160" s="130"/>
      <c r="GW160" s="130"/>
      <c r="GX160" s="130"/>
      <c r="GY160" s="130"/>
      <c r="GZ160" s="130"/>
      <c r="HA160" s="130"/>
      <c r="HB160" s="130"/>
      <c r="HC160" s="130"/>
      <c r="HD160" s="130"/>
      <c r="HE160" s="130"/>
      <c r="HF160" s="66"/>
      <c r="HG160" s="66"/>
      <c r="HH160" s="66"/>
      <c r="HI160" s="66"/>
      <c r="HJ160" s="66"/>
      <c r="HK160" s="66"/>
      <c r="HL160" s="66"/>
      <c r="HM160" s="66"/>
      <c r="HN160" s="66"/>
      <c r="HO160" s="66"/>
      <c r="HP160" s="66"/>
      <c r="HQ160" s="66"/>
      <c r="HR160" s="66"/>
      <c r="HS160" s="66"/>
      <c r="HT160" s="66"/>
      <c r="HU160" s="66"/>
      <c r="HV160" s="66"/>
      <c r="HW160" s="66"/>
      <c r="HX160" s="66"/>
    </row>
    <row r="161" spans="2:232" ht="3.75" customHeight="1">
      <c r="B161" s="2"/>
      <c r="C161" s="66"/>
      <c r="D161" s="2"/>
      <c r="E161" s="2"/>
      <c r="F161" s="2"/>
      <c r="G161" s="2"/>
      <c r="H161" s="279"/>
      <c r="I161" s="279"/>
      <c r="J161" s="279"/>
      <c r="K161" s="959"/>
      <c r="L161" s="960"/>
      <c r="M161" s="960"/>
      <c r="N161" s="960"/>
      <c r="O161" s="960"/>
      <c r="P161" s="960"/>
      <c r="Q161" s="960"/>
      <c r="R161" s="960"/>
      <c r="S161" s="960"/>
      <c r="T161" s="960"/>
      <c r="U161" s="960"/>
      <c r="V161" s="960"/>
      <c r="W161" s="960"/>
      <c r="X161" s="960"/>
      <c r="Y161" s="960"/>
      <c r="Z161" s="960"/>
      <c r="AA161" s="960"/>
      <c r="AB161" s="960"/>
      <c r="AC161" s="960"/>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0"/>
      <c r="AY161" s="960"/>
      <c r="AZ161" s="960"/>
      <c r="BA161" s="960"/>
      <c r="BB161" s="960"/>
      <c r="BC161" s="960"/>
      <c r="BD161" s="960"/>
      <c r="BE161" s="960"/>
      <c r="BF161" s="960"/>
      <c r="BG161" s="960"/>
      <c r="BH161" s="960"/>
      <c r="BI161" s="961"/>
      <c r="BJ161" s="66"/>
      <c r="BK161" s="66"/>
      <c r="BL161" s="522"/>
      <c r="BM161" s="522"/>
      <c r="BN161" s="522"/>
      <c r="BO161" s="522"/>
      <c r="BP161" s="522"/>
      <c r="BQ161" s="522"/>
      <c r="BR161" s="522"/>
      <c r="BS161" s="522"/>
      <c r="BT161" s="522"/>
      <c r="BU161" s="522"/>
      <c r="BV161" s="522"/>
      <c r="BW161" s="522"/>
      <c r="BX161" s="522"/>
      <c r="BY161" s="522"/>
      <c r="BZ161" s="522"/>
      <c r="CA161" s="522"/>
      <c r="CB161" s="522"/>
      <c r="CC161" s="522"/>
      <c r="CD161" s="522"/>
      <c r="CE161" s="522"/>
      <c r="CF161" s="522"/>
      <c r="CG161" s="522"/>
      <c r="CH161" s="522"/>
      <c r="CI161" s="522"/>
      <c r="CJ161" s="522"/>
      <c r="CK161" s="522"/>
      <c r="CL161" s="522"/>
      <c r="CM161" s="522"/>
      <c r="CN161" s="522"/>
      <c r="CO161" s="522"/>
      <c r="CP161" s="522"/>
      <c r="CQ161" s="522"/>
      <c r="CR161" s="522"/>
      <c r="CS161" s="522"/>
      <c r="CT161" s="522"/>
      <c r="CU161" s="522"/>
      <c r="CV161" s="522"/>
      <c r="CW161" s="522"/>
      <c r="CX161" s="522"/>
      <c r="CY161" s="522"/>
      <c r="CZ161" s="522"/>
      <c r="DA161" s="522"/>
      <c r="DB161" s="522"/>
      <c r="DC161" s="522"/>
      <c r="DD161" s="522"/>
      <c r="DE161" s="522"/>
      <c r="DF161" s="522"/>
      <c r="DG161" s="522"/>
      <c r="DH161" s="522"/>
      <c r="DI161" s="522"/>
      <c r="DJ161" s="522"/>
      <c r="DK161" s="522"/>
      <c r="DL161" s="522"/>
      <c r="DM161" s="522"/>
      <c r="DN161" s="522"/>
      <c r="DO161" s="522"/>
      <c r="DP161" s="522"/>
      <c r="DQ161" s="522"/>
      <c r="DR161" s="522"/>
      <c r="DS161" s="522"/>
      <c r="DT161" s="522"/>
      <c r="DU161" s="522"/>
      <c r="DV161" s="522"/>
      <c r="DW161" s="522"/>
      <c r="DX161" s="522"/>
      <c r="DY161" s="522"/>
      <c r="DZ161" s="522"/>
      <c r="EA161" s="522"/>
      <c r="EB161" s="522"/>
      <c r="EC161" s="522"/>
      <c r="ED161" s="522"/>
      <c r="EE161" s="522"/>
      <c r="EF161" s="522"/>
      <c r="EG161" s="522"/>
      <c r="EH161" s="522"/>
      <c r="EI161" s="522"/>
      <c r="EJ161" s="522"/>
      <c r="EK161" s="522"/>
      <c r="EL161" s="522"/>
      <c r="EM161" s="522"/>
      <c r="EN161" s="522"/>
      <c r="EO161" s="522"/>
      <c r="EP161" s="522"/>
      <c r="EQ161" s="522"/>
      <c r="ER161" s="522"/>
      <c r="ES161" s="522"/>
      <c r="ET161" s="522"/>
      <c r="EU161" s="522"/>
      <c r="EV161" s="522"/>
      <c r="EW161" s="522"/>
      <c r="EX161" s="522"/>
      <c r="EY161" s="522"/>
      <c r="EZ161" s="522"/>
      <c r="FA161" s="522"/>
      <c r="FB161" s="522"/>
      <c r="FC161" s="522"/>
      <c r="FD161" s="522"/>
      <c r="FE161" s="522"/>
      <c r="FF161" s="522"/>
      <c r="FG161" s="522"/>
      <c r="FH161" s="522"/>
      <c r="FI161" s="522"/>
      <c r="FJ161" s="522"/>
      <c r="FK161" s="522"/>
      <c r="FL161" s="522"/>
      <c r="FM161" s="522"/>
      <c r="FN161" s="522"/>
      <c r="FO161" s="522"/>
      <c r="FP161" s="522"/>
      <c r="FQ161" s="522"/>
      <c r="FR161" s="522"/>
      <c r="FS161" s="522"/>
      <c r="FT161" s="522"/>
      <c r="FU161" s="522"/>
      <c r="FV161" s="522"/>
      <c r="FW161" s="522"/>
      <c r="FX161" s="522"/>
      <c r="FY161" s="522"/>
      <c r="FZ161" s="522"/>
      <c r="GA161" s="522"/>
      <c r="GB161" s="522"/>
      <c r="GC161" s="522"/>
      <c r="GD161" s="522"/>
      <c r="GE161" s="522"/>
      <c r="GF161" s="522"/>
      <c r="GG161" s="522"/>
      <c r="GH161" s="522"/>
      <c r="GI161" s="522"/>
      <c r="GJ161" s="522"/>
      <c r="GK161" s="522"/>
      <c r="GL161" s="522"/>
      <c r="GM161" s="522"/>
      <c r="GN161" s="522"/>
      <c r="GO161" s="522"/>
      <c r="GP161" s="522"/>
      <c r="GQ161" s="522"/>
      <c r="GR161" s="522"/>
      <c r="GS161" s="130"/>
      <c r="GT161" s="130"/>
      <c r="GU161" s="130"/>
      <c r="GV161" s="130"/>
      <c r="GW161" s="130"/>
      <c r="GX161" s="130"/>
      <c r="GY161" s="130"/>
      <c r="GZ161" s="130"/>
      <c r="HA161" s="130"/>
      <c r="HB161" s="130"/>
      <c r="HC161" s="130"/>
      <c r="HD161" s="130"/>
      <c r="HE161" s="130"/>
      <c r="HF161" s="66"/>
      <c r="HG161" s="66"/>
      <c r="HH161" s="66"/>
      <c r="HI161" s="66"/>
      <c r="HJ161" s="66"/>
      <c r="HK161" s="66"/>
      <c r="HL161" s="66"/>
      <c r="HM161" s="66"/>
      <c r="HN161" s="66"/>
      <c r="HO161" s="66"/>
      <c r="HP161" s="66"/>
      <c r="HQ161" s="66"/>
      <c r="HR161" s="66"/>
      <c r="HS161" s="66"/>
      <c r="HT161" s="66"/>
      <c r="HU161" s="66"/>
      <c r="HV161" s="66"/>
      <c r="HW161" s="66"/>
      <c r="HX161" s="66"/>
    </row>
    <row r="162" spans="2:232" ht="3.75" customHeight="1">
      <c r="B162" s="2"/>
      <c r="C162" s="73"/>
      <c r="D162" s="2"/>
      <c r="E162" s="2"/>
      <c r="F162" s="2"/>
      <c r="G162" s="2"/>
      <c r="H162" s="279"/>
      <c r="I162" s="279"/>
      <c r="J162" s="279"/>
      <c r="K162" s="959"/>
      <c r="L162" s="960"/>
      <c r="M162" s="960"/>
      <c r="N162" s="960"/>
      <c r="O162" s="960"/>
      <c r="P162" s="960"/>
      <c r="Q162" s="960"/>
      <c r="R162" s="960"/>
      <c r="S162" s="960"/>
      <c r="T162" s="960"/>
      <c r="U162" s="960"/>
      <c r="V162" s="960"/>
      <c r="W162" s="960"/>
      <c r="X162" s="960"/>
      <c r="Y162" s="960"/>
      <c r="Z162" s="960"/>
      <c r="AA162" s="960"/>
      <c r="AB162" s="960"/>
      <c r="AC162" s="960"/>
      <c r="AD162" s="960"/>
      <c r="AE162" s="960"/>
      <c r="AF162" s="960"/>
      <c r="AG162" s="960"/>
      <c r="AH162" s="960"/>
      <c r="AI162" s="960"/>
      <c r="AJ162" s="960"/>
      <c r="AK162" s="960"/>
      <c r="AL162" s="960"/>
      <c r="AM162" s="960"/>
      <c r="AN162" s="960"/>
      <c r="AO162" s="960"/>
      <c r="AP162" s="960"/>
      <c r="AQ162" s="960"/>
      <c r="AR162" s="960"/>
      <c r="AS162" s="960"/>
      <c r="AT162" s="960"/>
      <c r="AU162" s="960"/>
      <c r="AV162" s="960"/>
      <c r="AW162" s="960"/>
      <c r="AX162" s="960"/>
      <c r="AY162" s="960"/>
      <c r="AZ162" s="960"/>
      <c r="BA162" s="960"/>
      <c r="BB162" s="960"/>
      <c r="BC162" s="960"/>
      <c r="BD162" s="960"/>
      <c r="BE162" s="960"/>
      <c r="BF162" s="960"/>
      <c r="BG162" s="960"/>
      <c r="BH162" s="960"/>
      <c r="BI162" s="961"/>
      <c r="BJ162" s="66"/>
      <c r="BK162" s="66"/>
      <c r="BL162" s="522"/>
      <c r="BM162" s="522"/>
      <c r="BN162" s="522"/>
      <c r="BO162" s="522"/>
      <c r="BP162" s="522"/>
      <c r="BQ162" s="522"/>
      <c r="BR162" s="522"/>
      <c r="BS162" s="522"/>
      <c r="BT162" s="522"/>
      <c r="BU162" s="522"/>
      <c r="BV162" s="522"/>
      <c r="BW162" s="522"/>
      <c r="BX162" s="522"/>
      <c r="BY162" s="522"/>
      <c r="BZ162" s="522"/>
      <c r="CA162" s="522"/>
      <c r="CB162" s="522"/>
      <c r="CC162" s="522"/>
      <c r="CD162" s="522"/>
      <c r="CE162" s="522"/>
      <c r="CF162" s="522"/>
      <c r="CG162" s="522"/>
      <c r="CH162" s="522"/>
      <c r="CI162" s="522"/>
      <c r="CJ162" s="522"/>
      <c r="CK162" s="522"/>
      <c r="CL162" s="522"/>
      <c r="CM162" s="522"/>
      <c r="CN162" s="522"/>
      <c r="CO162" s="522"/>
      <c r="CP162" s="522"/>
      <c r="CQ162" s="522"/>
      <c r="CR162" s="522"/>
      <c r="CS162" s="522"/>
      <c r="CT162" s="522"/>
      <c r="CU162" s="522"/>
      <c r="CV162" s="522"/>
      <c r="CW162" s="522"/>
      <c r="CX162" s="522"/>
      <c r="CY162" s="522"/>
      <c r="CZ162" s="522"/>
      <c r="DA162" s="522"/>
      <c r="DB162" s="522"/>
      <c r="DC162" s="522"/>
      <c r="DD162" s="522"/>
      <c r="DE162" s="522"/>
      <c r="DF162" s="522"/>
      <c r="DG162" s="522"/>
      <c r="DH162" s="522"/>
      <c r="DI162" s="522"/>
      <c r="DJ162" s="522"/>
      <c r="DK162" s="522"/>
      <c r="DL162" s="522"/>
      <c r="DM162" s="522"/>
      <c r="DN162" s="522"/>
      <c r="DO162" s="522"/>
      <c r="DP162" s="522"/>
      <c r="DQ162" s="522"/>
      <c r="DR162" s="522"/>
      <c r="DS162" s="522"/>
      <c r="DT162" s="522"/>
      <c r="DU162" s="522"/>
      <c r="DV162" s="522"/>
      <c r="DW162" s="522"/>
      <c r="DX162" s="522"/>
      <c r="DY162" s="522"/>
      <c r="DZ162" s="522"/>
      <c r="EA162" s="522"/>
      <c r="EB162" s="522"/>
      <c r="EC162" s="522"/>
      <c r="ED162" s="522"/>
      <c r="EE162" s="522"/>
      <c r="EF162" s="522"/>
      <c r="EG162" s="522"/>
      <c r="EH162" s="522"/>
      <c r="EI162" s="522"/>
      <c r="EJ162" s="522"/>
      <c r="EK162" s="522"/>
      <c r="EL162" s="522"/>
      <c r="EM162" s="522"/>
      <c r="EN162" s="522"/>
      <c r="EO162" s="522"/>
      <c r="EP162" s="522"/>
      <c r="EQ162" s="522"/>
      <c r="ER162" s="522"/>
      <c r="ES162" s="522"/>
      <c r="ET162" s="522"/>
      <c r="EU162" s="522"/>
      <c r="EV162" s="522"/>
      <c r="EW162" s="522"/>
      <c r="EX162" s="522"/>
      <c r="EY162" s="522"/>
      <c r="EZ162" s="522"/>
      <c r="FA162" s="522"/>
      <c r="FB162" s="522"/>
      <c r="FC162" s="522"/>
      <c r="FD162" s="522"/>
      <c r="FE162" s="522"/>
      <c r="FF162" s="522"/>
      <c r="FG162" s="522"/>
      <c r="FH162" s="522"/>
      <c r="FI162" s="522"/>
      <c r="FJ162" s="522"/>
      <c r="FK162" s="522"/>
      <c r="FL162" s="522"/>
      <c r="FM162" s="522"/>
      <c r="FN162" s="522"/>
      <c r="FO162" s="522"/>
      <c r="FP162" s="522"/>
      <c r="FQ162" s="522"/>
      <c r="FR162" s="522"/>
      <c r="FS162" s="522"/>
      <c r="FT162" s="522"/>
      <c r="FU162" s="522"/>
      <c r="FV162" s="522"/>
      <c r="FW162" s="522"/>
      <c r="FX162" s="522"/>
      <c r="FY162" s="522"/>
      <c r="FZ162" s="522"/>
      <c r="GA162" s="522"/>
      <c r="GB162" s="522"/>
      <c r="GC162" s="522"/>
      <c r="GD162" s="522"/>
      <c r="GE162" s="522"/>
      <c r="GF162" s="522"/>
      <c r="GG162" s="522"/>
      <c r="GH162" s="522"/>
      <c r="GI162" s="522"/>
      <c r="GJ162" s="522"/>
      <c r="GK162" s="522"/>
      <c r="GL162" s="522"/>
      <c r="GM162" s="522"/>
      <c r="GN162" s="522"/>
      <c r="GO162" s="522"/>
      <c r="GP162" s="522"/>
      <c r="GQ162" s="522"/>
      <c r="GR162" s="522"/>
      <c r="GS162" s="130"/>
      <c r="GT162" s="130"/>
      <c r="GU162" s="130"/>
      <c r="GV162" s="130"/>
      <c r="GW162" s="130"/>
      <c r="GX162" s="130"/>
      <c r="GY162" s="130"/>
      <c r="GZ162" s="130"/>
      <c r="HA162" s="130"/>
      <c r="HB162" s="130"/>
      <c r="HC162" s="130"/>
      <c r="HD162" s="130"/>
      <c r="HE162" s="130"/>
      <c r="HF162" s="73"/>
      <c r="HG162" s="73"/>
      <c r="HH162" s="73"/>
      <c r="HI162" s="73"/>
      <c r="HJ162" s="73"/>
      <c r="HK162" s="73"/>
      <c r="HL162" s="73"/>
      <c r="HM162" s="73"/>
      <c r="HN162" s="73"/>
      <c r="HO162" s="73"/>
      <c r="HP162" s="73"/>
      <c r="HQ162" s="73"/>
      <c r="HR162" s="73"/>
      <c r="HS162" s="73"/>
      <c r="HT162" s="73"/>
      <c r="HU162" s="73"/>
      <c r="HV162" s="73"/>
      <c r="HW162" s="73"/>
      <c r="HX162" s="73"/>
    </row>
    <row r="163" spans="2:232" ht="3.75" customHeight="1">
      <c r="B163" s="2"/>
      <c r="C163" s="73"/>
      <c r="D163" s="2"/>
      <c r="E163" s="2"/>
      <c r="F163" s="2"/>
      <c r="G163" s="2"/>
      <c r="H163" s="279"/>
      <c r="I163" s="279"/>
      <c r="J163" s="279"/>
      <c r="K163" s="959"/>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960"/>
      <c r="AK163" s="960"/>
      <c r="AL163" s="960"/>
      <c r="AM163" s="960"/>
      <c r="AN163" s="960"/>
      <c r="AO163" s="960"/>
      <c r="AP163" s="960"/>
      <c r="AQ163" s="960"/>
      <c r="AR163" s="960"/>
      <c r="AS163" s="960"/>
      <c r="AT163" s="960"/>
      <c r="AU163" s="960"/>
      <c r="AV163" s="960"/>
      <c r="AW163" s="960"/>
      <c r="AX163" s="960"/>
      <c r="AY163" s="960"/>
      <c r="AZ163" s="960"/>
      <c r="BA163" s="960"/>
      <c r="BB163" s="960"/>
      <c r="BC163" s="960"/>
      <c r="BD163" s="960"/>
      <c r="BE163" s="960"/>
      <c r="BF163" s="960"/>
      <c r="BG163" s="960"/>
      <c r="BH163" s="960"/>
      <c r="BI163" s="961"/>
      <c r="BJ163" s="66"/>
      <c r="BK163" s="66"/>
      <c r="BL163" s="522"/>
      <c r="BM163" s="522"/>
      <c r="BN163" s="522"/>
      <c r="BO163" s="522"/>
      <c r="BP163" s="522"/>
      <c r="BQ163" s="522"/>
      <c r="BR163" s="522"/>
      <c r="BS163" s="522"/>
      <c r="BT163" s="522"/>
      <c r="BU163" s="522"/>
      <c r="BV163" s="522"/>
      <c r="BW163" s="522"/>
      <c r="BX163" s="522"/>
      <c r="BY163" s="522"/>
      <c r="BZ163" s="522"/>
      <c r="CA163" s="522"/>
      <c r="CB163" s="522"/>
      <c r="CC163" s="522"/>
      <c r="CD163" s="522"/>
      <c r="CE163" s="522"/>
      <c r="CF163" s="522"/>
      <c r="CG163" s="522"/>
      <c r="CH163" s="522"/>
      <c r="CI163" s="522"/>
      <c r="CJ163" s="522"/>
      <c r="CK163" s="522"/>
      <c r="CL163" s="522"/>
      <c r="CM163" s="522"/>
      <c r="CN163" s="522"/>
      <c r="CO163" s="522"/>
      <c r="CP163" s="522"/>
      <c r="CQ163" s="522"/>
      <c r="CR163" s="522"/>
      <c r="CS163" s="522"/>
      <c r="CT163" s="522"/>
      <c r="CU163" s="522"/>
      <c r="CV163" s="522"/>
      <c r="CW163" s="522"/>
      <c r="CX163" s="522"/>
      <c r="CY163" s="522"/>
      <c r="CZ163" s="522"/>
      <c r="DA163" s="522"/>
      <c r="DB163" s="522"/>
      <c r="DC163" s="522"/>
      <c r="DD163" s="522"/>
      <c r="DE163" s="522"/>
      <c r="DF163" s="522"/>
      <c r="DG163" s="522"/>
      <c r="DH163" s="522"/>
      <c r="DI163" s="522"/>
      <c r="DJ163" s="522"/>
      <c r="DK163" s="522"/>
      <c r="DL163" s="522"/>
      <c r="DM163" s="522"/>
      <c r="DN163" s="522"/>
      <c r="DO163" s="522"/>
      <c r="DP163" s="522"/>
      <c r="DQ163" s="522"/>
      <c r="DR163" s="522"/>
      <c r="DS163" s="522"/>
      <c r="DT163" s="522"/>
      <c r="DU163" s="522"/>
      <c r="DV163" s="522"/>
      <c r="DW163" s="522"/>
      <c r="DX163" s="522"/>
      <c r="DY163" s="522"/>
      <c r="DZ163" s="522"/>
      <c r="EA163" s="522"/>
      <c r="EB163" s="522"/>
      <c r="EC163" s="522"/>
      <c r="ED163" s="522"/>
      <c r="EE163" s="522"/>
      <c r="EF163" s="522"/>
      <c r="EG163" s="522"/>
      <c r="EH163" s="522"/>
      <c r="EI163" s="522"/>
      <c r="EJ163" s="522"/>
      <c r="EK163" s="522"/>
      <c r="EL163" s="522"/>
      <c r="EM163" s="522"/>
      <c r="EN163" s="522"/>
      <c r="EO163" s="522"/>
      <c r="EP163" s="522"/>
      <c r="EQ163" s="522"/>
      <c r="ER163" s="522"/>
      <c r="ES163" s="522"/>
      <c r="ET163" s="522"/>
      <c r="EU163" s="522"/>
      <c r="EV163" s="522"/>
      <c r="EW163" s="522"/>
      <c r="EX163" s="522"/>
      <c r="EY163" s="522"/>
      <c r="EZ163" s="522"/>
      <c r="FA163" s="522"/>
      <c r="FB163" s="522"/>
      <c r="FC163" s="522"/>
      <c r="FD163" s="522"/>
      <c r="FE163" s="522"/>
      <c r="FF163" s="522"/>
      <c r="FG163" s="522"/>
      <c r="FH163" s="522"/>
      <c r="FI163" s="522"/>
      <c r="FJ163" s="522"/>
      <c r="FK163" s="522"/>
      <c r="FL163" s="522"/>
      <c r="FM163" s="522"/>
      <c r="FN163" s="522"/>
      <c r="FO163" s="522"/>
      <c r="FP163" s="522"/>
      <c r="FQ163" s="522"/>
      <c r="FR163" s="522"/>
      <c r="FS163" s="522"/>
      <c r="FT163" s="522"/>
      <c r="FU163" s="522"/>
      <c r="FV163" s="522"/>
      <c r="FW163" s="522"/>
      <c r="FX163" s="522"/>
      <c r="FY163" s="522"/>
      <c r="FZ163" s="522"/>
      <c r="GA163" s="522"/>
      <c r="GB163" s="522"/>
      <c r="GC163" s="522"/>
      <c r="GD163" s="522"/>
      <c r="GE163" s="522"/>
      <c r="GF163" s="522"/>
      <c r="GG163" s="522"/>
      <c r="GH163" s="522"/>
      <c r="GI163" s="522"/>
      <c r="GJ163" s="522"/>
      <c r="GK163" s="522"/>
      <c r="GL163" s="522"/>
      <c r="GM163" s="522"/>
      <c r="GN163" s="522"/>
      <c r="GO163" s="522"/>
      <c r="GP163" s="522"/>
      <c r="GQ163" s="522"/>
      <c r="GR163" s="522"/>
      <c r="GS163" s="130"/>
      <c r="GT163" s="130"/>
      <c r="GU163" s="130"/>
      <c r="GV163" s="130"/>
      <c r="GW163" s="130"/>
      <c r="GX163" s="130"/>
      <c r="GY163" s="130"/>
      <c r="GZ163" s="130"/>
      <c r="HA163" s="130"/>
      <c r="HB163" s="130"/>
      <c r="HC163" s="130"/>
      <c r="HD163" s="130"/>
      <c r="HE163" s="130"/>
      <c r="HF163" s="73"/>
      <c r="HG163" s="73"/>
      <c r="HH163" s="73"/>
      <c r="HI163" s="73"/>
      <c r="HJ163" s="73"/>
      <c r="HK163" s="73"/>
      <c r="HL163" s="73"/>
      <c r="HM163" s="73"/>
      <c r="HN163" s="73"/>
      <c r="HO163" s="73"/>
      <c r="HP163" s="73"/>
      <c r="HQ163" s="73"/>
      <c r="HR163" s="73"/>
      <c r="HS163" s="73"/>
      <c r="HT163" s="73"/>
      <c r="HU163" s="73"/>
      <c r="HV163" s="73"/>
      <c r="HW163" s="73"/>
      <c r="HX163" s="73"/>
    </row>
    <row r="164" spans="2:232" ht="3.75" customHeight="1" thickBot="1">
      <c r="B164" s="2"/>
      <c r="C164" s="73"/>
      <c r="D164" s="2"/>
      <c r="E164" s="2"/>
      <c r="F164" s="2"/>
      <c r="G164" s="2"/>
      <c r="H164" s="279"/>
      <c r="I164" s="279"/>
      <c r="J164" s="279"/>
      <c r="K164" s="962"/>
      <c r="L164" s="963"/>
      <c r="M164" s="963"/>
      <c r="N164" s="963"/>
      <c r="O164" s="963"/>
      <c r="P164" s="963"/>
      <c r="Q164" s="963"/>
      <c r="R164" s="963"/>
      <c r="S164" s="963"/>
      <c r="T164" s="963"/>
      <c r="U164" s="963"/>
      <c r="V164" s="963"/>
      <c r="W164" s="963"/>
      <c r="X164" s="963"/>
      <c r="Y164" s="963"/>
      <c r="Z164" s="963"/>
      <c r="AA164" s="963"/>
      <c r="AB164" s="963"/>
      <c r="AC164" s="963"/>
      <c r="AD164" s="963"/>
      <c r="AE164" s="963"/>
      <c r="AF164" s="963"/>
      <c r="AG164" s="963"/>
      <c r="AH164" s="963"/>
      <c r="AI164" s="963"/>
      <c r="AJ164" s="963"/>
      <c r="AK164" s="963"/>
      <c r="AL164" s="963"/>
      <c r="AM164" s="963"/>
      <c r="AN164" s="963"/>
      <c r="AO164" s="963"/>
      <c r="AP164" s="963"/>
      <c r="AQ164" s="963"/>
      <c r="AR164" s="963"/>
      <c r="AS164" s="963"/>
      <c r="AT164" s="963"/>
      <c r="AU164" s="963"/>
      <c r="AV164" s="963"/>
      <c r="AW164" s="963"/>
      <c r="AX164" s="963"/>
      <c r="AY164" s="963"/>
      <c r="AZ164" s="963"/>
      <c r="BA164" s="963"/>
      <c r="BB164" s="963"/>
      <c r="BC164" s="963"/>
      <c r="BD164" s="963"/>
      <c r="BE164" s="963"/>
      <c r="BF164" s="963"/>
      <c r="BG164" s="963"/>
      <c r="BH164" s="963"/>
      <c r="BI164" s="964"/>
      <c r="BJ164" s="66"/>
      <c r="BK164" s="66"/>
      <c r="BL164" s="522"/>
      <c r="BM164" s="522"/>
      <c r="BN164" s="522"/>
      <c r="BO164" s="522"/>
      <c r="BP164" s="522"/>
      <c r="BQ164" s="522"/>
      <c r="BR164" s="522"/>
      <c r="BS164" s="522"/>
      <c r="BT164" s="522"/>
      <c r="BU164" s="522"/>
      <c r="BV164" s="522"/>
      <c r="BW164" s="522"/>
      <c r="BX164" s="522"/>
      <c r="BY164" s="522"/>
      <c r="BZ164" s="522"/>
      <c r="CA164" s="522"/>
      <c r="CB164" s="522"/>
      <c r="CC164" s="522"/>
      <c r="CD164" s="522"/>
      <c r="CE164" s="522"/>
      <c r="CF164" s="522"/>
      <c r="CG164" s="522"/>
      <c r="CH164" s="522"/>
      <c r="CI164" s="522"/>
      <c r="CJ164" s="522"/>
      <c r="CK164" s="522"/>
      <c r="CL164" s="522"/>
      <c r="CM164" s="522"/>
      <c r="CN164" s="522"/>
      <c r="CO164" s="522"/>
      <c r="CP164" s="522"/>
      <c r="CQ164" s="522"/>
      <c r="CR164" s="522"/>
      <c r="CS164" s="522"/>
      <c r="CT164" s="522"/>
      <c r="CU164" s="522"/>
      <c r="CV164" s="522"/>
      <c r="CW164" s="522"/>
      <c r="CX164" s="522"/>
      <c r="CY164" s="522"/>
      <c r="CZ164" s="522"/>
      <c r="DA164" s="522"/>
      <c r="DB164" s="522"/>
      <c r="DC164" s="522"/>
      <c r="DD164" s="522"/>
      <c r="DE164" s="522"/>
      <c r="DF164" s="522"/>
      <c r="DG164" s="522"/>
      <c r="DH164" s="522"/>
      <c r="DI164" s="522"/>
      <c r="DJ164" s="522"/>
      <c r="DK164" s="522"/>
      <c r="DL164" s="522"/>
      <c r="DM164" s="522"/>
      <c r="DN164" s="522"/>
      <c r="DO164" s="522"/>
      <c r="DP164" s="522"/>
      <c r="DQ164" s="522"/>
      <c r="DR164" s="522"/>
      <c r="DS164" s="522"/>
      <c r="DT164" s="522"/>
      <c r="DU164" s="522"/>
      <c r="DV164" s="522"/>
      <c r="DW164" s="522"/>
      <c r="DX164" s="522"/>
      <c r="DY164" s="522"/>
      <c r="DZ164" s="522"/>
      <c r="EA164" s="522"/>
      <c r="EB164" s="522"/>
      <c r="EC164" s="522"/>
      <c r="ED164" s="522"/>
      <c r="EE164" s="522"/>
      <c r="EF164" s="522"/>
      <c r="EG164" s="522"/>
      <c r="EH164" s="522"/>
      <c r="EI164" s="522"/>
      <c r="EJ164" s="522"/>
      <c r="EK164" s="522"/>
      <c r="EL164" s="522"/>
      <c r="EM164" s="522"/>
      <c r="EN164" s="522"/>
      <c r="EO164" s="522"/>
      <c r="EP164" s="522"/>
      <c r="EQ164" s="522"/>
      <c r="ER164" s="522"/>
      <c r="ES164" s="522"/>
      <c r="ET164" s="522"/>
      <c r="EU164" s="522"/>
      <c r="EV164" s="522"/>
      <c r="EW164" s="522"/>
      <c r="EX164" s="522"/>
      <c r="EY164" s="522"/>
      <c r="EZ164" s="522"/>
      <c r="FA164" s="522"/>
      <c r="FB164" s="522"/>
      <c r="FC164" s="522"/>
      <c r="FD164" s="522"/>
      <c r="FE164" s="522"/>
      <c r="FF164" s="522"/>
      <c r="FG164" s="522"/>
      <c r="FH164" s="522"/>
      <c r="FI164" s="522"/>
      <c r="FJ164" s="522"/>
      <c r="FK164" s="522"/>
      <c r="FL164" s="522"/>
      <c r="FM164" s="522"/>
      <c r="FN164" s="522"/>
      <c r="FO164" s="522"/>
      <c r="FP164" s="522"/>
      <c r="FQ164" s="522"/>
      <c r="FR164" s="522"/>
      <c r="FS164" s="522"/>
      <c r="FT164" s="522"/>
      <c r="FU164" s="522"/>
      <c r="FV164" s="522"/>
      <c r="FW164" s="522"/>
      <c r="FX164" s="522"/>
      <c r="FY164" s="522"/>
      <c r="FZ164" s="522"/>
      <c r="GA164" s="522"/>
      <c r="GB164" s="522"/>
      <c r="GC164" s="522"/>
      <c r="GD164" s="522"/>
      <c r="GE164" s="522"/>
      <c r="GF164" s="522"/>
      <c r="GG164" s="522"/>
      <c r="GH164" s="522"/>
      <c r="GI164" s="522"/>
      <c r="GJ164" s="522"/>
      <c r="GK164" s="522"/>
      <c r="GL164" s="522"/>
      <c r="GM164" s="522"/>
      <c r="GN164" s="522"/>
      <c r="GO164" s="522"/>
      <c r="GP164" s="522"/>
      <c r="GQ164" s="522"/>
      <c r="GR164" s="522"/>
      <c r="GS164" s="130"/>
      <c r="GT164" s="130"/>
      <c r="GU164" s="130"/>
      <c r="GV164" s="130"/>
      <c r="GW164" s="130"/>
      <c r="GX164" s="130"/>
      <c r="GY164" s="130"/>
      <c r="GZ164" s="130"/>
      <c r="HA164" s="130"/>
      <c r="HB164" s="130"/>
      <c r="HC164" s="130"/>
      <c r="HD164" s="130"/>
      <c r="HE164" s="130"/>
      <c r="HF164" s="73"/>
      <c r="HG164" s="73"/>
      <c r="HH164" s="73"/>
      <c r="HI164" s="73"/>
      <c r="HJ164" s="73"/>
      <c r="HK164" s="73"/>
      <c r="HL164" s="73"/>
      <c r="HM164" s="73"/>
      <c r="HN164" s="73"/>
      <c r="HO164" s="73"/>
      <c r="HP164" s="73"/>
      <c r="HQ164" s="73"/>
      <c r="HR164" s="73"/>
      <c r="HS164" s="73"/>
      <c r="HT164" s="73"/>
      <c r="HU164" s="73"/>
      <c r="HV164" s="73"/>
      <c r="HW164" s="73"/>
      <c r="HX164" s="73"/>
    </row>
    <row r="165" spans="2:232" ht="3.75" customHeight="1" thickTop="1">
      <c r="B165" s="2"/>
      <c r="C165" s="73"/>
      <c r="D165" s="2"/>
      <c r="E165" s="2"/>
      <c r="F165" s="2"/>
      <c r="G165" s="2"/>
      <c r="H165" s="2"/>
      <c r="I165" s="2"/>
      <c r="K165" s="2"/>
      <c r="L165" s="2"/>
      <c r="M165" s="2"/>
      <c r="N165" s="2"/>
      <c r="O165" s="2"/>
      <c r="P165" s="2"/>
      <c r="Q165" s="2"/>
      <c r="R165" s="2"/>
      <c r="S165" s="2"/>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c r="FB165" s="130"/>
      <c r="FC165" s="130"/>
      <c r="FD165" s="130"/>
      <c r="FE165" s="130"/>
      <c r="FF165" s="130"/>
      <c r="FG165" s="130"/>
      <c r="FH165" s="130"/>
      <c r="FI165" s="130"/>
      <c r="FJ165" s="130"/>
      <c r="FK165" s="130"/>
      <c r="FL165" s="130"/>
      <c r="FM165" s="130"/>
      <c r="FN165" s="130"/>
      <c r="FO165" s="130"/>
      <c r="FP165" s="130"/>
      <c r="FQ165" s="130"/>
      <c r="FR165" s="130"/>
      <c r="FS165" s="130"/>
      <c r="FT165" s="130"/>
      <c r="FU165" s="130"/>
      <c r="FV165" s="130"/>
      <c r="FW165" s="130"/>
      <c r="FX165" s="130"/>
      <c r="FY165" s="130"/>
      <c r="FZ165" s="130"/>
      <c r="GA165" s="130"/>
      <c r="GB165" s="130"/>
      <c r="GC165" s="130"/>
      <c r="GD165" s="130"/>
      <c r="GE165" s="130"/>
      <c r="GF165" s="130"/>
      <c r="GG165" s="130"/>
      <c r="GH165" s="130"/>
      <c r="GI165" s="130"/>
      <c r="GJ165" s="130"/>
      <c r="GK165" s="130"/>
      <c r="GL165" s="130"/>
      <c r="GM165" s="130"/>
      <c r="GN165" s="130"/>
      <c r="GO165" s="130"/>
      <c r="GP165" s="130"/>
      <c r="GQ165" s="130"/>
      <c r="GR165" s="130"/>
      <c r="GS165" s="130"/>
      <c r="GT165" s="130"/>
      <c r="GU165" s="130"/>
      <c r="GV165" s="130"/>
      <c r="GW165" s="130"/>
      <c r="GX165" s="130"/>
      <c r="GY165" s="130"/>
      <c r="GZ165" s="130"/>
      <c r="HA165" s="130"/>
      <c r="HB165" s="130"/>
      <c r="HC165" s="130"/>
      <c r="HD165" s="130"/>
      <c r="HE165" s="130"/>
      <c r="HF165" s="73"/>
      <c r="HG165" s="73"/>
      <c r="HH165" s="73"/>
      <c r="HI165" s="73"/>
      <c r="HJ165" s="73"/>
      <c r="HK165" s="73"/>
      <c r="HL165" s="73"/>
      <c r="HM165" s="73"/>
      <c r="HN165" s="73"/>
      <c r="HO165" s="73"/>
      <c r="HP165" s="73"/>
      <c r="HQ165" s="73"/>
      <c r="HR165" s="73"/>
      <c r="HS165" s="73"/>
      <c r="HT165" s="73"/>
      <c r="HU165" s="73"/>
      <c r="HV165" s="73"/>
      <c r="HW165" s="73"/>
      <c r="HX165" s="73"/>
    </row>
    <row r="166" spans="2:232" ht="15" customHeight="1">
      <c r="B166" s="212"/>
      <c r="C166" s="73"/>
      <c r="D166" s="212"/>
      <c r="E166" s="212"/>
      <c r="F166" s="212"/>
      <c r="G166" s="212"/>
      <c r="H166" s="212"/>
      <c r="I166" s="212"/>
      <c r="J166" s="212"/>
      <c r="K166" s="523" t="s">
        <v>151</v>
      </c>
      <c r="L166" s="524"/>
      <c r="M166" s="524"/>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4"/>
      <c r="AK166" s="524"/>
      <c r="AL166" s="524"/>
      <c r="AM166" s="524"/>
      <c r="AN166" s="524"/>
      <c r="AO166" s="524"/>
      <c r="AP166" s="524"/>
      <c r="AQ166" s="524"/>
      <c r="AR166" s="524"/>
      <c r="AS166" s="525"/>
      <c r="AT166" s="526" t="s">
        <v>152</v>
      </c>
      <c r="AU166" s="527"/>
      <c r="AV166" s="527"/>
      <c r="AW166" s="527"/>
      <c r="AX166" s="527"/>
      <c r="AY166" s="527"/>
      <c r="AZ166" s="527"/>
      <c r="BA166" s="527"/>
      <c r="BB166" s="527"/>
      <c r="BC166" s="527"/>
      <c r="BD166" s="527"/>
      <c r="BE166" s="527"/>
      <c r="BF166" s="527"/>
      <c r="BG166" s="527"/>
      <c r="BH166" s="527"/>
      <c r="BI166" s="527"/>
      <c r="BJ166" s="527"/>
      <c r="BK166" s="527"/>
      <c r="BL166" s="527"/>
      <c r="BM166" s="527"/>
      <c r="BN166" s="527"/>
      <c r="BO166" s="527"/>
      <c r="BP166" s="527"/>
      <c r="BQ166" s="527"/>
      <c r="BR166" s="527"/>
      <c r="BS166" s="527"/>
      <c r="BT166" s="527"/>
      <c r="BU166" s="527"/>
      <c r="BV166" s="527"/>
      <c r="BW166" s="527"/>
      <c r="BX166" s="527"/>
      <c r="BY166" s="527"/>
      <c r="BZ166" s="527"/>
      <c r="CA166" s="527"/>
      <c r="CB166" s="527"/>
      <c r="CC166" s="527"/>
      <c r="CD166" s="527"/>
      <c r="CE166" s="527"/>
      <c r="CF166" s="527"/>
      <c r="CG166" s="527"/>
      <c r="CH166" s="527"/>
      <c r="CI166" s="527"/>
      <c r="CJ166" s="527"/>
      <c r="CK166" s="527"/>
      <c r="CL166" s="527"/>
      <c r="CM166" s="527"/>
      <c r="CN166" s="527"/>
      <c r="CO166" s="527"/>
      <c r="CP166" s="527"/>
      <c r="CQ166" s="527"/>
      <c r="CR166" s="527"/>
      <c r="CS166" s="527"/>
      <c r="CT166" s="527"/>
      <c r="CU166" s="527"/>
      <c r="CV166" s="527"/>
      <c r="CW166" s="527"/>
      <c r="CX166" s="527"/>
      <c r="CY166" s="527"/>
      <c r="CZ166" s="527"/>
      <c r="DA166" s="527"/>
      <c r="DB166" s="527"/>
      <c r="DC166" s="527"/>
      <c r="DD166" s="527"/>
      <c r="DE166" s="527"/>
      <c r="DF166" s="527"/>
      <c r="DG166" s="527"/>
      <c r="DH166" s="527"/>
      <c r="DI166" s="527"/>
      <c r="DJ166" s="527"/>
      <c r="DK166" s="527"/>
      <c r="DL166" s="527"/>
      <c r="DM166" s="527"/>
      <c r="DN166" s="527"/>
      <c r="DO166" s="527"/>
      <c r="DP166" s="527"/>
      <c r="DQ166" s="527"/>
      <c r="DR166" s="528"/>
      <c r="DS166" s="529" t="s">
        <v>153</v>
      </c>
      <c r="DT166" s="529"/>
      <c r="DU166" s="529"/>
      <c r="DV166" s="529"/>
      <c r="DW166" s="529"/>
      <c r="DX166" s="529"/>
      <c r="DY166" s="529"/>
      <c r="DZ166" s="529"/>
      <c r="EA166" s="529"/>
      <c r="EB166" s="529"/>
      <c r="EC166" s="529"/>
      <c r="ED166" s="529"/>
      <c r="EE166" s="529"/>
      <c r="EF166" s="529"/>
      <c r="EG166" s="529"/>
      <c r="EH166" s="529"/>
      <c r="EI166" s="529"/>
      <c r="EJ166" s="529"/>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t="s">
        <v>154</v>
      </c>
      <c r="FE166" s="529"/>
      <c r="FF166" s="529"/>
      <c r="FG166" s="529"/>
      <c r="FH166" s="529"/>
      <c r="FI166" s="529"/>
      <c r="FJ166" s="529"/>
      <c r="FK166" s="529"/>
      <c r="FL166" s="529"/>
      <c r="FM166" s="529"/>
      <c r="FN166" s="529"/>
      <c r="FO166" s="529"/>
      <c r="FP166" s="529"/>
      <c r="FQ166" s="529"/>
      <c r="FR166" s="529"/>
      <c r="FS166" s="529"/>
      <c r="FT166" s="529"/>
      <c r="FU166" s="529"/>
      <c r="FV166" s="529"/>
      <c r="FW166" s="529"/>
      <c r="FX166" s="529"/>
      <c r="FY166" s="529"/>
      <c r="FZ166" s="529"/>
      <c r="GA166" s="529"/>
      <c r="GB166" s="529"/>
      <c r="GC166" s="529"/>
      <c r="GD166" s="529"/>
      <c r="GE166" s="529"/>
      <c r="GF166" s="529"/>
      <c r="GG166" s="529"/>
      <c r="GH166" s="529"/>
      <c r="GI166" s="529"/>
      <c r="GJ166" s="529"/>
      <c r="GK166" s="529"/>
      <c r="GL166" s="529"/>
      <c r="GM166" s="529"/>
      <c r="GN166" s="529"/>
      <c r="GO166" s="106"/>
      <c r="GP166" s="106"/>
      <c r="GQ166" s="106"/>
      <c r="GR166" s="106"/>
      <c r="GS166" s="106"/>
      <c r="GT166" s="106"/>
      <c r="GU166" s="106"/>
      <c r="GV166" s="106"/>
      <c r="GW166" s="106"/>
      <c r="GX166" s="106"/>
      <c r="GY166" s="106"/>
      <c r="GZ166" s="106"/>
      <c r="HA166" s="106"/>
      <c r="HB166" s="106"/>
      <c r="HC166" s="106"/>
      <c r="HD166" s="106"/>
      <c r="HE166" s="106"/>
      <c r="HF166" s="73"/>
      <c r="HG166" s="73"/>
      <c r="HH166" s="73"/>
      <c r="HI166" s="73"/>
      <c r="HJ166" s="73"/>
      <c r="HK166" s="73"/>
      <c r="HL166" s="73"/>
      <c r="HM166" s="73"/>
      <c r="HN166" s="73"/>
      <c r="HO166" s="73"/>
      <c r="HP166" s="73"/>
      <c r="HQ166" s="73"/>
      <c r="HR166" s="73"/>
      <c r="HS166" s="73"/>
      <c r="HT166" s="73"/>
      <c r="HU166" s="73"/>
      <c r="HV166" s="73"/>
      <c r="HW166" s="73"/>
      <c r="HX166" s="73"/>
    </row>
    <row r="167" spans="2:232" ht="14.25" customHeight="1">
      <c r="B167" s="2"/>
      <c r="C167" s="2"/>
      <c r="D167" s="2"/>
      <c r="E167" s="2"/>
      <c r="F167" s="2"/>
      <c r="G167" s="2"/>
      <c r="H167" s="2"/>
      <c r="I167" s="2"/>
      <c r="K167" s="530">
        <v>1</v>
      </c>
      <c r="L167" s="531"/>
      <c r="M167" s="531"/>
      <c r="N167" s="531"/>
      <c r="O167" s="531"/>
      <c r="P167" s="531"/>
      <c r="Q167" s="531"/>
      <c r="R167" s="531"/>
      <c r="S167" s="532"/>
      <c r="T167" s="536" t="s">
        <v>5</v>
      </c>
      <c r="U167" s="537"/>
      <c r="V167" s="537"/>
      <c r="W167" s="537"/>
      <c r="X167" s="537"/>
      <c r="Y167" s="537"/>
      <c r="Z167" s="537"/>
      <c r="AA167" s="537"/>
      <c r="AB167" s="537"/>
      <c r="AC167" s="537"/>
      <c r="AD167" s="537"/>
      <c r="AE167" s="537"/>
      <c r="AF167" s="537"/>
      <c r="AG167" s="537"/>
      <c r="AH167" s="537"/>
      <c r="AI167" s="537"/>
      <c r="AJ167" s="537"/>
      <c r="AK167" s="537"/>
      <c r="AL167" s="537"/>
      <c r="AM167" s="537"/>
      <c r="AN167" s="537"/>
      <c r="AO167" s="537"/>
      <c r="AP167" s="537"/>
      <c r="AQ167" s="537"/>
      <c r="AR167" s="537"/>
      <c r="AS167" s="538"/>
      <c r="AT167" s="542" t="s">
        <v>146</v>
      </c>
      <c r="AU167" s="543"/>
      <c r="AV167" s="543"/>
      <c r="AW167" s="543"/>
      <c r="AX167" s="543"/>
      <c r="AY167" s="543"/>
      <c r="AZ167" s="543"/>
      <c r="BA167" s="543"/>
      <c r="BB167" s="543"/>
      <c r="BC167" s="543"/>
      <c r="BD167" s="543"/>
      <c r="BE167" s="543"/>
      <c r="BF167" s="543"/>
      <c r="BG167" s="543"/>
      <c r="BH167" s="543"/>
      <c r="BI167" s="543"/>
      <c r="BJ167" s="543"/>
      <c r="BK167" s="543"/>
      <c r="BL167" s="543"/>
      <c r="BM167" s="543"/>
      <c r="BN167" s="543"/>
      <c r="BO167" s="543"/>
      <c r="BP167" s="543"/>
      <c r="BQ167" s="543"/>
      <c r="BR167" s="543"/>
      <c r="BS167" s="543"/>
      <c r="BT167" s="543"/>
      <c r="BU167" s="543"/>
      <c r="BV167" s="543"/>
      <c r="BW167" s="543"/>
      <c r="BX167" s="543"/>
      <c r="BY167" s="543"/>
      <c r="BZ167" s="543"/>
      <c r="CA167" s="543"/>
      <c r="CB167" s="543"/>
      <c r="CC167" s="543"/>
      <c r="CD167" s="543"/>
      <c r="CE167" s="543"/>
      <c r="CF167" s="543"/>
      <c r="CG167" s="543"/>
      <c r="CH167" s="543"/>
      <c r="CI167" s="543"/>
      <c r="CJ167" s="543"/>
      <c r="CK167" s="543"/>
      <c r="CL167" s="543"/>
      <c r="CM167" s="543"/>
      <c r="CN167" s="543"/>
      <c r="CO167" s="543"/>
      <c r="CP167" s="543"/>
      <c r="CQ167" s="543"/>
      <c r="CR167" s="543"/>
      <c r="CS167" s="543"/>
      <c r="CT167" s="543"/>
      <c r="CU167" s="543"/>
      <c r="CV167" s="543"/>
      <c r="CW167" s="543"/>
      <c r="CX167" s="543"/>
      <c r="CY167" s="543"/>
      <c r="CZ167" s="543"/>
      <c r="DA167" s="543"/>
      <c r="DB167" s="543"/>
      <c r="DC167" s="543"/>
      <c r="DD167" s="543"/>
      <c r="DE167" s="543"/>
      <c r="DF167" s="543"/>
      <c r="DG167" s="543"/>
      <c r="DH167" s="543"/>
      <c r="DI167" s="543"/>
      <c r="DJ167" s="543"/>
      <c r="DK167" s="543"/>
      <c r="DL167" s="543"/>
      <c r="DM167" s="543"/>
      <c r="DN167" s="543"/>
      <c r="DO167" s="543"/>
      <c r="DP167" s="543"/>
      <c r="DQ167" s="543"/>
      <c r="DR167" s="544"/>
      <c r="DS167" s="503" t="s">
        <v>160</v>
      </c>
      <c r="DT167" s="503"/>
      <c r="DU167" s="503"/>
      <c r="DV167" s="503"/>
      <c r="DW167" s="503"/>
      <c r="DX167" s="503"/>
      <c r="DY167" s="503"/>
      <c r="DZ167" s="503"/>
      <c r="EA167" s="503"/>
      <c r="EB167" s="503"/>
      <c r="EC167" s="503"/>
      <c r="ED167" s="503"/>
      <c r="EE167" s="503"/>
      <c r="EF167" s="503"/>
      <c r="EG167" s="503"/>
      <c r="EH167" s="503"/>
      <c r="EI167" s="503"/>
      <c r="EJ167" s="503"/>
      <c r="EK167" s="503"/>
      <c r="EL167" s="503"/>
      <c r="EM167" s="503"/>
      <c r="EN167" s="503"/>
      <c r="EO167" s="503"/>
      <c r="EP167" s="503"/>
      <c r="EQ167" s="503"/>
      <c r="ER167" s="503"/>
      <c r="ES167" s="503"/>
      <c r="ET167" s="503"/>
      <c r="EU167" s="503"/>
      <c r="EV167" s="503"/>
      <c r="EW167" s="503"/>
      <c r="EX167" s="503"/>
      <c r="EY167" s="503"/>
      <c r="EZ167" s="503"/>
      <c r="FA167" s="503"/>
      <c r="FB167" s="503"/>
      <c r="FC167" s="503"/>
      <c r="FD167" s="503" t="s">
        <v>159</v>
      </c>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2"/>
      <c r="GP167" s="2"/>
      <c r="GQ167" s="2"/>
      <c r="GR167" s="2"/>
      <c r="GS167" s="2"/>
      <c r="GT167" s="2"/>
      <c r="GU167" s="240"/>
      <c r="GV167" s="2"/>
      <c r="GW167" s="2"/>
      <c r="GX167" s="2"/>
      <c r="GY167" s="2"/>
      <c r="GZ167" s="2"/>
      <c r="HA167" s="2"/>
      <c r="HB167" s="2"/>
      <c r="HC167" s="2"/>
      <c r="HD167" s="2"/>
      <c r="HE167" s="2"/>
      <c r="HF167" s="2"/>
      <c r="HG167" s="2"/>
      <c r="HH167" s="2"/>
      <c r="HI167" s="2"/>
      <c r="HJ167" s="2"/>
      <c r="HK167" s="2"/>
      <c r="HL167" s="2"/>
      <c r="HM167" s="2"/>
      <c r="HN167" s="2"/>
    </row>
    <row r="168" spans="2:232" ht="14.25" customHeight="1">
      <c r="B168" s="212"/>
      <c r="C168" s="212"/>
      <c r="D168" s="212"/>
      <c r="E168" s="212"/>
      <c r="F168" s="212"/>
      <c r="G168" s="212"/>
      <c r="H168" s="212"/>
      <c r="I168" s="212"/>
      <c r="J168" s="212"/>
      <c r="K168" s="533"/>
      <c r="L168" s="534"/>
      <c r="M168" s="534"/>
      <c r="N168" s="534"/>
      <c r="O168" s="534"/>
      <c r="P168" s="534"/>
      <c r="Q168" s="534"/>
      <c r="R168" s="534"/>
      <c r="S168" s="535"/>
      <c r="T168" s="539"/>
      <c r="U168" s="540"/>
      <c r="V168" s="540"/>
      <c r="W168" s="540"/>
      <c r="X168" s="540"/>
      <c r="Y168" s="540"/>
      <c r="Z168" s="540"/>
      <c r="AA168" s="540"/>
      <c r="AB168" s="540"/>
      <c r="AC168" s="540"/>
      <c r="AD168" s="540"/>
      <c r="AE168" s="540"/>
      <c r="AF168" s="540"/>
      <c r="AG168" s="540"/>
      <c r="AH168" s="540"/>
      <c r="AI168" s="540"/>
      <c r="AJ168" s="540"/>
      <c r="AK168" s="540"/>
      <c r="AL168" s="540"/>
      <c r="AM168" s="540"/>
      <c r="AN168" s="540"/>
      <c r="AO168" s="540"/>
      <c r="AP168" s="540"/>
      <c r="AQ168" s="540"/>
      <c r="AR168" s="540"/>
      <c r="AS168" s="541"/>
      <c r="AT168" s="545"/>
      <c r="AU168" s="546"/>
      <c r="AV168" s="546"/>
      <c r="AW168" s="546"/>
      <c r="AX168" s="546"/>
      <c r="AY168" s="546"/>
      <c r="AZ168" s="546"/>
      <c r="BA168" s="546"/>
      <c r="BB168" s="546"/>
      <c r="BC168" s="546"/>
      <c r="BD168" s="546"/>
      <c r="BE168" s="546"/>
      <c r="BF168" s="546"/>
      <c r="BG168" s="546"/>
      <c r="BH168" s="546"/>
      <c r="BI168" s="546"/>
      <c r="BJ168" s="546"/>
      <c r="BK168" s="546"/>
      <c r="BL168" s="546"/>
      <c r="BM168" s="546"/>
      <c r="BN168" s="546"/>
      <c r="BO168" s="546"/>
      <c r="BP168" s="546"/>
      <c r="BQ168" s="546"/>
      <c r="BR168" s="546"/>
      <c r="BS168" s="546"/>
      <c r="BT168" s="546"/>
      <c r="BU168" s="546"/>
      <c r="BV168" s="546"/>
      <c r="BW168" s="546"/>
      <c r="BX168" s="546"/>
      <c r="BY168" s="546"/>
      <c r="BZ168" s="546"/>
      <c r="CA168" s="546"/>
      <c r="CB168" s="546"/>
      <c r="CC168" s="546"/>
      <c r="CD168" s="546"/>
      <c r="CE168" s="546"/>
      <c r="CF168" s="546"/>
      <c r="CG168" s="546"/>
      <c r="CH168" s="546"/>
      <c r="CI168" s="546"/>
      <c r="CJ168" s="546"/>
      <c r="CK168" s="546"/>
      <c r="CL168" s="546"/>
      <c r="CM168" s="546"/>
      <c r="CN168" s="546"/>
      <c r="CO168" s="546"/>
      <c r="CP168" s="546"/>
      <c r="CQ168" s="546"/>
      <c r="CR168" s="546"/>
      <c r="CS168" s="546"/>
      <c r="CT168" s="546"/>
      <c r="CU168" s="546"/>
      <c r="CV168" s="546"/>
      <c r="CW168" s="546"/>
      <c r="CX168" s="546"/>
      <c r="CY168" s="546"/>
      <c r="CZ168" s="546"/>
      <c r="DA168" s="546"/>
      <c r="DB168" s="546"/>
      <c r="DC168" s="546"/>
      <c r="DD168" s="546"/>
      <c r="DE168" s="546"/>
      <c r="DF168" s="546"/>
      <c r="DG168" s="546"/>
      <c r="DH168" s="546"/>
      <c r="DI168" s="546"/>
      <c r="DJ168" s="546"/>
      <c r="DK168" s="546"/>
      <c r="DL168" s="546"/>
      <c r="DM168" s="546"/>
      <c r="DN168" s="546"/>
      <c r="DO168" s="546"/>
      <c r="DP168" s="546"/>
      <c r="DQ168" s="546"/>
      <c r="DR168" s="547"/>
      <c r="DS168" s="503"/>
      <c r="DT168" s="503"/>
      <c r="DU168" s="503"/>
      <c r="DV168" s="503"/>
      <c r="DW168" s="503"/>
      <c r="DX168" s="503"/>
      <c r="DY168" s="503"/>
      <c r="DZ168" s="503"/>
      <c r="EA168" s="503"/>
      <c r="EB168" s="503"/>
      <c r="EC168" s="503"/>
      <c r="ED168" s="503"/>
      <c r="EE168" s="503"/>
      <c r="EF168" s="503"/>
      <c r="EG168" s="503"/>
      <c r="EH168" s="503"/>
      <c r="EI168" s="503"/>
      <c r="EJ168" s="503"/>
      <c r="EK168" s="503"/>
      <c r="EL168" s="503"/>
      <c r="EM168" s="503"/>
      <c r="EN168" s="503"/>
      <c r="EO168" s="503"/>
      <c r="EP168" s="503"/>
      <c r="EQ168" s="503"/>
      <c r="ER168" s="503"/>
      <c r="ES168" s="503"/>
      <c r="ET168" s="503"/>
      <c r="EU168" s="503"/>
      <c r="EV168" s="503"/>
      <c r="EW168" s="503"/>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212"/>
      <c r="GP168" s="212"/>
      <c r="GQ168" s="212"/>
      <c r="GR168" s="212"/>
      <c r="GS168" s="212"/>
      <c r="GT168" s="212"/>
      <c r="GU168" s="240"/>
      <c r="GV168" s="212"/>
      <c r="GW168" s="212"/>
      <c r="GX168" s="212"/>
      <c r="GY168" s="212"/>
      <c r="GZ168" s="212"/>
      <c r="HA168" s="212"/>
      <c r="HB168" s="212"/>
      <c r="HC168" s="212"/>
      <c r="HD168" s="212"/>
      <c r="HE168" s="212"/>
      <c r="HF168" s="212"/>
      <c r="HG168" s="212"/>
      <c r="HH168" s="212"/>
      <c r="HI168" s="212"/>
      <c r="HJ168" s="212"/>
      <c r="HK168" s="212"/>
      <c r="HL168" s="212"/>
      <c r="HM168" s="212"/>
      <c r="HN168" s="212"/>
    </row>
    <row r="169" spans="2:232" ht="15" customHeight="1">
      <c r="B169" s="2"/>
      <c r="C169" s="2"/>
      <c r="D169" s="2"/>
      <c r="E169" s="2"/>
      <c r="F169" s="2"/>
      <c r="G169" s="2"/>
      <c r="H169" s="2"/>
      <c r="I169" s="2"/>
      <c r="K169" s="530">
        <v>2</v>
      </c>
      <c r="L169" s="531"/>
      <c r="M169" s="531"/>
      <c r="N169" s="531"/>
      <c r="O169" s="531"/>
      <c r="P169" s="531"/>
      <c r="Q169" s="531"/>
      <c r="R169" s="531"/>
      <c r="S169" s="532"/>
      <c r="T169" s="536" t="s">
        <v>124</v>
      </c>
      <c r="U169" s="537"/>
      <c r="V169" s="537"/>
      <c r="W169" s="537"/>
      <c r="X169" s="537"/>
      <c r="Y169" s="537"/>
      <c r="Z169" s="537"/>
      <c r="AA169" s="537"/>
      <c r="AB169" s="537"/>
      <c r="AC169" s="537"/>
      <c r="AD169" s="537"/>
      <c r="AE169" s="537"/>
      <c r="AF169" s="537"/>
      <c r="AG169" s="537"/>
      <c r="AH169" s="537"/>
      <c r="AI169" s="537"/>
      <c r="AJ169" s="537"/>
      <c r="AK169" s="537"/>
      <c r="AL169" s="537"/>
      <c r="AM169" s="537"/>
      <c r="AN169" s="537"/>
      <c r="AO169" s="537"/>
      <c r="AP169" s="537"/>
      <c r="AQ169" s="537"/>
      <c r="AR169" s="537"/>
      <c r="AS169" s="538"/>
      <c r="AT169" s="497" t="s">
        <v>147</v>
      </c>
      <c r="AU169" s="498"/>
      <c r="AV169" s="498"/>
      <c r="AW169" s="498"/>
      <c r="AX169" s="498"/>
      <c r="AY169" s="498"/>
      <c r="AZ169" s="498"/>
      <c r="BA169" s="498"/>
      <c r="BB169" s="498"/>
      <c r="BC169" s="498"/>
      <c r="BD169" s="498"/>
      <c r="BE169" s="498"/>
      <c r="BF169" s="498"/>
      <c r="BG169" s="498"/>
      <c r="BH169" s="498"/>
      <c r="BI169" s="498"/>
      <c r="BJ169" s="498"/>
      <c r="BK169" s="498"/>
      <c r="BL169" s="498"/>
      <c r="BM169" s="498"/>
      <c r="BN169" s="498"/>
      <c r="BO169" s="498"/>
      <c r="BP169" s="498"/>
      <c r="BQ169" s="498"/>
      <c r="BR169" s="498"/>
      <c r="BS169" s="498"/>
      <c r="BT169" s="498"/>
      <c r="BU169" s="498"/>
      <c r="BV169" s="498"/>
      <c r="BW169" s="498"/>
      <c r="BX169" s="498"/>
      <c r="BY169" s="498"/>
      <c r="BZ169" s="498"/>
      <c r="CA169" s="498"/>
      <c r="CB169" s="498"/>
      <c r="CC169" s="498"/>
      <c r="CD169" s="498"/>
      <c r="CE169" s="498"/>
      <c r="CF169" s="498"/>
      <c r="CG169" s="498"/>
      <c r="CH169" s="498"/>
      <c r="CI169" s="498"/>
      <c r="CJ169" s="498"/>
      <c r="CK169" s="498"/>
      <c r="CL169" s="498"/>
      <c r="CM169" s="498"/>
      <c r="CN169" s="498"/>
      <c r="CO169" s="498"/>
      <c r="CP169" s="498"/>
      <c r="CQ169" s="498"/>
      <c r="CR169" s="498"/>
      <c r="CS169" s="498"/>
      <c r="CT169" s="498"/>
      <c r="CU169" s="498"/>
      <c r="CV169" s="498"/>
      <c r="CW169" s="498"/>
      <c r="CX169" s="498"/>
      <c r="CY169" s="498"/>
      <c r="CZ169" s="498"/>
      <c r="DA169" s="498"/>
      <c r="DB169" s="498"/>
      <c r="DC169" s="498"/>
      <c r="DD169" s="498"/>
      <c r="DE169" s="498"/>
      <c r="DF169" s="498"/>
      <c r="DG169" s="498"/>
      <c r="DH169" s="498"/>
      <c r="DI169" s="498"/>
      <c r="DJ169" s="498"/>
      <c r="DK169" s="498"/>
      <c r="DL169" s="498"/>
      <c r="DM169" s="498"/>
      <c r="DN169" s="498"/>
      <c r="DO169" s="498"/>
      <c r="DP169" s="498"/>
      <c r="DQ169" s="498"/>
      <c r="DR169" s="499"/>
      <c r="DS169" s="548" t="s">
        <v>155</v>
      </c>
      <c r="DT169" s="548"/>
      <c r="DU169" s="548"/>
      <c r="DV169" s="548"/>
      <c r="DW169" s="548"/>
      <c r="DX169" s="548"/>
      <c r="DY169" s="548"/>
      <c r="DZ169" s="548"/>
      <c r="EA169" s="548"/>
      <c r="EB169" s="548"/>
      <c r="EC169" s="548"/>
      <c r="ED169" s="548"/>
      <c r="EE169" s="548"/>
      <c r="EF169" s="548"/>
      <c r="EG169" s="548"/>
      <c r="EH169" s="548"/>
      <c r="EI169" s="548"/>
      <c r="EJ169" s="548"/>
      <c r="EK169" s="548"/>
      <c r="EL169" s="548"/>
      <c r="EM169" s="548"/>
      <c r="EN169" s="548"/>
      <c r="EO169" s="548"/>
      <c r="EP169" s="548"/>
      <c r="EQ169" s="548"/>
      <c r="ER169" s="548"/>
      <c r="ES169" s="548"/>
      <c r="ET169" s="548"/>
      <c r="EU169" s="548"/>
      <c r="EV169" s="548"/>
      <c r="EW169" s="548"/>
      <c r="EX169" s="548"/>
      <c r="EY169" s="548"/>
      <c r="EZ169" s="548"/>
      <c r="FA169" s="548"/>
      <c r="FB169" s="548"/>
      <c r="FC169" s="548"/>
      <c r="FD169" s="549" t="s">
        <v>157</v>
      </c>
      <c r="FE169" s="549"/>
      <c r="FF169" s="549"/>
      <c r="FG169" s="549"/>
      <c r="FH169" s="549"/>
      <c r="FI169" s="549"/>
      <c r="FJ169" s="549"/>
      <c r="FK169" s="549"/>
      <c r="FL169" s="549"/>
      <c r="FM169" s="549"/>
      <c r="FN169" s="549"/>
      <c r="FO169" s="549"/>
      <c r="FP169" s="549"/>
      <c r="FQ169" s="549"/>
      <c r="FR169" s="549"/>
      <c r="FS169" s="549"/>
      <c r="FT169" s="549"/>
      <c r="FU169" s="549"/>
      <c r="FV169" s="549"/>
      <c r="FW169" s="549"/>
      <c r="FX169" s="549"/>
      <c r="FY169" s="549"/>
      <c r="FZ169" s="549"/>
      <c r="GA169" s="549"/>
      <c r="GB169" s="549"/>
      <c r="GC169" s="549"/>
      <c r="GD169" s="549"/>
      <c r="GE169" s="549"/>
      <c r="GF169" s="549"/>
      <c r="GG169" s="549"/>
      <c r="GH169" s="549"/>
      <c r="GI169" s="549"/>
      <c r="GJ169" s="549"/>
      <c r="GK169" s="549"/>
      <c r="GL169" s="549"/>
      <c r="GM169" s="549"/>
      <c r="GN169" s="549"/>
      <c r="GO169" s="2"/>
      <c r="GP169" s="2"/>
      <c r="GQ169" s="2"/>
      <c r="GR169" s="2"/>
      <c r="GS169" s="2"/>
      <c r="GT169" s="2"/>
      <c r="GU169" s="240"/>
      <c r="GV169" s="2"/>
      <c r="GW169" s="2"/>
      <c r="GX169" s="2"/>
      <c r="GY169" s="2"/>
      <c r="GZ169" s="2"/>
      <c r="HA169" s="2"/>
      <c r="HB169" s="2"/>
      <c r="HC169" s="2"/>
      <c r="HD169" s="2"/>
      <c r="HE169" s="2"/>
      <c r="HF169" s="2"/>
      <c r="HG169" s="2"/>
      <c r="HH169" s="2"/>
      <c r="HI169" s="2"/>
      <c r="HJ169" s="2"/>
      <c r="HK169" s="2"/>
      <c r="HL169" s="2"/>
      <c r="HM169" s="2"/>
      <c r="HN169" s="2"/>
    </row>
    <row r="170" spans="2:232" ht="15" customHeight="1">
      <c r="B170" s="212"/>
      <c r="C170" s="212"/>
      <c r="D170" s="212"/>
      <c r="E170" s="212"/>
      <c r="F170" s="212"/>
      <c r="G170" s="212"/>
      <c r="H170" s="212"/>
      <c r="I170" s="212"/>
      <c r="J170" s="212"/>
      <c r="K170" s="533"/>
      <c r="L170" s="534"/>
      <c r="M170" s="534"/>
      <c r="N170" s="534"/>
      <c r="O170" s="534"/>
      <c r="P170" s="534"/>
      <c r="Q170" s="534"/>
      <c r="R170" s="534"/>
      <c r="S170" s="535"/>
      <c r="T170" s="539"/>
      <c r="U170" s="540"/>
      <c r="V170" s="540"/>
      <c r="W170" s="540"/>
      <c r="X170" s="540"/>
      <c r="Y170" s="540"/>
      <c r="Z170" s="540"/>
      <c r="AA170" s="540"/>
      <c r="AB170" s="540"/>
      <c r="AC170" s="540"/>
      <c r="AD170" s="540"/>
      <c r="AE170" s="540"/>
      <c r="AF170" s="540"/>
      <c r="AG170" s="540"/>
      <c r="AH170" s="540"/>
      <c r="AI170" s="540"/>
      <c r="AJ170" s="540"/>
      <c r="AK170" s="540"/>
      <c r="AL170" s="540"/>
      <c r="AM170" s="540"/>
      <c r="AN170" s="540"/>
      <c r="AO170" s="540"/>
      <c r="AP170" s="540"/>
      <c r="AQ170" s="540"/>
      <c r="AR170" s="540"/>
      <c r="AS170" s="541"/>
      <c r="AT170" s="500"/>
      <c r="AU170" s="501"/>
      <c r="AV170" s="501"/>
      <c r="AW170" s="501"/>
      <c r="AX170" s="501"/>
      <c r="AY170" s="501"/>
      <c r="AZ170" s="501"/>
      <c r="BA170" s="501"/>
      <c r="BB170" s="501"/>
      <c r="BC170" s="501"/>
      <c r="BD170" s="501"/>
      <c r="BE170" s="501"/>
      <c r="BF170" s="501"/>
      <c r="BG170" s="501"/>
      <c r="BH170" s="501"/>
      <c r="BI170" s="501"/>
      <c r="BJ170" s="501"/>
      <c r="BK170" s="501"/>
      <c r="BL170" s="501"/>
      <c r="BM170" s="501"/>
      <c r="BN170" s="501"/>
      <c r="BO170" s="501"/>
      <c r="BP170" s="501"/>
      <c r="BQ170" s="501"/>
      <c r="BR170" s="501"/>
      <c r="BS170" s="501"/>
      <c r="BT170" s="501"/>
      <c r="BU170" s="501"/>
      <c r="BV170" s="501"/>
      <c r="BW170" s="501"/>
      <c r="BX170" s="501"/>
      <c r="BY170" s="501"/>
      <c r="BZ170" s="501"/>
      <c r="CA170" s="501"/>
      <c r="CB170" s="501"/>
      <c r="CC170" s="501"/>
      <c r="CD170" s="501"/>
      <c r="CE170" s="501"/>
      <c r="CF170" s="501"/>
      <c r="CG170" s="501"/>
      <c r="CH170" s="501"/>
      <c r="CI170" s="501"/>
      <c r="CJ170" s="501"/>
      <c r="CK170" s="501"/>
      <c r="CL170" s="501"/>
      <c r="CM170" s="501"/>
      <c r="CN170" s="501"/>
      <c r="CO170" s="501"/>
      <c r="CP170" s="501"/>
      <c r="CQ170" s="501"/>
      <c r="CR170" s="501"/>
      <c r="CS170" s="501"/>
      <c r="CT170" s="501"/>
      <c r="CU170" s="501"/>
      <c r="CV170" s="501"/>
      <c r="CW170" s="501"/>
      <c r="CX170" s="501"/>
      <c r="CY170" s="501"/>
      <c r="CZ170" s="501"/>
      <c r="DA170" s="501"/>
      <c r="DB170" s="501"/>
      <c r="DC170" s="501"/>
      <c r="DD170" s="501"/>
      <c r="DE170" s="501"/>
      <c r="DF170" s="501"/>
      <c r="DG170" s="501"/>
      <c r="DH170" s="501"/>
      <c r="DI170" s="501"/>
      <c r="DJ170" s="501"/>
      <c r="DK170" s="501"/>
      <c r="DL170" s="501"/>
      <c r="DM170" s="501"/>
      <c r="DN170" s="501"/>
      <c r="DO170" s="501"/>
      <c r="DP170" s="501"/>
      <c r="DQ170" s="501"/>
      <c r="DR170" s="502"/>
      <c r="DS170" s="551" t="s">
        <v>156</v>
      </c>
      <c r="DT170" s="551"/>
      <c r="DU170" s="551"/>
      <c r="DV170" s="551"/>
      <c r="DW170" s="551"/>
      <c r="DX170" s="551"/>
      <c r="DY170" s="551"/>
      <c r="DZ170" s="551"/>
      <c r="EA170" s="551"/>
      <c r="EB170" s="551"/>
      <c r="EC170" s="551"/>
      <c r="ED170" s="551"/>
      <c r="EE170" s="551"/>
      <c r="EF170" s="551"/>
      <c r="EG170" s="551"/>
      <c r="EH170" s="551"/>
      <c r="EI170" s="551"/>
      <c r="EJ170" s="551"/>
      <c r="EK170" s="551"/>
      <c r="EL170" s="551"/>
      <c r="EM170" s="551"/>
      <c r="EN170" s="551"/>
      <c r="EO170" s="551"/>
      <c r="EP170" s="551"/>
      <c r="EQ170" s="551"/>
      <c r="ER170" s="551"/>
      <c r="ES170" s="551"/>
      <c r="ET170" s="551"/>
      <c r="EU170" s="551"/>
      <c r="EV170" s="551"/>
      <c r="EW170" s="551"/>
      <c r="EX170" s="551"/>
      <c r="EY170" s="551"/>
      <c r="EZ170" s="551"/>
      <c r="FA170" s="551"/>
      <c r="FB170" s="551"/>
      <c r="FC170" s="551"/>
      <c r="FD170" s="550" t="s">
        <v>158</v>
      </c>
      <c r="FE170" s="550"/>
      <c r="FF170" s="550"/>
      <c r="FG170" s="550"/>
      <c r="FH170" s="550"/>
      <c r="FI170" s="550"/>
      <c r="FJ170" s="550"/>
      <c r="FK170" s="550"/>
      <c r="FL170" s="550"/>
      <c r="FM170" s="550"/>
      <c r="FN170" s="550"/>
      <c r="FO170" s="550"/>
      <c r="FP170" s="550"/>
      <c r="FQ170" s="550"/>
      <c r="FR170" s="550"/>
      <c r="FS170" s="550"/>
      <c r="FT170" s="550"/>
      <c r="FU170" s="550"/>
      <c r="FV170" s="550"/>
      <c r="FW170" s="550"/>
      <c r="FX170" s="550"/>
      <c r="FY170" s="550"/>
      <c r="FZ170" s="550"/>
      <c r="GA170" s="550"/>
      <c r="GB170" s="550"/>
      <c r="GC170" s="550"/>
      <c r="GD170" s="550"/>
      <c r="GE170" s="550"/>
      <c r="GF170" s="550"/>
      <c r="GG170" s="550"/>
      <c r="GH170" s="550"/>
      <c r="GI170" s="550"/>
      <c r="GJ170" s="550"/>
      <c r="GK170" s="550"/>
      <c r="GL170" s="550"/>
      <c r="GM170" s="550"/>
      <c r="GN170" s="550"/>
      <c r="GO170" s="212"/>
      <c r="GP170" s="212"/>
      <c r="GQ170" s="212"/>
      <c r="GR170" s="212"/>
      <c r="GS170" s="212"/>
      <c r="GT170" s="212"/>
      <c r="GU170" s="240"/>
      <c r="GV170" s="212"/>
      <c r="GW170" s="212"/>
      <c r="GX170" s="212"/>
      <c r="GY170" s="212"/>
      <c r="GZ170" s="212"/>
      <c r="HA170" s="212"/>
      <c r="HB170" s="212"/>
      <c r="HC170" s="212"/>
      <c r="HD170" s="212"/>
      <c r="HE170" s="212"/>
      <c r="HF170" s="212"/>
      <c r="HG170" s="212"/>
      <c r="HH170" s="212"/>
      <c r="HI170" s="212"/>
      <c r="HJ170" s="212"/>
      <c r="HK170" s="212"/>
      <c r="HL170" s="212"/>
      <c r="HM170" s="212"/>
      <c r="HN170" s="212"/>
    </row>
    <row r="171" spans="2:232" ht="14.25" customHeight="1">
      <c r="B171" s="2"/>
      <c r="C171" s="2"/>
      <c r="D171" s="2"/>
      <c r="E171" s="2"/>
      <c r="F171" s="2"/>
      <c r="G171" s="2"/>
      <c r="H171" s="2"/>
      <c r="I171" s="2"/>
      <c r="K171" s="530">
        <v>3</v>
      </c>
      <c r="L171" s="531"/>
      <c r="M171" s="531"/>
      <c r="N171" s="531"/>
      <c r="O171" s="531"/>
      <c r="P171" s="531"/>
      <c r="Q171" s="531"/>
      <c r="R171" s="531"/>
      <c r="S171" s="532"/>
      <c r="T171" s="536" t="s">
        <v>6</v>
      </c>
      <c r="U171" s="537"/>
      <c r="V171" s="537"/>
      <c r="W171" s="537"/>
      <c r="X171" s="537"/>
      <c r="Y171" s="537"/>
      <c r="Z171" s="537"/>
      <c r="AA171" s="537"/>
      <c r="AB171" s="537"/>
      <c r="AC171" s="537"/>
      <c r="AD171" s="537"/>
      <c r="AE171" s="537"/>
      <c r="AF171" s="537"/>
      <c r="AG171" s="537"/>
      <c r="AH171" s="537"/>
      <c r="AI171" s="537"/>
      <c r="AJ171" s="537"/>
      <c r="AK171" s="537"/>
      <c r="AL171" s="537"/>
      <c r="AM171" s="537"/>
      <c r="AN171" s="537"/>
      <c r="AO171" s="537"/>
      <c r="AP171" s="537"/>
      <c r="AQ171" s="537"/>
      <c r="AR171" s="537"/>
      <c r="AS171" s="538"/>
      <c r="AT171" s="497" t="s">
        <v>148</v>
      </c>
      <c r="AU171" s="498"/>
      <c r="AV171" s="498"/>
      <c r="AW171" s="498"/>
      <c r="AX171" s="498"/>
      <c r="AY171" s="498"/>
      <c r="AZ171" s="498"/>
      <c r="BA171" s="498"/>
      <c r="BB171" s="498"/>
      <c r="BC171" s="498"/>
      <c r="BD171" s="498"/>
      <c r="BE171" s="498"/>
      <c r="BF171" s="498"/>
      <c r="BG171" s="498"/>
      <c r="BH171" s="498"/>
      <c r="BI171" s="498"/>
      <c r="BJ171" s="498"/>
      <c r="BK171" s="498"/>
      <c r="BL171" s="498"/>
      <c r="BM171" s="498"/>
      <c r="BN171" s="498"/>
      <c r="BO171" s="498"/>
      <c r="BP171" s="498"/>
      <c r="BQ171" s="498"/>
      <c r="BR171" s="498"/>
      <c r="BS171" s="498"/>
      <c r="BT171" s="498"/>
      <c r="BU171" s="498"/>
      <c r="BV171" s="498"/>
      <c r="BW171" s="498"/>
      <c r="BX171" s="498"/>
      <c r="BY171" s="498"/>
      <c r="BZ171" s="498"/>
      <c r="CA171" s="498"/>
      <c r="CB171" s="498"/>
      <c r="CC171" s="498"/>
      <c r="CD171" s="498"/>
      <c r="CE171" s="498"/>
      <c r="CF171" s="498"/>
      <c r="CG171" s="498"/>
      <c r="CH171" s="498"/>
      <c r="CI171" s="498"/>
      <c r="CJ171" s="498"/>
      <c r="CK171" s="498"/>
      <c r="CL171" s="498"/>
      <c r="CM171" s="498"/>
      <c r="CN171" s="498"/>
      <c r="CO171" s="498"/>
      <c r="CP171" s="498"/>
      <c r="CQ171" s="498"/>
      <c r="CR171" s="498"/>
      <c r="CS171" s="498"/>
      <c r="CT171" s="498"/>
      <c r="CU171" s="498"/>
      <c r="CV171" s="498"/>
      <c r="CW171" s="498"/>
      <c r="CX171" s="498"/>
      <c r="CY171" s="498"/>
      <c r="CZ171" s="498"/>
      <c r="DA171" s="498"/>
      <c r="DB171" s="498"/>
      <c r="DC171" s="498"/>
      <c r="DD171" s="498"/>
      <c r="DE171" s="498"/>
      <c r="DF171" s="498"/>
      <c r="DG171" s="498"/>
      <c r="DH171" s="498"/>
      <c r="DI171" s="498"/>
      <c r="DJ171" s="498"/>
      <c r="DK171" s="498"/>
      <c r="DL171" s="498"/>
      <c r="DM171" s="498"/>
      <c r="DN171" s="498"/>
      <c r="DO171" s="498"/>
      <c r="DP171" s="498"/>
      <c r="DQ171" s="498"/>
      <c r="DR171" s="499"/>
      <c r="DS171" s="503" t="s">
        <v>161</v>
      </c>
      <c r="DT171" s="503"/>
      <c r="DU171" s="503"/>
      <c r="DV171" s="503"/>
      <c r="DW171" s="503"/>
      <c r="DX171" s="503"/>
      <c r="DY171" s="503"/>
      <c r="DZ171" s="503"/>
      <c r="EA171" s="503"/>
      <c r="EB171" s="503"/>
      <c r="EC171" s="503"/>
      <c r="ED171" s="503"/>
      <c r="EE171" s="503"/>
      <c r="EF171" s="503"/>
      <c r="EG171" s="503"/>
      <c r="EH171" s="503"/>
      <c r="EI171" s="503"/>
      <c r="EJ171" s="503"/>
      <c r="EK171" s="503"/>
      <c r="EL171" s="503"/>
      <c r="EM171" s="503"/>
      <c r="EN171" s="503"/>
      <c r="EO171" s="503"/>
      <c r="EP171" s="503"/>
      <c r="EQ171" s="503"/>
      <c r="ER171" s="503"/>
      <c r="ES171" s="503"/>
      <c r="ET171" s="503"/>
      <c r="EU171" s="503"/>
      <c r="EV171" s="503"/>
      <c r="EW171" s="503"/>
      <c r="EX171" s="503"/>
      <c r="EY171" s="503"/>
      <c r="EZ171" s="503"/>
      <c r="FA171" s="503"/>
      <c r="FB171" s="503"/>
      <c r="FC171" s="503"/>
      <c r="FD171" s="503" t="s">
        <v>162</v>
      </c>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2"/>
      <c r="GP171" s="2"/>
      <c r="GQ171" s="2"/>
      <c r="GR171" s="2"/>
      <c r="GS171" s="2"/>
      <c r="GT171" s="2"/>
      <c r="GU171" s="240"/>
      <c r="GV171" s="2"/>
      <c r="GW171" s="2"/>
      <c r="GX171" s="2"/>
      <c r="GY171" s="2"/>
      <c r="GZ171" s="2"/>
      <c r="HA171" s="2"/>
      <c r="HB171" s="2"/>
      <c r="HC171" s="2"/>
      <c r="HD171" s="2"/>
      <c r="HE171" s="2"/>
      <c r="HF171" s="2"/>
      <c r="HG171" s="2"/>
      <c r="HH171" s="2"/>
      <c r="HI171" s="2"/>
      <c r="HJ171" s="2"/>
      <c r="HK171" s="2"/>
      <c r="HL171" s="2"/>
      <c r="HM171" s="2"/>
      <c r="HN171" s="2"/>
    </row>
    <row r="172" spans="2:232" ht="14.25" customHeight="1">
      <c r="B172" s="212"/>
      <c r="C172" s="212"/>
      <c r="D172" s="212"/>
      <c r="E172" s="212"/>
      <c r="F172" s="212"/>
      <c r="G172" s="212"/>
      <c r="H172" s="212"/>
      <c r="I172" s="212"/>
      <c r="J172" s="212"/>
      <c r="K172" s="533"/>
      <c r="L172" s="534"/>
      <c r="M172" s="534"/>
      <c r="N172" s="534"/>
      <c r="O172" s="534"/>
      <c r="P172" s="534"/>
      <c r="Q172" s="534"/>
      <c r="R172" s="534"/>
      <c r="S172" s="535"/>
      <c r="T172" s="539"/>
      <c r="U172" s="540"/>
      <c r="V172" s="540"/>
      <c r="W172" s="540"/>
      <c r="X172" s="540"/>
      <c r="Y172" s="540"/>
      <c r="Z172" s="540"/>
      <c r="AA172" s="540"/>
      <c r="AB172" s="540"/>
      <c r="AC172" s="540"/>
      <c r="AD172" s="540"/>
      <c r="AE172" s="540"/>
      <c r="AF172" s="540"/>
      <c r="AG172" s="540"/>
      <c r="AH172" s="540"/>
      <c r="AI172" s="540"/>
      <c r="AJ172" s="540"/>
      <c r="AK172" s="540"/>
      <c r="AL172" s="540"/>
      <c r="AM172" s="540"/>
      <c r="AN172" s="540"/>
      <c r="AO172" s="540"/>
      <c r="AP172" s="540"/>
      <c r="AQ172" s="540"/>
      <c r="AR172" s="540"/>
      <c r="AS172" s="541"/>
      <c r="AT172" s="500"/>
      <c r="AU172" s="501"/>
      <c r="AV172" s="501"/>
      <c r="AW172" s="501"/>
      <c r="AX172" s="501"/>
      <c r="AY172" s="501"/>
      <c r="AZ172" s="501"/>
      <c r="BA172" s="501"/>
      <c r="BB172" s="501"/>
      <c r="BC172" s="501"/>
      <c r="BD172" s="501"/>
      <c r="BE172" s="501"/>
      <c r="BF172" s="501"/>
      <c r="BG172" s="501"/>
      <c r="BH172" s="501"/>
      <c r="BI172" s="501"/>
      <c r="BJ172" s="501"/>
      <c r="BK172" s="501"/>
      <c r="BL172" s="501"/>
      <c r="BM172" s="501"/>
      <c r="BN172" s="501"/>
      <c r="BO172" s="501"/>
      <c r="BP172" s="501"/>
      <c r="BQ172" s="501"/>
      <c r="BR172" s="501"/>
      <c r="BS172" s="501"/>
      <c r="BT172" s="501"/>
      <c r="BU172" s="501"/>
      <c r="BV172" s="501"/>
      <c r="BW172" s="501"/>
      <c r="BX172" s="501"/>
      <c r="BY172" s="501"/>
      <c r="BZ172" s="501"/>
      <c r="CA172" s="501"/>
      <c r="CB172" s="501"/>
      <c r="CC172" s="501"/>
      <c r="CD172" s="501"/>
      <c r="CE172" s="501"/>
      <c r="CF172" s="501"/>
      <c r="CG172" s="501"/>
      <c r="CH172" s="501"/>
      <c r="CI172" s="501"/>
      <c r="CJ172" s="501"/>
      <c r="CK172" s="501"/>
      <c r="CL172" s="501"/>
      <c r="CM172" s="501"/>
      <c r="CN172" s="501"/>
      <c r="CO172" s="501"/>
      <c r="CP172" s="501"/>
      <c r="CQ172" s="501"/>
      <c r="CR172" s="501"/>
      <c r="CS172" s="501"/>
      <c r="CT172" s="501"/>
      <c r="CU172" s="501"/>
      <c r="CV172" s="501"/>
      <c r="CW172" s="501"/>
      <c r="CX172" s="501"/>
      <c r="CY172" s="501"/>
      <c r="CZ172" s="501"/>
      <c r="DA172" s="501"/>
      <c r="DB172" s="501"/>
      <c r="DC172" s="501"/>
      <c r="DD172" s="501"/>
      <c r="DE172" s="501"/>
      <c r="DF172" s="501"/>
      <c r="DG172" s="501"/>
      <c r="DH172" s="501"/>
      <c r="DI172" s="501"/>
      <c r="DJ172" s="501"/>
      <c r="DK172" s="501"/>
      <c r="DL172" s="501"/>
      <c r="DM172" s="501"/>
      <c r="DN172" s="501"/>
      <c r="DO172" s="501"/>
      <c r="DP172" s="501"/>
      <c r="DQ172" s="501"/>
      <c r="DR172" s="502"/>
      <c r="DS172" s="503"/>
      <c r="DT172" s="503"/>
      <c r="DU172" s="503"/>
      <c r="DV172" s="503"/>
      <c r="DW172" s="503"/>
      <c r="DX172" s="503"/>
      <c r="DY172" s="503"/>
      <c r="DZ172" s="503"/>
      <c r="EA172" s="503"/>
      <c r="EB172" s="503"/>
      <c r="EC172" s="503"/>
      <c r="ED172" s="503"/>
      <c r="EE172" s="503"/>
      <c r="EF172" s="503"/>
      <c r="EG172" s="503"/>
      <c r="EH172" s="503"/>
      <c r="EI172" s="503"/>
      <c r="EJ172" s="503"/>
      <c r="EK172" s="503"/>
      <c r="EL172" s="503"/>
      <c r="EM172" s="503"/>
      <c r="EN172" s="503"/>
      <c r="EO172" s="503"/>
      <c r="EP172" s="503"/>
      <c r="EQ172" s="503"/>
      <c r="ER172" s="503"/>
      <c r="ES172" s="503"/>
      <c r="ET172" s="503"/>
      <c r="EU172" s="503"/>
      <c r="EV172" s="503"/>
      <c r="EW172" s="503"/>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212"/>
      <c r="GP172" s="212"/>
      <c r="GQ172" s="212"/>
      <c r="GR172" s="212"/>
      <c r="GS172" s="212"/>
      <c r="GT172" s="212"/>
      <c r="GU172" s="240"/>
      <c r="GV172" s="212"/>
      <c r="GW172" s="212"/>
      <c r="GX172" s="212"/>
      <c r="GY172" s="212"/>
      <c r="GZ172" s="212"/>
      <c r="HA172" s="212"/>
      <c r="HB172" s="212"/>
      <c r="HC172" s="212"/>
      <c r="HD172" s="212"/>
      <c r="HE172" s="212"/>
      <c r="HF172" s="212"/>
      <c r="HG172" s="212"/>
      <c r="HH172" s="212"/>
      <c r="HI172" s="212"/>
      <c r="HJ172" s="212"/>
      <c r="HK172" s="212"/>
      <c r="HL172" s="212"/>
      <c r="HM172" s="212"/>
      <c r="HN172" s="212"/>
    </row>
    <row r="173" spans="2:232" ht="15" customHeight="1">
      <c r="B173" s="2"/>
      <c r="C173" s="2"/>
      <c r="D173" s="2"/>
      <c r="E173" s="2"/>
      <c r="F173" s="2"/>
      <c r="G173" s="2"/>
      <c r="H173" s="2"/>
      <c r="I173" s="2"/>
      <c r="K173" s="530">
        <v>4</v>
      </c>
      <c r="L173" s="531"/>
      <c r="M173" s="531"/>
      <c r="N173" s="531"/>
      <c r="O173" s="531"/>
      <c r="P173" s="531"/>
      <c r="Q173" s="531"/>
      <c r="R173" s="531"/>
      <c r="S173" s="532"/>
      <c r="T173" s="491" t="s">
        <v>7</v>
      </c>
      <c r="U173" s="492"/>
      <c r="V173" s="492"/>
      <c r="W173" s="492"/>
      <c r="X173" s="492"/>
      <c r="Y173" s="492"/>
      <c r="Z173" s="492"/>
      <c r="AA173" s="492"/>
      <c r="AB173" s="492"/>
      <c r="AC173" s="492"/>
      <c r="AD173" s="492"/>
      <c r="AE173" s="492"/>
      <c r="AF173" s="492"/>
      <c r="AG173" s="492"/>
      <c r="AH173" s="492"/>
      <c r="AI173" s="492"/>
      <c r="AJ173" s="492"/>
      <c r="AK173" s="492"/>
      <c r="AL173" s="492"/>
      <c r="AM173" s="492"/>
      <c r="AN173" s="492"/>
      <c r="AO173" s="492"/>
      <c r="AP173" s="492"/>
      <c r="AQ173" s="492"/>
      <c r="AR173" s="492"/>
      <c r="AS173" s="493"/>
      <c r="AT173" s="497" t="s">
        <v>149</v>
      </c>
      <c r="AU173" s="498"/>
      <c r="AV173" s="498"/>
      <c r="AW173" s="498"/>
      <c r="AX173" s="498"/>
      <c r="AY173" s="498"/>
      <c r="AZ173" s="498"/>
      <c r="BA173" s="498"/>
      <c r="BB173" s="498"/>
      <c r="BC173" s="498"/>
      <c r="BD173" s="498"/>
      <c r="BE173" s="498"/>
      <c r="BF173" s="498"/>
      <c r="BG173" s="498"/>
      <c r="BH173" s="498"/>
      <c r="BI173" s="498"/>
      <c r="BJ173" s="498"/>
      <c r="BK173" s="498"/>
      <c r="BL173" s="498"/>
      <c r="BM173" s="498"/>
      <c r="BN173" s="498"/>
      <c r="BO173" s="498"/>
      <c r="BP173" s="498"/>
      <c r="BQ173" s="498"/>
      <c r="BR173" s="498"/>
      <c r="BS173" s="498"/>
      <c r="BT173" s="498"/>
      <c r="BU173" s="498"/>
      <c r="BV173" s="498"/>
      <c r="BW173" s="498"/>
      <c r="BX173" s="498"/>
      <c r="BY173" s="498"/>
      <c r="BZ173" s="498"/>
      <c r="CA173" s="498"/>
      <c r="CB173" s="498"/>
      <c r="CC173" s="498"/>
      <c r="CD173" s="498"/>
      <c r="CE173" s="498"/>
      <c r="CF173" s="498"/>
      <c r="CG173" s="498"/>
      <c r="CH173" s="498"/>
      <c r="CI173" s="498"/>
      <c r="CJ173" s="498"/>
      <c r="CK173" s="498"/>
      <c r="CL173" s="498"/>
      <c r="CM173" s="498"/>
      <c r="CN173" s="498"/>
      <c r="CO173" s="498"/>
      <c r="CP173" s="498"/>
      <c r="CQ173" s="498"/>
      <c r="CR173" s="498"/>
      <c r="CS173" s="498"/>
      <c r="CT173" s="498"/>
      <c r="CU173" s="498"/>
      <c r="CV173" s="498"/>
      <c r="CW173" s="498"/>
      <c r="CX173" s="498"/>
      <c r="CY173" s="498"/>
      <c r="CZ173" s="498"/>
      <c r="DA173" s="498"/>
      <c r="DB173" s="498"/>
      <c r="DC173" s="498"/>
      <c r="DD173" s="498"/>
      <c r="DE173" s="498"/>
      <c r="DF173" s="498"/>
      <c r="DG173" s="498"/>
      <c r="DH173" s="498"/>
      <c r="DI173" s="498"/>
      <c r="DJ173" s="498"/>
      <c r="DK173" s="498"/>
      <c r="DL173" s="498"/>
      <c r="DM173" s="498"/>
      <c r="DN173" s="498"/>
      <c r="DO173" s="498"/>
      <c r="DP173" s="498"/>
      <c r="DQ173" s="498"/>
      <c r="DR173" s="499"/>
      <c r="DS173" s="503" t="s">
        <v>160</v>
      </c>
      <c r="DT173" s="503"/>
      <c r="DU173" s="503"/>
      <c r="DV173" s="503"/>
      <c r="DW173" s="503"/>
      <c r="DX173" s="503"/>
      <c r="DY173" s="503"/>
      <c r="DZ173" s="503"/>
      <c r="EA173" s="503"/>
      <c r="EB173" s="503"/>
      <c r="EC173" s="503"/>
      <c r="ED173" s="503"/>
      <c r="EE173" s="503"/>
      <c r="EF173" s="503"/>
      <c r="EG173" s="503"/>
      <c r="EH173" s="503"/>
      <c r="EI173" s="503"/>
      <c r="EJ173" s="503"/>
      <c r="EK173" s="503"/>
      <c r="EL173" s="503"/>
      <c r="EM173" s="503"/>
      <c r="EN173" s="503"/>
      <c r="EO173" s="503"/>
      <c r="EP173" s="503"/>
      <c r="EQ173" s="503"/>
      <c r="ER173" s="503"/>
      <c r="ES173" s="503"/>
      <c r="ET173" s="503"/>
      <c r="EU173" s="503"/>
      <c r="EV173" s="503"/>
      <c r="EW173" s="503"/>
      <c r="EX173" s="503"/>
      <c r="EY173" s="503"/>
      <c r="EZ173" s="503"/>
      <c r="FA173" s="503"/>
      <c r="FB173" s="503"/>
      <c r="FC173" s="503"/>
      <c r="FD173" s="503" t="s">
        <v>164</v>
      </c>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2"/>
      <c r="GP173" s="2"/>
      <c r="GQ173" s="2"/>
      <c r="GR173" s="2"/>
      <c r="GS173" s="2"/>
      <c r="GT173" s="2"/>
      <c r="GU173" s="240"/>
      <c r="GV173" s="2"/>
      <c r="GW173" s="2"/>
      <c r="GX173" s="2"/>
      <c r="GY173" s="2"/>
      <c r="GZ173" s="2"/>
      <c r="HA173" s="2"/>
      <c r="HB173" s="2"/>
      <c r="HC173" s="2"/>
      <c r="HD173" s="2"/>
      <c r="HE173" s="2"/>
      <c r="HF173" s="2"/>
      <c r="HG173" s="2"/>
      <c r="HH173" s="2"/>
      <c r="HI173" s="2"/>
      <c r="HJ173" s="2"/>
      <c r="HK173" s="2"/>
      <c r="HL173" s="2"/>
      <c r="HM173" s="2"/>
      <c r="HN173" s="2"/>
    </row>
    <row r="174" spans="2:232" ht="17.100000000000001" customHeight="1">
      <c r="B174" s="212"/>
      <c r="C174" s="212"/>
      <c r="D174" s="212"/>
      <c r="E174" s="212"/>
      <c r="F174" s="212"/>
      <c r="G174" s="212"/>
      <c r="H174" s="212"/>
      <c r="I174" s="212"/>
      <c r="J174" s="212"/>
      <c r="K174" s="533"/>
      <c r="L174" s="534"/>
      <c r="M174" s="534"/>
      <c r="N174" s="534"/>
      <c r="O174" s="534"/>
      <c r="P174" s="534"/>
      <c r="Q174" s="534"/>
      <c r="R174" s="534"/>
      <c r="S174" s="535"/>
      <c r="T174" s="494"/>
      <c r="U174" s="495"/>
      <c r="V174" s="495"/>
      <c r="W174" s="495"/>
      <c r="X174" s="495"/>
      <c r="Y174" s="495"/>
      <c r="Z174" s="495"/>
      <c r="AA174" s="495"/>
      <c r="AB174" s="495"/>
      <c r="AC174" s="495"/>
      <c r="AD174" s="495"/>
      <c r="AE174" s="495"/>
      <c r="AF174" s="495"/>
      <c r="AG174" s="495"/>
      <c r="AH174" s="495"/>
      <c r="AI174" s="495"/>
      <c r="AJ174" s="495"/>
      <c r="AK174" s="495"/>
      <c r="AL174" s="495"/>
      <c r="AM174" s="495"/>
      <c r="AN174" s="495"/>
      <c r="AO174" s="495"/>
      <c r="AP174" s="495"/>
      <c r="AQ174" s="495"/>
      <c r="AR174" s="495"/>
      <c r="AS174" s="496"/>
      <c r="AT174" s="500"/>
      <c r="AU174" s="501"/>
      <c r="AV174" s="501"/>
      <c r="AW174" s="501"/>
      <c r="AX174" s="501"/>
      <c r="AY174" s="501"/>
      <c r="AZ174" s="501"/>
      <c r="BA174" s="501"/>
      <c r="BB174" s="501"/>
      <c r="BC174" s="501"/>
      <c r="BD174" s="501"/>
      <c r="BE174" s="501"/>
      <c r="BF174" s="501"/>
      <c r="BG174" s="501"/>
      <c r="BH174" s="501"/>
      <c r="BI174" s="501"/>
      <c r="BJ174" s="501"/>
      <c r="BK174" s="501"/>
      <c r="BL174" s="501"/>
      <c r="BM174" s="501"/>
      <c r="BN174" s="501"/>
      <c r="BO174" s="501"/>
      <c r="BP174" s="501"/>
      <c r="BQ174" s="501"/>
      <c r="BR174" s="501"/>
      <c r="BS174" s="501"/>
      <c r="BT174" s="501"/>
      <c r="BU174" s="501"/>
      <c r="BV174" s="501"/>
      <c r="BW174" s="501"/>
      <c r="BX174" s="501"/>
      <c r="BY174" s="501"/>
      <c r="BZ174" s="501"/>
      <c r="CA174" s="501"/>
      <c r="CB174" s="501"/>
      <c r="CC174" s="501"/>
      <c r="CD174" s="501"/>
      <c r="CE174" s="501"/>
      <c r="CF174" s="501"/>
      <c r="CG174" s="501"/>
      <c r="CH174" s="501"/>
      <c r="CI174" s="501"/>
      <c r="CJ174" s="501"/>
      <c r="CK174" s="501"/>
      <c r="CL174" s="501"/>
      <c r="CM174" s="501"/>
      <c r="CN174" s="501"/>
      <c r="CO174" s="501"/>
      <c r="CP174" s="501"/>
      <c r="CQ174" s="501"/>
      <c r="CR174" s="501"/>
      <c r="CS174" s="501"/>
      <c r="CT174" s="501"/>
      <c r="CU174" s="501"/>
      <c r="CV174" s="501"/>
      <c r="CW174" s="501"/>
      <c r="CX174" s="501"/>
      <c r="CY174" s="501"/>
      <c r="CZ174" s="501"/>
      <c r="DA174" s="501"/>
      <c r="DB174" s="501"/>
      <c r="DC174" s="501"/>
      <c r="DD174" s="501"/>
      <c r="DE174" s="501"/>
      <c r="DF174" s="501"/>
      <c r="DG174" s="501"/>
      <c r="DH174" s="501"/>
      <c r="DI174" s="501"/>
      <c r="DJ174" s="501"/>
      <c r="DK174" s="501"/>
      <c r="DL174" s="501"/>
      <c r="DM174" s="501"/>
      <c r="DN174" s="501"/>
      <c r="DO174" s="501"/>
      <c r="DP174" s="501"/>
      <c r="DQ174" s="501"/>
      <c r="DR174" s="502"/>
      <c r="DS174" s="503"/>
      <c r="DT174" s="503"/>
      <c r="DU174" s="503"/>
      <c r="DV174" s="503"/>
      <c r="DW174" s="503"/>
      <c r="DX174" s="503"/>
      <c r="DY174" s="503"/>
      <c r="DZ174" s="503"/>
      <c r="EA174" s="503"/>
      <c r="EB174" s="503"/>
      <c r="EC174" s="503"/>
      <c r="ED174" s="503"/>
      <c r="EE174" s="503"/>
      <c r="EF174" s="503"/>
      <c r="EG174" s="503"/>
      <c r="EH174" s="503"/>
      <c r="EI174" s="503"/>
      <c r="EJ174" s="503"/>
      <c r="EK174" s="503"/>
      <c r="EL174" s="503"/>
      <c r="EM174" s="503"/>
      <c r="EN174" s="503"/>
      <c r="EO174" s="503"/>
      <c r="EP174" s="503"/>
      <c r="EQ174" s="503"/>
      <c r="ER174" s="503"/>
      <c r="ES174" s="503"/>
      <c r="ET174" s="503"/>
      <c r="EU174" s="503"/>
      <c r="EV174" s="503"/>
      <c r="EW174" s="503"/>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212"/>
      <c r="GP174" s="212"/>
      <c r="GQ174" s="212"/>
      <c r="GR174" s="212"/>
      <c r="GS174" s="212"/>
      <c r="GT174" s="212"/>
      <c r="GU174" s="240"/>
      <c r="GV174" s="212"/>
      <c r="GW174" s="212"/>
      <c r="GX174" s="212"/>
      <c r="GY174" s="212"/>
      <c r="GZ174" s="212"/>
      <c r="HA174" s="212"/>
      <c r="HB174" s="212"/>
      <c r="HC174" s="212"/>
      <c r="HD174" s="212"/>
      <c r="HE174" s="212"/>
      <c r="HF174" s="212"/>
      <c r="HG174" s="212"/>
      <c r="HH174" s="212"/>
      <c r="HI174" s="212"/>
      <c r="HJ174" s="212"/>
      <c r="HK174" s="212"/>
      <c r="HL174" s="212"/>
      <c r="HM174" s="212"/>
      <c r="HN174" s="212"/>
    </row>
    <row r="175" spans="2:232" ht="15" customHeight="1">
      <c r="B175" s="275"/>
      <c r="C175" s="275"/>
      <c r="D175" s="275"/>
      <c r="E175" s="275"/>
      <c r="F175" s="275"/>
      <c r="G175" s="275"/>
      <c r="H175" s="275"/>
      <c r="I175" s="275"/>
      <c r="J175" s="275"/>
      <c r="K175" s="530">
        <v>5</v>
      </c>
      <c r="L175" s="531"/>
      <c r="M175" s="531"/>
      <c r="N175" s="531"/>
      <c r="O175" s="531"/>
      <c r="P175" s="531"/>
      <c r="Q175" s="531"/>
      <c r="R175" s="531"/>
      <c r="S175" s="532"/>
      <c r="T175" s="536" t="s">
        <v>8</v>
      </c>
      <c r="U175" s="537"/>
      <c r="V175" s="537"/>
      <c r="W175" s="537"/>
      <c r="X175" s="537"/>
      <c r="Y175" s="537"/>
      <c r="Z175" s="537"/>
      <c r="AA175" s="537"/>
      <c r="AB175" s="537"/>
      <c r="AC175" s="537"/>
      <c r="AD175" s="537"/>
      <c r="AE175" s="537"/>
      <c r="AF175" s="537"/>
      <c r="AG175" s="537"/>
      <c r="AH175" s="537"/>
      <c r="AI175" s="537"/>
      <c r="AJ175" s="537"/>
      <c r="AK175" s="537"/>
      <c r="AL175" s="537"/>
      <c r="AM175" s="537"/>
      <c r="AN175" s="537"/>
      <c r="AO175" s="537"/>
      <c r="AP175" s="537"/>
      <c r="AQ175" s="537"/>
      <c r="AR175" s="537"/>
      <c r="AS175" s="538"/>
      <c r="AT175" s="497" t="s">
        <v>150</v>
      </c>
      <c r="AU175" s="498"/>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498"/>
      <c r="CO175" s="498"/>
      <c r="CP175" s="498"/>
      <c r="CQ175" s="498"/>
      <c r="CR175" s="498"/>
      <c r="CS175" s="498"/>
      <c r="CT175" s="498"/>
      <c r="CU175" s="498"/>
      <c r="CV175" s="498"/>
      <c r="CW175" s="498"/>
      <c r="CX175" s="498"/>
      <c r="CY175" s="498"/>
      <c r="CZ175" s="498"/>
      <c r="DA175" s="498"/>
      <c r="DB175" s="498"/>
      <c r="DC175" s="498"/>
      <c r="DD175" s="498"/>
      <c r="DE175" s="498"/>
      <c r="DF175" s="498"/>
      <c r="DG175" s="498"/>
      <c r="DH175" s="498"/>
      <c r="DI175" s="498"/>
      <c r="DJ175" s="498"/>
      <c r="DK175" s="498"/>
      <c r="DL175" s="498"/>
      <c r="DM175" s="498"/>
      <c r="DN175" s="498"/>
      <c r="DO175" s="498"/>
      <c r="DP175" s="498"/>
      <c r="DQ175" s="498"/>
      <c r="DR175" s="499"/>
      <c r="DS175" s="542" t="s">
        <v>163</v>
      </c>
      <c r="DT175" s="543"/>
      <c r="DU175" s="543"/>
      <c r="DV175" s="543"/>
      <c r="DW175" s="543"/>
      <c r="DX175" s="543"/>
      <c r="DY175" s="543"/>
      <c r="DZ175" s="543"/>
      <c r="EA175" s="543"/>
      <c r="EB175" s="543"/>
      <c r="EC175" s="543"/>
      <c r="ED175" s="543"/>
      <c r="EE175" s="543"/>
      <c r="EF175" s="543"/>
      <c r="EG175" s="543"/>
      <c r="EH175" s="543"/>
      <c r="EI175" s="543"/>
      <c r="EJ175" s="543"/>
      <c r="EK175" s="543"/>
      <c r="EL175" s="543"/>
      <c r="EM175" s="543"/>
      <c r="EN175" s="543"/>
      <c r="EO175" s="543"/>
      <c r="EP175" s="543"/>
      <c r="EQ175" s="543"/>
      <c r="ER175" s="543"/>
      <c r="ES175" s="543"/>
      <c r="ET175" s="543"/>
      <c r="EU175" s="543"/>
      <c r="EV175" s="543"/>
      <c r="EW175" s="543"/>
      <c r="EX175" s="543"/>
      <c r="EY175" s="543"/>
      <c r="EZ175" s="543"/>
      <c r="FA175" s="543"/>
      <c r="FB175" s="543"/>
      <c r="FC175" s="544"/>
      <c r="FD175" s="542" t="s">
        <v>162</v>
      </c>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4"/>
      <c r="GO175" s="275"/>
      <c r="GP175" s="275"/>
      <c r="GQ175" s="275"/>
      <c r="GR175" s="275"/>
      <c r="GS175" s="275"/>
      <c r="GT175" s="275"/>
      <c r="GU175" s="275"/>
      <c r="GV175" s="275"/>
      <c r="GW175" s="275"/>
      <c r="GX175" s="275"/>
      <c r="GY175" s="275"/>
      <c r="GZ175" s="275"/>
      <c r="HA175" s="275"/>
      <c r="HB175" s="275"/>
      <c r="HC175" s="275"/>
      <c r="HD175" s="275"/>
      <c r="HE175" s="275"/>
      <c r="HF175" s="275"/>
      <c r="HG175" s="275"/>
      <c r="HH175" s="275"/>
      <c r="HI175" s="275"/>
      <c r="HJ175" s="275"/>
      <c r="HK175" s="275"/>
      <c r="HL175" s="275"/>
      <c r="HM175" s="275"/>
      <c r="HN175" s="275"/>
    </row>
    <row r="176" spans="2:232" ht="15" customHeight="1">
      <c r="B176" s="275"/>
      <c r="C176" s="275"/>
      <c r="D176" s="275"/>
      <c r="E176" s="275"/>
      <c r="F176" s="275"/>
      <c r="G176" s="275"/>
      <c r="H176" s="275"/>
      <c r="I176" s="275"/>
      <c r="J176" s="275"/>
      <c r="K176" s="533"/>
      <c r="L176" s="534"/>
      <c r="M176" s="534"/>
      <c r="N176" s="534"/>
      <c r="O176" s="534"/>
      <c r="P176" s="534"/>
      <c r="Q176" s="534"/>
      <c r="R176" s="534"/>
      <c r="S176" s="535"/>
      <c r="T176" s="539"/>
      <c r="U176" s="540"/>
      <c r="V176" s="540"/>
      <c r="W176" s="540"/>
      <c r="X176" s="540"/>
      <c r="Y176" s="540"/>
      <c r="Z176" s="540"/>
      <c r="AA176" s="540"/>
      <c r="AB176" s="540"/>
      <c r="AC176" s="540"/>
      <c r="AD176" s="540"/>
      <c r="AE176" s="540"/>
      <c r="AF176" s="540"/>
      <c r="AG176" s="540"/>
      <c r="AH176" s="540"/>
      <c r="AI176" s="540"/>
      <c r="AJ176" s="540"/>
      <c r="AK176" s="540"/>
      <c r="AL176" s="540"/>
      <c r="AM176" s="540"/>
      <c r="AN176" s="540"/>
      <c r="AO176" s="540"/>
      <c r="AP176" s="540"/>
      <c r="AQ176" s="540"/>
      <c r="AR176" s="540"/>
      <c r="AS176" s="541"/>
      <c r="AT176" s="500"/>
      <c r="AU176" s="501"/>
      <c r="AV176" s="501"/>
      <c r="AW176" s="501"/>
      <c r="AX176" s="501"/>
      <c r="AY176" s="501"/>
      <c r="AZ176" s="501"/>
      <c r="BA176" s="501"/>
      <c r="BB176" s="501"/>
      <c r="BC176" s="501"/>
      <c r="BD176" s="501"/>
      <c r="BE176" s="501"/>
      <c r="BF176" s="501"/>
      <c r="BG176" s="501"/>
      <c r="BH176" s="501"/>
      <c r="BI176" s="501"/>
      <c r="BJ176" s="501"/>
      <c r="BK176" s="501"/>
      <c r="BL176" s="501"/>
      <c r="BM176" s="501"/>
      <c r="BN176" s="501"/>
      <c r="BO176" s="501"/>
      <c r="BP176" s="501"/>
      <c r="BQ176" s="501"/>
      <c r="BR176" s="501"/>
      <c r="BS176" s="501"/>
      <c r="BT176" s="501"/>
      <c r="BU176" s="501"/>
      <c r="BV176" s="501"/>
      <c r="BW176" s="501"/>
      <c r="BX176" s="501"/>
      <c r="BY176" s="501"/>
      <c r="BZ176" s="501"/>
      <c r="CA176" s="501"/>
      <c r="CB176" s="501"/>
      <c r="CC176" s="501"/>
      <c r="CD176" s="501"/>
      <c r="CE176" s="501"/>
      <c r="CF176" s="501"/>
      <c r="CG176" s="501"/>
      <c r="CH176" s="501"/>
      <c r="CI176" s="501"/>
      <c r="CJ176" s="501"/>
      <c r="CK176" s="501"/>
      <c r="CL176" s="501"/>
      <c r="CM176" s="501"/>
      <c r="CN176" s="501"/>
      <c r="CO176" s="501"/>
      <c r="CP176" s="501"/>
      <c r="CQ176" s="501"/>
      <c r="CR176" s="501"/>
      <c r="CS176" s="501"/>
      <c r="CT176" s="501"/>
      <c r="CU176" s="501"/>
      <c r="CV176" s="501"/>
      <c r="CW176" s="501"/>
      <c r="CX176" s="501"/>
      <c r="CY176" s="501"/>
      <c r="CZ176" s="501"/>
      <c r="DA176" s="501"/>
      <c r="DB176" s="501"/>
      <c r="DC176" s="501"/>
      <c r="DD176" s="501"/>
      <c r="DE176" s="501"/>
      <c r="DF176" s="501"/>
      <c r="DG176" s="501"/>
      <c r="DH176" s="501"/>
      <c r="DI176" s="501"/>
      <c r="DJ176" s="501"/>
      <c r="DK176" s="501"/>
      <c r="DL176" s="501"/>
      <c r="DM176" s="501"/>
      <c r="DN176" s="501"/>
      <c r="DO176" s="501"/>
      <c r="DP176" s="501"/>
      <c r="DQ176" s="501"/>
      <c r="DR176" s="502"/>
      <c r="DS176" s="574"/>
      <c r="DT176" s="575"/>
      <c r="DU176" s="575"/>
      <c r="DV176" s="575"/>
      <c r="DW176" s="575"/>
      <c r="DX176" s="575"/>
      <c r="DY176" s="575"/>
      <c r="DZ176" s="575"/>
      <c r="EA176" s="575"/>
      <c r="EB176" s="575"/>
      <c r="EC176" s="575"/>
      <c r="ED176" s="575"/>
      <c r="EE176" s="575"/>
      <c r="EF176" s="575"/>
      <c r="EG176" s="575"/>
      <c r="EH176" s="575"/>
      <c r="EI176" s="575"/>
      <c r="EJ176" s="575"/>
      <c r="EK176" s="575"/>
      <c r="EL176" s="575"/>
      <c r="EM176" s="575"/>
      <c r="EN176" s="575"/>
      <c r="EO176" s="575"/>
      <c r="EP176" s="575"/>
      <c r="EQ176" s="575"/>
      <c r="ER176" s="575"/>
      <c r="ES176" s="575"/>
      <c r="ET176" s="575"/>
      <c r="EU176" s="575"/>
      <c r="EV176" s="575"/>
      <c r="EW176" s="575"/>
      <c r="EX176" s="575"/>
      <c r="EY176" s="575"/>
      <c r="EZ176" s="575"/>
      <c r="FA176" s="575"/>
      <c r="FB176" s="575"/>
      <c r="FC176" s="576"/>
      <c r="FD176" s="574"/>
      <c r="FE176" s="575"/>
      <c r="FF176" s="575"/>
      <c r="FG176" s="575"/>
      <c r="FH176" s="575"/>
      <c r="FI176" s="575"/>
      <c r="FJ176" s="575"/>
      <c r="FK176" s="575"/>
      <c r="FL176" s="575"/>
      <c r="FM176" s="575"/>
      <c r="FN176" s="575"/>
      <c r="FO176" s="575"/>
      <c r="FP176" s="575"/>
      <c r="FQ176" s="575"/>
      <c r="FR176" s="575"/>
      <c r="FS176" s="575"/>
      <c r="FT176" s="575"/>
      <c r="FU176" s="575"/>
      <c r="FV176" s="575"/>
      <c r="FW176" s="575"/>
      <c r="FX176" s="575"/>
      <c r="FY176" s="575"/>
      <c r="FZ176" s="575"/>
      <c r="GA176" s="575"/>
      <c r="GB176" s="575"/>
      <c r="GC176" s="575"/>
      <c r="GD176" s="575"/>
      <c r="GE176" s="575"/>
      <c r="GF176" s="575"/>
      <c r="GG176" s="575"/>
      <c r="GH176" s="575"/>
      <c r="GI176" s="575"/>
      <c r="GJ176" s="575"/>
      <c r="GK176" s="575"/>
      <c r="GL176" s="575"/>
      <c r="GM176" s="575"/>
      <c r="GN176" s="576"/>
      <c r="GO176" s="275"/>
      <c r="GP176" s="275"/>
      <c r="GQ176" s="275"/>
      <c r="GR176" s="275"/>
      <c r="GS176" s="275"/>
      <c r="GT176" s="275"/>
      <c r="GU176" s="275"/>
      <c r="GV176" s="275"/>
      <c r="GW176" s="275"/>
      <c r="GX176" s="275"/>
      <c r="GY176" s="275"/>
      <c r="GZ176" s="275"/>
      <c r="HA176" s="275"/>
      <c r="HB176" s="275"/>
      <c r="HC176" s="275"/>
      <c r="HD176" s="275"/>
      <c r="HE176" s="275"/>
      <c r="HF176" s="275"/>
      <c r="HG176" s="275"/>
      <c r="HH176" s="275"/>
      <c r="HI176" s="275"/>
      <c r="HJ176" s="275"/>
      <c r="HK176" s="275"/>
      <c r="HL176" s="275"/>
      <c r="HM176" s="275"/>
      <c r="HN176" s="275"/>
    </row>
    <row r="177" spans="1:222" ht="18" customHeight="1">
      <c r="B177" s="2"/>
      <c r="C177" s="2"/>
      <c r="D177" s="2"/>
      <c r="E177" s="2"/>
      <c r="F177" s="2"/>
      <c r="G177" s="2"/>
      <c r="H177" s="2"/>
      <c r="I177" s="2"/>
      <c r="K177" s="530">
        <v>6</v>
      </c>
      <c r="L177" s="531"/>
      <c r="M177" s="531"/>
      <c r="N177" s="531"/>
      <c r="O177" s="531"/>
      <c r="P177" s="531"/>
      <c r="Q177" s="531"/>
      <c r="R177" s="531"/>
      <c r="S177" s="532"/>
      <c r="T177" s="491" t="s">
        <v>213</v>
      </c>
      <c r="U177" s="537"/>
      <c r="V177" s="537"/>
      <c r="W177" s="537"/>
      <c r="X177" s="537"/>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8"/>
      <c r="AT177" s="497" t="s">
        <v>150</v>
      </c>
      <c r="AU177" s="498"/>
      <c r="AV177" s="498"/>
      <c r="AW177" s="498"/>
      <c r="AX177" s="498"/>
      <c r="AY177" s="498"/>
      <c r="AZ177" s="498"/>
      <c r="BA177" s="498"/>
      <c r="BB177" s="498"/>
      <c r="BC177" s="498"/>
      <c r="BD177" s="498"/>
      <c r="BE177" s="498"/>
      <c r="BF177" s="498"/>
      <c r="BG177" s="498"/>
      <c r="BH177" s="498"/>
      <c r="BI177" s="498"/>
      <c r="BJ177" s="498"/>
      <c r="BK177" s="498"/>
      <c r="BL177" s="498"/>
      <c r="BM177" s="498"/>
      <c r="BN177" s="498"/>
      <c r="BO177" s="498"/>
      <c r="BP177" s="498"/>
      <c r="BQ177" s="498"/>
      <c r="BR177" s="498"/>
      <c r="BS177" s="498"/>
      <c r="BT177" s="498"/>
      <c r="BU177" s="498"/>
      <c r="BV177" s="498"/>
      <c r="BW177" s="498"/>
      <c r="BX177" s="498"/>
      <c r="BY177" s="498"/>
      <c r="BZ177" s="498"/>
      <c r="CA177" s="498"/>
      <c r="CB177" s="498"/>
      <c r="CC177" s="498"/>
      <c r="CD177" s="498"/>
      <c r="CE177" s="498"/>
      <c r="CF177" s="498"/>
      <c r="CG177" s="498"/>
      <c r="CH177" s="498"/>
      <c r="CI177" s="498"/>
      <c r="CJ177" s="498"/>
      <c r="CK177" s="498"/>
      <c r="CL177" s="498"/>
      <c r="CM177" s="498"/>
      <c r="CN177" s="498"/>
      <c r="CO177" s="498"/>
      <c r="CP177" s="498"/>
      <c r="CQ177" s="498"/>
      <c r="CR177" s="498"/>
      <c r="CS177" s="498"/>
      <c r="CT177" s="498"/>
      <c r="CU177" s="498"/>
      <c r="CV177" s="498"/>
      <c r="CW177" s="498"/>
      <c r="CX177" s="498"/>
      <c r="CY177" s="498"/>
      <c r="CZ177" s="498"/>
      <c r="DA177" s="498"/>
      <c r="DB177" s="498"/>
      <c r="DC177" s="498"/>
      <c r="DD177" s="498"/>
      <c r="DE177" s="498"/>
      <c r="DF177" s="498"/>
      <c r="DG177" s="498"/>
      <c r="DH177" s="498"/>
      <c r="DI177" s="498"/>
      <c r="DJ177" s="498"/>
      <c r="DK177" s="498"/>
      <c r="DL177" s="498"/>
      <c r="DM177" s="498"/>
      <c r="DN177" s="498"/>
      <c r="DO177" s="498"/>
      <c r="DP177" s="498"/>
      <c r="DQ177" s="498"/>
      <c r="DR177" s="499"/>
      <c r="DS177" s="574"/>
      <c r="DT177" s="575"/>
      <c r="DU177" s="575"/>
      <c r="DV177" s="575"/>
      <c r="DW177" s="575"/>
      <c r="DX177" s="575"/>
      <c r="DY177" s="575"/>
      <c r="DZ177" s="575"/>
      <c r="EA177" s="575"/>
      <c r="EB177" s="575"/>
      <c r="EC177" s="575"/>
      <c r="ED177" s="575"/>
      <c r="EE177" s="575"/>
      <c r="EF177" s="575"/>
      <c r="EG177" s="575"/>
      <c r="EH177" s="575"/>
      <c r="EI177" s="575"/>
      <c r="EJ177" s="575"/>
      <c r="EK177" s="575"/>
      <c r="EL177" s="575"/>
      <c r="EM177" s="575"/>
      <c r="EN177" s="575"/>
      <c r="EO177" s="575"/>
      <c r="EP177" s="575"/>
      <c r="EQ177" s="575"/>
      <c r="ER177" s="575"/>
      <c r="ES177" s="575"/>
      <c r="ET177" s="575"/>
      <c r="EU177" s="575"/>
      <c r="EV177" s="575"/>
      <c r="EW177" s="575"/>
      <c r="EX177" s="575"/>
      <c r="EY177" s="575"/>
      <c r="EZ177" s="575"/>
      <c r="FA177" s="575"/>
      <c r="FB177" s="575"/>
      <c r="FC177" s="576"/>
      <c r="FD177" s="574"/>
      <c r="FE177" s="575"/>
      <c r="FF177" s="575"/>
      <c r="FG177" s="575"/>
      <c r="FH177" s="575"/>
      <c r="FI177" s="575"/>
      <c r="FJ177" s="575"/>
      <c r="FK177" s="575"/>
      <c r="FL177" s="575"/>
      <c r="FM177" s="575"/>
      <c r="FN177" s="575"/>
      <c r="FO177" s="575"/>
      <c r="FP177" s="575"/>
      <c r="FQ177" s="575"/>
      <c r="FR177" s="575"/>
      <c r="FS177" s="575"/>
      <c r="FT177" s="575"/>
      <c r="FU177" s="575"/>
      <c r="FV177" s="575"/>
      <c r="FW177" s="575"/>
      <c r="FX177" s="575"/>
      <c r="FY177" s="575"/>
      <c r="FZ177" s="575"/>
      <c r="GA177" s="575"/>
      <c r="GB177" s="575"/>
      <c r="GC177" s="575"/>
      <c r="GD177" s="575"/>
      <c r="GE177" s="575"/>
      <c r="GF177" s="575"/>
      <c r="GG177" s="575"/>
      <c r="GH177" s="575"/>
      <c r="GI177" s="575"/>
      <c r="GJ177" s="575"/>
      <c r="GK177" s="575"/>
      <c r="GL177" s="575"/>
      <c r="GM177" s="575"/>
      <c r="GN177" s="576"/>
      <c r="GO177" s="2"/>
      <c r="GP177" s="2"/>
      <c r="GQ177" s="2"/>
      <c r="GR177" s="2"/>
      <c r="GS177" s="2"/>
      <c r="GT177" s="2"/>
      <c r="GU177" s="240"/>
      <c r="GV177" s="2"/>
      <c r="GW177" s="2"/>
      <c r="GX177" s="2"/>
      <c r="GY177" s="2"/>
      <c r="GZ177" s="2"/>
      <c r="HA177" s="2"/>
      <c r="HB177" s="2"/>
      <c r="HC177" s="2"/>
      <c r="HD177" s="2"/>
      <c r="HE177" s="2"/>
      <c r="HF177" s="2"/>
      <c r="HG177" s="2"/>
      <c r="HH177" s="2"/>
      <c r="HI177" s="2"/>
      <c r="HJ177" s="2"/>
      <c r="HK177" s="2"/>
      <c r="HL177" s="2"/>
      <c r="HM177" s="2"/>
      <c r="HN177" s="2"/>
    </row>
    <row r="178" spans="1:222" ht="18" customHeight="1">
      <c r="B178" s="212"/>
      <c r="C178" s="212"/>
      <c r="D178" s="212"/>
      <c r="E178" s="212"/>
      <c r="F178" s="212"/>
      <c r="G178" s="212"/>
      <c r="H178" s="212"/>
      <c r="I178" s="212"/>
      <c r="J178" s="212"/>
      <c r="K178" s="533"/>
      <c r="L178" s="534"/>
      <c r="M178" s="534"/>
      <c r="N178" s="534"/>
      <c r="O178" s="534"/>
      <c r="P178" s="534"/>
      <c r="Q178" s="534"/>
      <c r="R178" s="534"/>
      <c r="S178" s="535"/>
      <c r="T178" s="539"/>
      <c r="U178" s="540"/>
      <c r="V178" s="540"/>
      <c r="W178" s="540"/>
      <c r="X178" s="540"/>
      <c r="Y178" s="540"/>
      <c r="Z178" s="540"/>
      <c r="AA178" s="540"/>
      <c r="AB178" s="540"/>
      <c r="AC178" s="540"/>
      <c r="AD178" s="540"/>
      <c r="AE178" s="540"/>
      <c r="AF178" s="540"/>
      <c r="AG178" s="540"/>
      <c r="AH178" s="540"/>
      <c r="AI178" s="540"/>
      <c r="AJ178" s="540"/>
      <c r="AK178" s="540"/>
      <c r="AL178" s="540"/>
      <c r="AM178" s="540"/>
      <c r="AN178" s="540"/>
      <c r="AO178" s="540"/>
      <c r="AP178" s="540"/>
      <c r="AQ178" s="540"/>
      <c r="AR178" s="540"/>
      <c r="AS178" s="541"/>
      <c r="AT178" s="592"/>
      <c r="AU178" s="593"/>
      <c r="AV178" s="593"/>
      <c r="AW178" s="593"/>
      <c r="AX178" s="593"/>
      <c r="AY178" s="593"/>
      <c r="AZ178" s="593"/>
      <c r="BA178" s="593"/>
      <c r="BB178" s="593"/>
      <c r="BC178" s="593"/>
      <c r="BD178" s="593"/>
      <c r="BE178" s="593"/>
      <c r="BF178" s="593"/>
      <c r="BG178" s="593"/>
      <c r="BH178" s="593"/>
      <c r="BI178" s="593"/>
      <c r="BJ178" s="593"/>
      <c r="BK178" s="593"/>
      <c r="BL178" s="593"/>
      <c r="BM178" s="593"/>
      <c r="BN178" s="593"/>
      <c r="BO178" s="593"/>
      <c r="BP178" s="593"/>
      <c r="BQ178" s="593"/>
      <c r="BR178" s="593"/>
      <c r="BS178" s="593"/>
      <c r="BT178" s="593"/>
      <c r="BU178" s="593"/>
      <c r="BV178" s="593"/>
      <c r="BW178" s="593"/>
      <c r="BX178" s="593"/>
      <c r="BY178" s="593"/>
      <c r="BZ178" s="593"/>
      <c r="CA178" s="593"/>
      <c r="CB178" s="593"/>
      <c r="CC178" s="593"/>
      <c r="CD178" s="593"/>
      <c r="CE178" s="593"/>
      <c r="CF178" s="593"/>
      <c r="CG178" s="593"/>
      <c r="CH178" s="593"/>
      <c r="CI178" s="593"/>
      <c r="CJ178" s="593"/>
      <c r="CK178" s="593"/>
      <c r="CL178" s="593"/>
      <c r="CM178" s="593"/>
      <c r="CN178" s="593"/>
      <c r="CO178" s="593"/>
      <c r="CP178" s="593"/>
      <c r="CQ178" s="593"/>
      <c r="CR178" s="593"/>
      <c r="CS178" s="593"/>
      <c r="CT178" s="593"/>
      <c r="CU178" s="593"/>
      <c r="CV178" s="593"/>
      <c r="CW178" s="593"/>
      <c r="CX178" s="593"/>
      <c r="CY178" s="593"/>
      <c r="CZ178" s="593"/>
      <c r="DA178" s="593"/>
      <c r="DB178" s="593"/>
      <c r="DC178" s="593"/>
      <c r="DD178" s="593"/>
      <c r="DE178" s="593"/>
      <c r="DF178" s="593"/>
      <c r="DG178" s="593"/>
      <c r="DH178" s="593"/>
      <c r="DI178" s="593"/>
      <c r="DJ178" s="593"/>
      <c r="DK178" s="593"/>
      <c r="DL178" s="593"/>
      <c r="DM178" s="593"/>
      <c r="DN178" s="593"/>
      <c r="DO178" s="593"/>
      <c r="DP178" s="593"/>
      <c r="DQ178" s="593"/>
      <c r="DR178" s="594"/>
      <c r="DS178" s="545"/>
      <c r="DT178" s="546"/>
      <c r="DU178" s="546"/>
      <c r="DV178" s="546"/>
      <c r="DW178" s="546"/>
      <c r="DX178" s="546"/>
      <c r="DY178" s="546"/>
      <c r="DZ178" s="546"/>
      <c r="EA178" s="546"/>
      <c r="EB178" s="546"/>
      <c r="EC178" s="546"/>
      <c r="ED178" s="546"/>
      <c r="EE178" s="546"/>
      <c r="EF178" s="546"/>
      <c r="EG178" s="546"/>
      <c r="EH178" s="546"/>
      <c r="EI178" s="546"/>
      <c r="EJ178" s="546"/>
      <c r="EK178" s="546"/>
      <c r="EL178" s="546"/>
      <c r="EM178" s="546"/>
      <c r="EN178" s="546"/>
      <c r="EO178" s="546"/>
      <c r="EP178" s="546"/>
      <c r="EQ178" s="546"/>
      <c r="ER178" s="546"/>
      <c r="ES178" s="546"/>
      <c r="ET178" s="546"/>
      <c r="EU178" s="546"/>
      <c r="EV178" s="546"/>
      <c r="EW178" s="546"/>
      <c r="EX178" s="546"/>
      <c r="EY178" s="546"/>
      <c r="EZ178" s="546"/>
      <c r="FA178" s="546"/>
      <c r="FB178" s="546"/>
      <c r="FC178" s="547"/>
      <c r="FD178" s="545"/>
      <c r="FE178" s="546"/>
      <c r="FF178" s="546"/>
      <c r="FG178" s="546"/>
      <c r="FH178" s="546"/>
      <c r="FI178" s="546"/>
      <c r="FJ178" s="546"/>
      <c r="FK178" s="546"/>
      <c r="FL178" s="546"/>
      <c r="FM178" s="546"/>
      <c r="FN178" s="546"/>
      <c r="FO178" s="546"/>
      <c r="FP178" s="546"/>
      <c r="FQ178" s="546"/>
      <c r="FR178" s="546"/>
      <c r="FS178" s="546"/>
      <c r="FT178" s="546"/>
      <c r="FU178" s="546"/>
      <c r="FV178" s="546"/>
      <c r="FW178" s="546"/>
      <c r="FX178" s="546"/>
      <c r="FY178" s="546"/>
      <c r="FZ178" s="546"/>
      <c r="GA178" s="546"/>
      <c r="GB178" s="546"/>
      <c r="GC178" s="546"/>
      <c r="GD178" s="546"/>
      <c r="GE178" s="546"/>
      <c r="GF178" s="546"/>
      <c r="GG178" s="546"/>
      <c r="GH178" s="546"/>
      <c r="GI178" s="546"/>
      <c r="GJ178" s="546"/>
      <c r="GK178" s="546"/>
      <c r="GL178" s="546"/>
      <c r="GM178" s="546"/>
      <c r="GN178" s="547"/>
      <c r="GO178" s="212"/>
      <c r="GP178" s="212"/>
      <c r="GQ178" s="212"/>
      <c r="GR178" s="212"/>
      <c r="GS178" s="212"/>
      <c r="GT178" s="212"/>
      <c r="GU178" s="240"/>
      <c r="GV178" s="212"/>
      <c r="GW178" s="212"/>
      <c r="GX178" s="212"/>
      <c r="GY178" s="212"/>
      <c r="GZ178" s="212"/>
      <c r="HA178" s="212"/>
      <c r="HB178" s="212"/>
      <c r="HC178" s="212"/>
      <c r="HD178" s="212"/>
      <c r="HE178" s="212"/>
      <c r="HF178" s="212"/>
      <c r="HG178" s="212"/>
      <c r="HH178" s="212"/>
      <c r="HI178" s="212"/>
      <c r="HJ178" s="212"/>
      <c r="HK178" s="212"/>
      <c r="HL178" s="212"/>
      <c r="HM178" s="212"/>
      <c r="HN178" s="212"/>
    </row>
    <row r="179" spans="1:222" ht="39.75" customHeight="1">
      <c r="B179" s="212"/>
      <c r="C179" s="212"/>
      <c r="D179" s="212"/>
      <c r="E179" s="212"/>
      <c r="F179" s="212"/>
      <c r="G179" s="212"/>
      <c r="H179" s="212"/>
      <c r="I179" s="212"/>
      <c r="J179" s="212"/>
      <c r="K179" s="580" t="s">
        <v>230</v>
      </c>
      <c r="L179" s="966"/>
      <c r="M179" s="966"/>
      <c r="N179" s="966"/>
      <c r="O179" s="966"/>
      <c r="P179" s="966"/>
      <c r="Q179" s="966"/>
      <c r="R179" s="966"/>
      <c r="S179" s="966"/>
      <c r="T179" s="966"/>
      <c r="U179" s="966"/>
      <c r="V179" s="966"/>
      <c r="W179" s="966"/>
      <c r="X179" s="966"/>
      <c r="Y179" s="966"/>
      <c r="Z179" s="966"/>
      <c r="AA179" s="966"/>
      <c r="AB179" s="966"/>
      <c r="AC179" s="966"/>
      <c r="AD179" s="966"/>
      <c r="AE179" s="966"/>
      <c r="AF179" s="966"/>
      <c r="AG179" s="966"/>
      <c r="AH179" s="966"/>
      <c r="AI179" s="966"/>
      <c r="AJ179" s="966"/>
      <c r="AK179" s="966"/>
      <c r="AL179" s="966"/>
      <c r="AM179" s="966"/>
      <c r="AN179" s="966"/>
      <c r="AO179" s="966"/>
      <c r="AP179" s="966"/>
      <c r="AQ179" s="966"/>
      <c r="AR179" s="966"/>
      <c r="AS179" s="966"/>
      <c r="AT179" s="966"/>
      <c r="AU179" s="966"/>
      <c r="AV179" s="966"/>
      <c r="AW179" s="966"/>
      <c r="AX179" s="966"/>
      <c r="AY179" s="966"/>
      <c r="AZ179" s="966"/>
      <c r="BA179" s="966"/>
      <c r="BB179" s="966"/>
      <c r="BC179" s="966"/>
      <c r="BD179" s="966"/>
      <c r="BE179" s="966"/>
      <c r="BF179" s="966"/>
      <c r="BG179" s="966"/>
      <c r="BH179" s="966"/>
      <c r="BI179" s="966"/>
      <c r="BJ179" s="966"/>
      <c r="BK179" s="966"/>
      <c r="BL179" s="966"/>
      <c r="BM179" s="966"/>
      <c r="BN179" s="966"/>
      <c r="BO179" s="966"/>
      <c r="BP179" s="966"/>
      <c r="BQ179" s="966"/>
      <c r="BR179" s="966"/>
      <c r="BS179" s="966"/>
      <c r="BT179" s="966"/>
      <c r="BU179" s="966"/>
      <c r="BV179" s="966"/>
      <c r="BW179" s="966"/>
      <c r="BX179" s="966"/>
      <c r="BY179" s="966"/>
      <c r="BZ179" s="966"/>
      <c r="CA179" s="966"/>
      <c r="CB179" s="966"/>
      <c r="CC179" s="966"/>
      <c r="CD179" s="966"/>
      <c r="CE179" s="966"/>
      <c r="CF179" s="966"/>
      <c r="CG179" s="966"/>
      <c r="CH179" s="966"/>
      <c r="CI179" s="966"/>
      <c r="CJ179" s="966"/>
      <c r="CK179" s="966"/>
      <c r="CL179" s="966"/>
      <c r="CM179" s="966"/>
      <c r="CN179" s="966"/>
      <c r="CO179" s="966"/>
      <c r="CP179" s="966"/>
      <c r="CQ179" s="966"/>
      <c r="CR179" s="966"/>
      <c r="CS179" s="966"/>
      <c r="CT179" s="966"/>
      <c r="CU179" s="966"/>
      <c r="CV179" s="966"/>
      <c r="CW179" s="966"/>
      <c r="CX179" s="966"/>
      <c r="CY179" s="966"/>
      <c r="CZ179" s="966"/>
      <c r="DA179" s="966"/>
      <c r="DB179" s="966"/>
      <c r="DC179" s="966"/>
      <c r="DD179" s="966"/>
      <c r="DE179" s="966"/>
      <c r="DF179" s="966"/>
      <c r="DG179" s="966"/>
      <c r="DH179" s="966"/>
      <c r="DI179" s="966"/>
      <c r="DJ179" s="966"/>
      <c r="DK179" s="966"/>
      <c r="DL179" s="966"/>
      <c r="DM179" s="966"/>
      <c r="DN179" s="966"/>
      <c r="DO179" s="966"/>
      <c r="DP179" s="966"/>
      <c r="DQ179" s="966"/>
      <c r="DR179" s="966"/>
      <c r="DS179" s="966"/>
      <c r="DT179" s="966"/>
      <c r="DU179" s="966"/>
      <c r="DV179" s="966"/>
      <c r="DW179" s="966"/>
      <c r="DX179" s="966"/>
      <c r="DY179" s="966"/>
      <c r="DZ179" s="966"/>
      <c r="EA179" s="966"/>
      <c r="EB179" s="966"/>
      <c r="EC179" s="966"/>
      <c r="ED179" s="966"/>
      <c r="EE179" s="966"/>
      <c r="EF179" s="966"/>
      <c r="EG179" s="966"/>
      <c r="EH179" s="966"/>
      <c r="EI179" s="966"/>
      <c r="EJ179" s="966"/>
      <c r="EK179" s="966"/>
      <c r="EL179" s="966"/>
      <c r="EM179" s="966"/>
      <c r="EN179" s="966"/>
      <c r="EO179" s="966"/>
      <c r="EP179" s="966"/>
      <c r="EQ179" s="966"/>
      <c r="ER179" s="966"/>
      <c r="ES179" s="966"/>
      <c r="ET179" s="966"/>
      <c r="EU179" s="966"/>
      <c r="EV179" s="966"/>
      <c r="EW179" s="966"/>
      <c r="EX179" s="966"/>
      <c r="EY179" s="966"/>
      <c r="EZ179" s="966"/>
      <c r="FA179" s="966"/>
      <c r="FB179" s="966"/>
      <c r="FC179" s="966"/>
      <c r="FD179" s="966"/>
      <c r="FE179" s="966"/>
      <c r="FF179" s="966"/>
      <c r="FG179" s="966"/>
      <c r="FH179" s="966"/>
      <c r="FI179" s="966"/>
      <c r="FJ179" s="966"/>
      <c r="FK179" s="966"/>
      <c r="FL179" s="966"/>
      <c r="FM179" s="966"/>
      <c r="FN179" s="966"/>
      <c r="FO179" s="966"/>
      <c r="FP179" s="966"/>
      <c r="FQ179" s="966"/>
      <c r="FR179" s="966"/>
      <c r="FS179" s="966"/>
      <c r="FT179" s="966"/>
      <c r="FU179" s="966"/>
      <c r="FV179" s="966"/>
      <c r="FW179" s="966"/>
      <c r="FX179" s="966"/>
      <c r="FY179" s="966"/>
      <c r="FZ179" s="966"/>
      <c r="GA179" s="966"/>
      <c r="GB179" s="966"/>
      <c r="GC179" s="966"/>
      <c r="GD179" s="966"/>
      <c r="GE179" s="966"/>
      <c r="GF179" s="966"/>
      <c r="GG179" s="966"/>
      <c r="GH179" s="966"/>
      <c r="GI179" s="966"/>
      <c r="GJ179" s="966"/>
      <c r="GK179" s="966"/>
      <c r="GL179" s="966"/>
      <c r="GM179" s="966"/>
      <c r="GN179" s="966"/>
      <c r="GO179" s="966"/>
      <c r="GP179" s="966"/>
      <c r="GQ179" s="966"/>
      <c r="GR179" s="966"/>
      <c r="GS179" s="966"/>
      <c r="GT179" s="212"/>
      <c r="GU179" s="240"/>
      <c r="GV179" s="212"/>
      <c r="GW179" s="212"/>
      <c r="GX179" s="212"/>
      <c r="GY179" s="212"/>
      <c r="GZ179" s="212"/>
      <c r="HA179" s="212"/>
      <c r="HB179" s="212"/>
      <c r="HC179" s="212"/>
      <c r="HD179" s="212"/>
      <c r="HE179" s="212"/>
      <c r="HF179" s="212"/>
      <c r="HG179" s="212"/>
      <c r="HH179" s="212"/>
      <c r="HI179" s="212"/>
      <c r="HJ179" s="212"/>
      <c r="HK179" s="212"/>
      <c r="HL179" s="212"/>
      <c r="HM179" s="212"/>
      <c r="HN179" s="212"/>
    </row>
    <row r="180" spans="1:222" ht="33" customHeight="1">
      <c r="B180" s="212"/>
      <c r="C180" s="212"/>
      <c r="D180" s="212"/>
      <c r="E180" s="212"/>
      <c r="F180" s="212"/>
      <c r="G180" s="212"/>
      <c r="H180" s="212"/>
      <c r="I180" s="212"/>
      <c r="J180" s="212"/>
      <c r="K180" s="580" t="s">
        <v>225</v>
      </c>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0"/>
      <c r="AL180" s="580"/>
      <c r="AM180" s="580"/>
      <c r="AN180" s="580"/>
      <c r="AO180" s="580"/>
      <c r="AP180" s="580"/>
      <c r="AQ180" s="580"/>
      <c r="AR180" s="580"/>
      <c r="AS180" s="580"/>
      <c r="AT180" s="580"/>
      <c r="AU180" s="580"/>
      <c r="AV180" s="580"/>
      <c r="AW180" s="580"/>
      <c r="AX180" s="580"/>
      <c r="AY180" s="580"/>
      <c r="AZ180" s="580"/>
      <c r="BA180" s="580"/>
      <c r="BB180" s="580"/>
      <c r="BC180" s="580"/>
      <c r="BD180" s="580"/>
      <c r="BE180" s="580"/>
      <c r="BF180" s="580"/>
      <c r="BG180" s="580"/>
      <c r="BH180" s="580"/>
      <c r="BI180" s="580"/>
      <c r="BJ180" s="580"/>
      <c r="BK180" s="580"/>
      <c r="BL180" s="580"/>
      <c r="BM180" s="580"/>
      <c r="BN180" s="580"/>
      <c r="BO180" s="580"/>
      <c r="BP180" s="580"/>
      <c r="BQ180" s="580"/>
      <c r="BR180" s="580"/>
      <c r="BS180" s="580"/>
      <c r="BT180" s="580"/>
      <c r="BU180" s="580"/>
      <c r="BV180" s="580"/>
      <c r="BW180" s="580"/>
      <c r="BX180" s="580"/>
      <c r="BY180" s="580"/>
      <c r="BZ180" s="580"/>
      <c r="CA180" s="580"/>
      <c r="CB180" s="580"/>
      <c r="CC180" s="580"/>
      <c r="CD180" s="580"/>
      <c r="CE180" s="580"/>
      <c r="CF180" s="580"/>
      <c r="CG180" s="580"/>
      <c r="CH180" s="580"/>
      <c r="CI180" s="580"/>
      <c r="CJ180" s="580"/>
      <c r="CK180" s="580"/>
      <c r="CL180" s="580"/>
      <c r="CM180" s="580"/>
      <c r="CN180" s="580"/>
      <c r="CO180" s="580"/>
      <c r="CP180" s="580"/>
      <c r="CQ180" s="580"/>
      <c r="CR180" s="580"/>
      <c r="CS180" s="580"/>
      <c r="CT180" s="580"/>
      <c r="CU180" s="580"/>
      <c r="CV180" s="580"/>
      <c r="CW180" s="580"/>
      <c r="CX180" s="580"/>
      <c r="CY180" s="580"/>
      <c r="CZ180" s="580"/>
      <c r="DA180" s="580"/>
      <c r="DB180" s="580"/>
      <c r="DC180" s="580"/>
      <c r="DD180" s="580"/>
      <c r="DE180" s="580"/>
      <c r="DF180" s="580"/>
      <c r="DG180" s="580"/>
      <c r="DH180" s="580"/>
      <c r="DI180" s="580"/>
      <c r="DJ180" s="580"/>
      <c r="DK180" s="580"/>
      <c r="DL180" s="580"/>
      <c r="DM180" s="580"/>
      <c r="DN180" s="580"/>
      <c r="DO180" s="580"/>
      <c r="DP180" s="580"/>
      <c r="DQ180" s="580"/>
      <c r="DR180" s="580"/>
      <c r="DS180" s="580"/>
      <c r="DT180" s="580"/>
      <c r="DU180" s="580"/>
      <c r="DV180" s="580"/>
      <c r="DW180" s="580"/>
      <c r="DX180" s="580"/>
      <c r="DY180" s="580"/>
      <c r="DZ180" s="580"/>
      <c r="EA180" s="580"/>
      <c r="EB180" s="580"/>
      <c r="EC180" s="580"/>
      <c r="ED180" s="580"/>
      <c r="EE180" s="580"/>
      <c r="EF180" s="580"/>
      <c r="EG180" s="580"/>
      <c r="EH180" s="580"/>
      <c r="EI180" s="580"/>
      <c r="EJ180" s="580"/>
      <c r="EK180" s="580"/>
      <c r="EL180" s="580"/>
      <c r="EM180" s="580"/>
      <c r="EN180" s="580"/>
      <c r="EO180" s="580"/>
      <c r="EP180" s="580"/>
      <c r="EQ180" s="580"/>
      <c r="ER180" s="580"/>
      <c r="ES180" s="580"/>
      <c r="ET180" s="580"/>
      <c r="EU180" s="580"/>
      <c r="EV180" s="580"/>
      <c r="EW180" s="580"/>
      <c r="EX180" s="580"/>
      <c r="EY180" s="580"/>
      <c r="EZ180" s="580"/>
      <c r="FA180" s="580"/>
      <c r="FB180" s="580"/>
      <c r="FC180" s="580"/>
      <c r="FD180" s="580"/>
      <c r="FE180" s="580"/>
      <c r="FF180" s="580"/>
      <c r="FG180" s="580"/>
      <c r="FH180" s="580"/>
      <c r="FI180" s="580"/>
      <c r="FJ180" s="580"/>
      <c r="FK180" s="580"/>
      <c r="FL180" s="580"/>
      <c r="FM180" s="580"/>
      <c r="FN180" s="580"/>
      <c r="FO180" s="580"/>
      <c r="FP180" s="580"/>
      <c r="FQ180" s="580"/>
      <c r="FR180" s="580"/>
      <c r="FS180" s="580"/>
      <c r="FT180" s="580"/>
      <c r="FU180" s="580"/>
      <c r="FV180" s="580"/>
      <c r="FW180" s="580"/>
      <c r="FX180" s="580"/>
      <c r="FY180" s="580"/>
      <c r="FZ180" s="580"/>
      <c r="GA180" s="580"/>
      <c r="GB180" s="580"/>
      <c r="GC180" s="580"/>
      <c r="GD180" s="580"/>
      <c r="GE180" s="580"/>
      <c r="GF180" s="580"/>
      <c r="GG180" s="580"/>
      <c r="GH180" s="580"/>
      <c r="GI180" s="580"/>
      <c r="GJ180" s="580"/>
      <c r="GK180" s="580"/>
      <c r="GL180" s="580"/>
      <c r="GM180" s="580"/>
      <c r="GN180" s="580"/>
      <c r="GO180" s="580"/>
      <c r="GP180" s="580"/>
      <c r="GQ180" s="580"/>
      <c r="GR180" s="580"/>
      <c r="GS180" s="580"/>
      <c r="GT180" s="580"/>
      <c r="GU180" s="580"/>
      <c r="GV180" s="580"/>
      <c r="GW180" s="580"/>
      <c r="GX180" s="580"/>
      <c r="GY180" s="580"/>
      <c r="GZ180" s="212"/>
      <c r="HA180" s="212"/>
      <c r="HB180" s="212"/>
      <c r="HC180" s="212"/>
      <c r="HD180" s="212"/>
      <c r="HE180" s="212"/>
      <c r="HF180" s="212"/>
      <c r="HG180" s="212"/>
      <c r="HH180" s="212"/>
      <c r="HI180" s="212"/>
      <c r="HJ180" s="212"/>
      <c r="HK180" s="212"/>
      <c r="HL180" s="212"/>
      <c r="HM180" s="212"/>
      <c r="HN180" s="212"/>
    </row>
    <row r="181" spans="1:222" ht="16.5" customHeight="1">
      <c r="B181" s="212"/>
      <c r="C181" s="212"/>
      <c r="D181" s="212"/>
      <c r="E181" s="212"/>
      <c r="F181" s="212"/>
      <c r="G181" s="212"/>
      <c r="H181" s="212"/>
      <c r="I181" s="212"/>
      <c r="J181" s="212"/>
      <c r="K181" s="580" t="s">
        <v>226</v>
      </c>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0"/>
      <c r="AL181" s="580"/>
      <c r="AM181" s="580"/>
      <c r="AN181" s="580"/>
      <c r="AO181" s="580"/>
      <c r="AP181" s="580"/>
      <c r="AQ181" s="580"/>
      <c r="AR181" s="580"/>
      <c r="AS181" s="580"/>
      <c r="AT181" s="580"/>
      <c r="AU181" s="580"/>
      <c r="AV181" s="580"/>
      <c r="AW181" s="580"/>
      <c r="AX181" s="580"/>
      <c r="AY181" s="580"/>
      <c r="AZ181" s="580"/>
      <c r="BA181" s="580"/>
      <c r="BB181" s="580"/>
      <c r="BC181" s="580"/>
      <c r="BD181" s="580"/>
      <c r="BE181" s="580"/>
      <c r="BF181" s="580"/>
      <c r="BG181" s="580"/>
      <c r="BH181" s="580"/>
      <c r="BI181" s="580"/>
      <c r="BJ181" s="580"/>
      <c r="BK181" s="580"/>
      <c r="BL181" s="580"/>
      <c r="BM181" s="580"/>
      <c r="BN181" s="580"/>
      <c r="BO181" s="580"/>
      <c r="BP181" s="580"/>
      <c r="BQ181" s="580"/>
      <c r="BR181" s="580"/>
      <c r="BS181" s="580"/>
      <c r="BT181" s="580"/>
      <c r="BU181" s="580"/>
      <c r="BV181" s="580"/>
      <c r="BW181" s="580"/>
      <c r="BX181" s="580"/>
      <c r="BY181" s="580"/>
      <c r="BZ181" s="580"/>
      <c r="CA181" s="580"/>
      <c r="CB181" s="580"/>
      <c r="CC181" s="580"/>
      <c r="CD181" s="580"/>
      <c r="CE181" s="580"/>
      <c r="CF181" s="580"/>
      <c r="CG181" s="580"/>
      <c r="CH181" s="580"/>
      <c r="CI181" s="580"/>
      <c r="CJ181" s="580"/>
      <c r="CK181" s="580"/>
      <c r="CL181" s="580"/>
      <c r="CM181" s="580"/>
      <c r="CN181" s="580"/>
      <c r="CO181" s="580"/>
      <c r="CP181" s="580"/>
      <c r="CQ181" s="580"/>
      <c r="CR181" s="580"/>
      <c r="CS181" s="580"/>
      <c r="CT181" s="580"/>
      <c r="CU181" s="580"/>
      <c r="CV181" s="580"/>
      <c r="CW181" s="580"/>
      <c r="CX181" s="580"/>
      <c r="CY181" s="580"/>
      <c r="CZ181" s="580"/>
      <c r="DA181" s="580"/>
      <c r="DB181" s="580"/>
      <c r="DC181" s="580"/>
      <c r="DD181" s="580"/>
      <c r="DE181" s="580"/>
      <c r="DF181" s="580"/>
      <c r="DG181" s="580"/>
      <c r="DH181" s="580"/>
      <c r="DI181" s="580"/>
      <c r="DJ181" s="580"/>
      <c r="DK181" s="580"/>
      <c r="DL181" s="580"/>
      <c r="DM181" s="580"/>
      <c r="DN181" s="580"/>
      <c r="DO181" s="580"/>
      <c r="DP181" s="580"/>
      <c r="DQ181" s="580"/>
      <c r="DR181" s="580"/>
      <c r="DS181" s="580"/>
      <c r="DT181" s="580"/>
      <c r="DU181" s="580"/>
      <c r="DV181" s="580"/>
      <c r="DW181" s="580"/>
      <c r="DX181" s="580"/>
      <c r="DY181" s="580"/>
      <c r="DZ181" s="580"/>
      <c r="EA181" s="580"/>
      <c r="EB181" s="580"/>
      <c r="EC181" s="580"/>
      <c r="ED181" s="580"/>
      <c r="EE181" s="580"/>
      <c r="EF181" s="580"/>
      <c r="EG181" s="580"/>
      <c r="EH181" s="580"/>
      <c r="EI181" s="580"/>
      <c r="EJ181" s="580"/>
      <c r="EK181" s="580"/>
      <c r="EL181" s="580"/>
      <c r="EM181" s="580"/>
      <c r="EN181" s="580"/>
      <c r="EO181" s="580"/>
      <c r="EP181" s="580"/>
      <c r="EQ181" s="580"/>
      <c r="ER181" s="580"/>
      <c r="ES181" s="580"/>
      <c r="ET181" s="580"/>
      <c r="EU181" s="580"/>
      <c r="EV181" s="580"/>
      <c r="EW181" s="580"/>
      <c r="EX181" s="580"/>
      <c r="EY181" s="580"/>
      <c r="EZ181" s="580"/>
      <c r="FA181" s="580"/>
      <c r="FB181" s="580"/>
      <c r="FC181" s="580"/>
      <c r="FD181" s="580"/>
      <c r="FE181" s="580"/>
      <c r="FF181" s="580"/>
      <c r="FG181" s="580"/>
      <c r="FH181" s="580"/>
      <c r="FI181" s="580"/>
      <c r="FJ181" s="580"/>
      <c r="FK181" s="580"/>
      <c r="FL181" s="580"/>
      <c r="FM181" s="580"/>
      <c r="FN181" s="580"/>
      <c r="FO181" s="580"/>
      <c r="FP181" s="580"/>
      <c r="FQ181" s="580"/>
      <c r="FR181" s="580"/>
      <c r="FS181" s="580"/>
      <c r="FT181" s="580"/>
      <c r="FU181" s="580"/>
      <c r="FV181" s="580"/>
      <c r="FW181" s="580"/>
      <c r="FX181" s="580"/>
      <c r="FY181" s="580"/>
      <c r="FZ181" s="580"/>
      <c r="GA181" s="580"/>
      <c r="GB181" s="580"/>
      <c r="GC181" s="580"/>
      <c r="GD181" s="580"/>
      <c r="GE181" s="580"/>
      <c r="GF181" s="580"/>
      <c r="GG181" s="580"/>
      <c r="GH181" s="580"/>
      <c r="GI181" s="580"/>
      <c r="GJ181" s="580"/>
      <c r="GK181" s="580"/>
      <c r="GL181" s="580"/>
      <c r="GM181" s="580"/>
      <c r="GN181" s="580"/>
      <c r="GO181" s="580"/>
      <c r="GP181" s="580"/>
      <c r="GQ181" s="580"/>
      <c r="GR181" s="580"/>
      <c r="GS181" s="580"/>
      <c r="GT181" s="212"/>
      <c r="GU181" s="240"/>
      <c r="GV181" s="212"/>
      <c r="GW181" s="212"/>
      <c r="GX181" s="212"/>
      <c r="GY181" s="212"/>
      <c r="GZ181" s="212"/>
      <c r="HA181" s="212"/>
      <c r="HB181" s="212"/>
      <c r="HC181" s="212"/>
      <c r="HD181" s="212"/>
      <c r="HE181" s="212"/>
      <c r="HF181" s="212"/>
      <c r="HG181" s="212"/>
      <c r="HH181" s="212"/>
      <c r="HI181" s="212"/>
      <c r="HJ181" s="212"/>
      <c r="HK181" s="212"/>
      <c r="HL181" s="212"/>
      <c r="HM181" s="212"/>
      <c r="HN181" s="212"/>
    </row>
    <row r="182" spans="1:222" ht="10.5" customHeight="1">
      <c r="B182" s="2"/>
      <c r="C182" s="2"/>
      <c r="D182" s="2"/>
      <c r="E182" s="2"/>
      <c r="F182" s="2"/>
      <c r="G182" s="2"/>
      <c r="H182" s="2"/>
      <c r="I182" s="2"/>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0"/>
      <c r="AL182" s="580"/>
      <c r="AM182" s="580"/>
      <c r="AN182" s="580"/>
      <c r="AO182" s="580"/>
      <c r="AP182" s="580"/>
      <c r="AQ182" s="580"/>
      <c r="AR182" s="580"/>
      <c r="AS182" s="580"/>
      <c r="AT182" s="580"/>
      <c r="AU182" s="580"/>
      <c r="AV182" s="580"/>
      <c r="AW182" s="580"/>
      <c r="AX182" s="580"/>
      <c r="AY182" s="580"/>
      <c r="AZ182" s="580"/>
      <c r="BA182" s="580"/>
      <c r="BB182" s="580"/>
      <c r="BC182" s="580"/>
      <c r="BD182" s="580"/>
      <c r="BE182" s="580"/>
      <c r="BF182" s="580"/>
      <c r="BG182" s="580"/>
      <c r="BH182" s="580"/>
      <c r="BI182" s="580"/>
      <c r="BJ182" s="580"/>
      <c r="BK182" s="580"/>
      <c r="BL182" s="580"/>
      <c r="BM182" s="580"/>
      <c r="BN182" s="580"/>
      <c r="BO182" s="580"/>
      <c r="BP182" s="580"/>
      <c r="BQ182" s="580"/>
      <c r="BR182" s="580"/>
      <c r="BS182" s="580"/>
      <c r="BT182" s="580"/>
      <c r="BU182" s="580"/>
      <c r="BV182" s="580"/>
      <c r="BW182" s="580"/>
      <c r="BX182" s="580"/>
      <c r="BY182" s="580"/>
      <c r="BZ182" s="580"/>
      <c r="CA182" s="580"/>
      <c r="CB182" s="580"/>
      <c r="CC182" s="580"/>
      <c r="CD182" s="580"/>
      <c r="CE182" s="580"/>
      <c r="CF182" s="580"/>
      <c r="CG182" s="580"/>
      <c r="CH182" s="580"/>
      <c r="CI182" s="580"/>
      <c r="CJ182" s="580"/>
      <c r="CK182" s="580"/>
      <c r="CL182" s="580"/>
      <c r="CM182" s="580"/>
      <c r="CN182" s="580"/>
      <c r="CO182" s="580"/>
      <c r="CP182" s="580"/>
      <c r="CQ182" s="580"/>
      <c r="CR182" s="580"/>
      <c r="CS182" s="580"/>
      <c r="CT182" s="580"/>
      <c r="CU182" s="580"/>
      <c r="CV182" s="580"/>
      <c r="CW182" s="580"/>
      <c r="CX182" s="580"/>
      <c r="CY182" s="580"/>
      <c r="CZ182" s="580"/>
      <c r="DA182" s="580"/>
      <c r="DB182" s="580"/>
      <c r="DC182" s="580"/>
      <c r="DD182" s="580"/>
      <c r="DE182" s="580"/>
      <c r="DF182" s="580"/>
      <c r="DG182" s="580"/>
      <c r="DH182" s="580"/>
      <c r="DI182" s="580"/>
      <c r="DJ182" s="580"/>
      <c r="DK182" s="580"/>
      <c r="DL182" s="580"/>
      <c r="DM182" s="580"/>
      <c r="DN182" s="580"/>
      <c r="DO182" s="580"/>
      <c r="DP182" s="580"/>
      <c r="DQ182" s="580"/>
      <c r="DR182" s="580"/>
      <c r="DS182" s="580"/>
      <c r="DT182" s="580"/>
      <c r="DU182" s="580"/>
      <c r="DV182" s="580"/>
      <c r="DW182" s="580"/>
      <c r="DX182" s="580"/>
      <c r="DY182" s="580"/>
      <c r="DZ182" s="580"/>
      <c r="EA182" s="580"/>
      <c r="EB182" s="580"/>
      <c r="EC182" s="580"/>
      <c r="ED182" s="580"/>
      <c r="EE182" s="580"/>
      <c r="EF182" s="580"/>
      <c r="EG182" s="580"/>
      <c r="EH182" s="580"/>
      <c r="EI182" s="580"/>
      <c r="EJ182" s="580"/>
      <c r="EK182" s="580"/>
      <c r="EL182" s="580"/>
      <c r="EM182" s="580"/>
      <c r="EN182" s="580"/>
      <c r="EO182" s="580"/>
      <c r="EP182" s="580"/>
      <c r="EQ182" s="580"/>
      <c r="ER182" s="580"/>
      <c r="ES182" s="580"/>
      <c r="ET182" s="580"/>
      <c r="EU182" s="580"/>
      <c r="EV182" s="580"/>
      <c r="EW182" s="580"/>
      <c r="EX182" s="580"/>
      <c r="EY182" s="580"/>
      <c r="EZ182" s="580"/>
      <c r="FA182" s="580"/>
      <c r="FB182" s="580"/>
      <c r="FC182" s="580"/>
      <c r="FD182" s="580"/>
      <c r="FE182" s="580"/>
      <c r="FF182" s="580"/>
      <c r="FG182" s="580"/>
      <c r="FH182" s="580"/>
      <c r="FI182" s="580"/>
      <c r="FJ182" s="580"/>
      <c r="FK182" s="580"/>
      <c r="FL182" s="580"/>
      <c r="FM182" s="580"/>
      <c r="FN182" s="580"/>
      <c r="FO182" s="580"/>
      <c r="FP182" s="580"/>
      <c r="FQ182" s="580"/>
      <c r="FR182" s="580"/>
      <c r="FS182" s="580"/>
      <c r="FT182" s="580"/>
      <c r="FU182" s="580"/>
      <c r="FV182" s="580"/>
      <c r="FW182" s="580"/>
      <c r="FX182" s="580"/>
      <c r="FY182" s="580"/>
      <c r="FZ182" s="580"/>
      <c r="GA182" s="580"/>
      <c r="GB182" s="580"/>
      <c r="GC182" s="580"/>
      <c r="GD182" s="580"/>
      <c r="GE182" s="580"/>
      <c r="GF182" s="580"/>
      <c r="GG182" s="580"/>
      <c r="GH182" s="580"/>
      <c r="GI182" s="580"/>
      <c r="GJ182" s="580"/>
      <c r="GK182" s="580"/>
      <c r="GL182" s="580"/>
      <c r="GM182" s="580"/>
      <c r="GN182" s="580"/>
      <c r="GO182" s="580"/>
      <c r="GP182" s="580"/>
      <c r="GQ182" s="580"/>
      <c r="GR182" s="580"/>
      <c r="GS182" s="580"/>
      <c r="GT182" s="2"/>
      <c r="GU182" s="240"/>
      <c r="GV182" s="2"/>
      <c r="GW182" s="2"/>
      <c r="GX182" s="2"/>
      <c r="GY182" s="2"/>
      <c r="GZ182" s="2"/>
      <c r="HA182" s="2"/>
      <c r="HB182" s="2"/>
      <c r="HC182" s="2"/>
      <c r="HD182" s="2"/>
      <c r="HE182" s="2"/>
      <c r="HF182" s="2"/>
      <c r="HG182" s="2"/>
      <c r="HH182" s="2"/>
      <c r="HI182" s="2"/>
      <c r="HJ182" s="2"/>
      <c r="HK182" s="2"/>
      <c r="HL182" s="2"/>
      <c r="HM182" s="2"/>
      <c r="HN182" s="2"/>
    </row>
    <row r="183" spans="1:222" ht="12" customHeight="1" thickBot="1">
      <c r="B183" s="212"/>
      <c r="C183" s="212"/>
      <c r="D183" s="212"/>
      <c r="E183" s="212"/>
      <c r="F183" s="212"/>
      <c r="G183" s="212"/>
      <c r="H183" s="212"/>
      <c r="I183" s="212"/>
      <c r="J183" s="212"/>
      <c r="K183" s="211"/>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0"/>
      <c r="DP183" s="210"/>
      <c r="DQ183" s="210"/>
      <c r="DR183" s="210"/>
      <c r="DS183" s="210"/>
      <c r="DT183" s="210"/>
      <c r="DU183" s="210"/>
      <c r="DV183" s="210"/>
      <c r="DW183" s="210"/>
      <c r="DX183" s="210"/>
      <c r="DY183" s="210"/>
      <c r="DZ183" s="210"/>
      <c r="EA183" s="210"/>
      <c r="EB183" s="210"/>
      <c r="EC183" s="210"/>
      <c r="ED183" s="210"/>
      <c r="EE183" s="210"/>
      <c r="EF183" s="210"/>
      <c r="EG183" s="210"/>
      <c r="EH183" s="210"/>
      <c r="EI183" s="210"/>
      <c r="EJ183" s="210"/>
      <c r="EK183" s="210"/>
      <c r="EL183" s="210"/>
      <c r="EM183" s="210"/>
      <c r="EN183" s="210"/>
      <c r="EO183" s="210"/>
      <c r="EP183" s="210"/>
      <c r="EQ183" s="210"/>
      <c r="ER183" s="210"/>
      <c r="ES183" s="210"/>
      <c r="ET183" s="210"/>
      <c r="EU183" s="210"/>
      <c r="EV183" s="210"/>
      <c r="EW183" s="210"/>
      <c r="EX183" s="210"/>
      <c r="EY183" s="210"/>
      <c r="EZ183" s="210"/>
      <c r="FA183" s="210"/>
      <c r="FB183" s="210"/>
      <c r="FC183" s="210"/>
      <c r="FD183" s="210"/>
      <c r="FE183" s="210"/>
      <c r="FF183" s="210"/>
      <c r="FG183" s="210"/>
      <c r="FH183" s="210"/>
      <c r="FI183" s="210"/>
      <c r="FJ183" s="210"/>
      <c r="FK183" s="210"/>
      <c r="FL183" s="210"/>
      <c r="FM183" s="210"/>
      <c r="FN183" s="210"/>
      <c r="FO183" s="210"/>
      <c r="FP183" s="210"/>
      <c r="FQ183" s="210"/>
      <c r="FR183" s="210"/>
      <c r="FS183" s="210"/>
      <c r="FT183" s="210"/>
      <c r="FU183" s="210"/>
      <c r="FV183" s="210"/>
      <c r="FW183" s="210"/>
      <c r="FX183" s="210"/>
      <c r="FY183" s="210"/>
      <c r="FZ183" s="210"/>
      <c r="GA183" s="210"/>
      <c r="GB183" s="210"/>
      <c r="GC183" s="210"/>
      <c r="GD183" s="210"/>
      <c r="GE183" s="210"/>
      <c r="GF183" s="210"/>
      <c r="GG183" s="210"/>
      <c r="GH183" s="210"/>
      <c r="GI183" s="210"/>
      <c r="GJ183" s="210"/>
      <c r="GK183" s="210"/>
      <c r="GL183" s="210"/>
      <c r="GM183" s="210"/>
      <c r="GN183" s="210"/>
      <c r="GO183" s="212"/>
      <c r="GP183" s="212"/>
      <c r="GQ183" s="212"/>
      <c r="GR183" s="212"/>
      <c r="GS183" s="212"/>
      <c r="GT183" s="212"/>
      <c r="GU183" s="240"/>
      <c r="GV183" s="212"/>
      <c r="GW183" s="212"/>
      <c r="GX183" s="212"/>
      <c r="GY183" s="212"/>
      <c r="GZ183" s="212"/>
      <c r="HA183" s="212"/>
      <c r="HB183" s="212"/>
      <c r="HC183" s="212"/>
      <c r="HD183" s="212"/>
      <c r="HE183" s="212"/>
      <c r="HF183" s="212"/>
      <c r="HG183" s="212"/>
      <c r="HH183" s="212"/>
      <c r="HI183" s="212"/>
      <c r="HJ183" s="212"/>
      <c r="HK183" s="212"/>
      <c r="HL183" s="212"/>
      <c r="HM183" s="212"/>
      <c r="HN183" s="212"/>
    </row>
    <row r="184" spans="1:222" ht="3.75" customHeight="1">
      <c r="A184" s="340" t="s">
        <v>174</v>
      </c>
      <c r="B184" s="341"/>
      <c r="C184" s="341"/>
      <c r="D184" s="341"/>
      <c r="E184" s="341"/>
      <c r="F184" s="341"/>
      <c r="G184" s="342"/>
      <c r="H184" s="212"/>
      <c r="I184" s="212"/>
      <c r="J184" s="212"/>
      <c r="K184" s="211"/>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c r="CZ184" s="210"/>
      <c r="DA184" s="210"/>
      <c r="DB184" s="210"/>
      <c r="DC184" s="210"/>
      <c r="DD184" s="210"/>
      <c r="DE184" s="210"/>
      <c r="DF184" s="210"/>
      <c r="DG184" s="210"/>
      <c r="DH184" s="210"/>
      <c r="DI184" s="210"/>
      <c r="DJ184" s="210"/>
      <c r="DK184" s="210"/>
      <c r="DL184" s="210"/>
      <c r="DM184" s="210"/>
      <c r="DN184" s="210"/>
      <c r="DO184" s="210"/>
      <c r="DP184" s="210"/>
      <c r="DQ184" s="210"/>
      <c r="DR184" s="210"/>
      <c r="DS184" s="210"/>
      <c r="DT184" s="210"/>
      <c r="DU184" s="210"/>
      <c r="DV184" s="210"/>
      <c r="DW184" s="210"/>
      <c r="DX184" s="210"/>
      <c r="DY184" s="210"/>
      <c r="DZ184" s="210"/>
      <c r="EA184" s="210"/>
      <c r="EB184" s="210"/>
      <c r="EC184" s="210"/>
      <c r="ED184" s="210"/>
      <c r="EE184" s="210"/>
      <c r="EF184" s="210"/>
      <c r="EG184" s="210"/>
      <c r="EH184" s="210"/>
      <c r="EI184" s="210"/>
      <c r="EJ184" s="210"/>
      <c r="EK184" s="210"/>
      <c r="EL184" s="210"/>
      <c r="EM184" s="210"/>
      <c r="EN184" s="210"/>
      <c r="EO184" s="210"/>
      <c r="EP184" s="210"/>
      <c r="EQ184" s="210"/>
      <c r="ER184" s="210"/>
      <c r="ES184" s="210"/>
      <c r="ET184" s="210"/>
      <c r="EU184" s="210"/>
      <c r="EV184" s="210"/>
      <c r="EW184" s="210"/>
      <c r="EX184" s="210"/>
      <c r="EY184" s="210"/>
      <c r="EZ184" s="210"/>
      <c r="FA184" s="210"/>
      <c r="FB184" s="210"/>
      <c r="FC184" s="210"/>
      <c r="FD184" s="210"/>
      <c r="FE184" s="210"/>
      <c r="FF184" s="210"/>
      <c r="FG184" s="210"/>
      <c r="FH184" s="210"/>
      <c r="FI184" s="210"/>
      <c r="FJ184" s="210"/>
      <c r="FK184" s="210"/>
      <c r="FL184" s="210"/>
      <c r="FM184" s="210"/>
      <c r="FN184" s="210"/>
      <c r="FO184" s="210"/>
      <c r="FP184" s="210"/>
      <c r="FQ184" s="210"/>
      <c r="FR184" s="210"/>
      <c r="FS184" s="210"/>
      <c r="FT184" s="210"/>
      <c r="FU184" s="210"/>
      <c r="FV184" s="210"/>
      <c r="FW184" s="210"/>
      <c r="FX184" s="210"/>
      <c r="FY184" s="210"/>
      <c r="FZ184" s="210"/>
      <c r="GA184" s="210"/>
      <c r="GB184" s="210"/>
      <c r="GC184" s="210"/>
      <c r="GD184" s="210"/>
      <c r="GE184" s="210"/>
      <c r="GF184" s="210"/>
      <c r="GG184" s="210"/>
      <c r="GH184" s="210"/>
      <c r="GI184" s="210"/>
      <c r="GJ184" s="210"/>
      <c r="GK184" s="210"/>
      <c r="GL184" s="210"/>
      <c r="GM184" s="210"/>
      <c r="GN184" s="210"/>
      <c r="GO184" s="212"/>
      <c r="GP184" s="212"/>
      <c r="GQ184" s="212"/>
      <c r="GR184" s="212"/>
      <c r="GS184" s="212"/>
      <c r="GT184" s="212"/>
      <c r="GU184" s="240"/>
      <c r="GV184" s="212"/>
      <c r="GW184" s="212"/>
      <c r="GX184" s="212"/>
      <c r="GY184" s="212"/>
      <c r="GZ184" s="212"/>
      <c r="HA184" s="212"/>
      <c r="HB184" s="212"/>
      <c r="HC184" s="212"/>
      <c r="HD184" s="212"/>
      <c r="HE184" s="212"/>
      <c r="HF184" s="212"/>
      <c r="HG184" s="212"/>
      <c r="HH184" s="212"/>
      <c r="HI184" s="212"/>
      <c r="HJ184" s="212"/>
      <c r="HK184" s="212"/>
      <c r="HL184" s="212"/>
      <c r="HM184" s="212"/>
      <c r="HN184" s="212"/>
    </row>
    <row r="185" spans="1:222" ht="3.75" customHeight="1">
      <c r="A185" s="343"/>
      <c r="B185" s="344"/>
      <c r="C185" s="344"/>
      <c r="D185" s="344"/>
      <c r="E185" s="344"/>
      <c r="F185" s="344"/>
      <c r="G185" s="345"/>
      <c r="H185" s="350" t="s">
        <v>186</v>
      </c>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c r="AZ185" s="350"/>
      <c r="BA185" s="350"/>
      <c r="BB185" s="350"/>
      <c r="BC185" s="350"/>
      <c r="BD185" s="350"/>
      <c r="BE185" s="350"/>
      <c r="BF185" s="350"/>
      <c r="BG185" s="350"/>
      <c r="BH185" s="350"/>
      <c r="BI185" s="350"/>
      <c r="BJ185" s="350"/>
      <c r="BK185" s="350"/>
      <c r="BL185" s="350"/>
      <c r="BM185" s="350"/>
      <c r="BN185" s="350"/>
      <c r="BO185" s="350"/>
      <c r="BP185" s="350"/>
      <c r="BQ185" s="350"/>
      <c r="BR185" s="350"/>
      <c r="BS185" s="350"/>
      <c r="BT185" s="350"/>
      <c r="BU185" s="350"/>
      <c r="BV185" s="350"/>
      <c r="BW185" s="350"/>
      <c r="BX185" s="350"/>
      <c r="BY185" s="350"/>
      <c r="BZ185" s="350"/>
      <c r="CA185" s="350"/>
      <c r="CB185" s="350"/>
      <c r="CC185" s="350"/>
      <c r="CD185" s="350"/>
      <c r="CE185" s="350"/>
      <c r="CF185" s="350"/>
      <c r="CG185" s="350"/>
      <c r="CH185" s="350"/>
      <c r="CI185" s="350"/>
      <c r="CJ185" s="350"/>
      <c r="CK185" s="350"/>
      <c r="CL185" s="350"/>
      <c r="CM185" s="350"/>
      <c r="CN185" s="350"/>
      <c r="CO185" s="350"/>
      <c r="CP185" s="350"/>
      <c r="CQ185" s="350"/>
      <c r="CR185" s="350"/>
      <c r="CS185" s="350"/>
      <c r="CT185" s="350"/>
      <c r="CU185" s="350"/>
      <c r="CV185" s="350"/>
      <c r="CW185" s="350"/>
      <c r="CX185" s="350"/>
      <c r="CY185" s="350"/>
      <c r="CZ185" s="350"/>
      <c r="DA185" s="350"/>
      <c r="DB185" s="350"/>
      <c r="DC185" s="350"/>
      <c r="DD185" s="350"/>
      <c r="DE185" s="350"/>
      <c r="DF185" s="350"/>
      <c r="DG185" s="350"/>
      <c r="DH185" s="350"/>
      <c r="DI185" s="350"/>
      <c r="DJ185" s="350"/>
      <c r="DK185" s="350"/>
      <c r="DL185" s="350"/>
      <c r="DM185" s="350"/>
      <c r="DN185" s="350"/>
      <c r="DO185" s="350"/>
      <c r="DP185" s="350"/>
      <c r="DQ185" s="350"/>
      <c r="DR185" s="350"/>
      <c r="DS185" s="350"/>
      <c r="DT185" s="350"/>
      <c r="DU185" s="350"/>
      <c r="DV185" s="350"/>
      <c r="DW185" s="350"/>
      <c r="DX185" s="350"/>
      <c r="DY185" s="350"/>
      <c r="DZ185" s="350"/>
      <c r="EA185" s="350"/>
      <c r="EB185" s="350"/>
      <c r="EC185" s="350"/>
      <c r="ED185" s="350"/>
      <c r="EE185" s="350"/>
      <c r="EF185" s="350"/>
      <c r="EG185" s="350"/>
      <c r="EH185" s="350"/>
      <c r="EI185" s="350"/>
      <c r="EJ185" s="350"/>
      <c r="EK185" s="350"/>
      <c r="EL185" s="350"/>
      <c r="EM185" s="350"/>
      <c r="EN185" s="350"/>
      <c r="EO185" s="350"/>
      <c r="EP185" s="350"/>
      <c r="EQ185" s="350"/>
      <c r="ER185" s="350"/>
      <c r="ES185" s="350"/>
      <c r="ET185" s="350"/>
      <c r="EU185" s="350"/>
      <c r="EV185" s="350"/>
      <c r="EW185" s="350"/>
      <c r="EX185" s="350"/>
      <c r="EY185" s="350"/>
      <c r="EZ185" s="350"/>
      <c r="FA185" s="350"/>
      <c r="FB185" s="350"/>
      <c r="FC185" s="350"/>
      <c r="FD185" s="350"/>
      <c r="FE185" s="350"/>
      <c r="FF185" s="350"/>
      <c r="FG185" s="350"/>
      <c r="FH185" s="350"/>
      <c r="FI185" s="350"/>
      <c r="FJ185" s="350"/>
      <c r="FK185" s="350"/>
      <c r="FL185" s="350"/>
      <c r="FM185" s="350"/>
      <c r="FN185" s="350"/>
      <c r="FO185" s="350"/>
      <c r="FP185" s="350"/>
      <c r="FQ185" s="350"/>
      <c r="FR185" s="350"/>
      <c r="FS185" s="350"/>
      <c r="FT185" s="350"/>
      <c r="FU185" s="350"/>
      <c r="FV185" s="350"/>
      <c r="FW185" s="350"/>
      <c r="FX185" s="350"/>
      <c r="FY185" s="350"/>
      <c r="FZ185" s="350"/>
      <c r="GA185" s="350"/>
      <c r="GB185" s="350"/>
      <c r="GC185" s="350"/>
      <c r="GD185" s="350"/>
      <c r="GE185" s="350"/>
      <c r="GF185" s="350"/>
      <c r="GG185" s="350"/>
      <c r="GH185" s="350"/>
      <c r="GI185" s="350"/>
      <c r="GJ185" s="350"/>
      <c r="GK185" s="350"/>
      <c r="GL185" s="350"/>
      <c r="GM185" s="350"/>
      <c r="GN185" s="350"/>
      <c r="GO185" s="350"/>
      <c r="GP185" s="350"/>
      <c r="GQ185" s="350"/>
      <c r="GR185" s="350"/>
      <c r="GS185" s="350"/>
      <c r="GT185" s="350"/>
      <c r="GU185" s="350"/>
      <c r="GV185" s="350"/>
      <c r="GW185" s="350"/>
      <c r="GX185" s="2"/>
      <c r="GY185" s="2"/>
      <c r="GZ185" s="2"/>
      <c r="HA185" s="2"/>
      <c r="HB185" s="2"/>
      <c r="HC185" s="2"/>
      <c r="HD185" s="2"/>
      <c r="HE185" s="2"/>
      <c r="HF185" s="2"/>
      <c r="HG185" s="2"/>
      <c r="HH185" s="2"/>
      <c r="HI185" s="2"/>
      <c r="HJ185" s="2"/>
      <c r="HK185" s="2"/>
      <c r="HL185" s="2"/>
      <c r="HM185" s="2"/>
      <c r="HN185" s="2"/>
    </row>
    <row r="186" spans="1:222" ht="3.75" customHeight="1">
      <c r="A186" s="343"/>
      <c r="B186" s="344"/>
      <c r="C186" s="344"/>
      <c r="D186" s="344"/>
      <c r="E186" s="344"/>
      <c r="F186" s="344"/>
      <c r="G186" s="345"/>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c r="AR186" s="350"/>
      <c r="AS186" s="350"/>
      <c r="AT186" s="350"/>
      <c r="AU186" s="350"/>
      <c r="AV186" s="350"/>
      <c r="AW186" s="350"/>
      <c r="AX186" s="350"/>
      <c r="AY186" s="350"/>
      <c r="AZ186" s="350"/>
      <c r="BA186" s="350"/>
      <c r="BB186" s="350"/>
      <c r="BC186" s="350"/>
      <c r="BD186" s="350"/>
      <c r="BE186" s="350"/>
      <c r="BF186" s="350"/>
      <c r="BG186" s="350"/>
      <c r="BH186" s="350"/>
      <c r="BI186" s="350"/>
      <c r="BJ186" s="350"/>
      <c r="BK186" s="350"/>
      <c r="BL186" s="350"/>
      <c r="BM186" s="350"/>
      <c r="BN186" s="350"/>
      <c r="BO186" s="350"/>
      <c r="BP186" s="350"/>
      <c r="BQ186" s="350"/>
      <c r="BR186" s="350"/>
      <c r="BS186" s="350"/>
      <c r="BT186" s="350"/>
      <c r="BU186" s="350"/>
      <c r="BV186" s="350"/>
      <c r="BW186" s="350"/>
      <c r="BX186" s="350"/>
      <c r="BY186" s="350"/>
      <c r="BZ186" s="350"/>
      <c r="CA186" s="350"/>
      <c r="CB186" s="350"/>
      <c r="CC186" s="350"/>
      <c r="CD186" s="350"/>
      <c r="CE186" s="350"/>
      <c r="CF186" s="350"/>
      <c r="CG186" s="350"/>
      <c r="CH186" s="350"/>
      <c r="CI186" s="350"/>
      <c r="CJ186" s="350"/>
      <c r="CK186" s="350"/>
      <c r="CL186" s="350"/>
      <c r="CM186" s="350"/>
      <c r="CN186" s="350"/>
      <c r="CO186" s="350"/>
      <c r="CP186" s="350"/>
      <c r="CQ186" s="350"/>
      <c r="CR186" s="350"/>
      <c r="CS186" s="350"/>
      <c r="CT186" s="350"/>
      <c r="CU186" s="350"/>
      <c r="CV186" s="350"/>
      <c r="CW186" s="350"/>
      <c r="CX186" s="350"/>
      <c r="CY186" s="350"/>
      <c r="CZ186" s="350"/>
      <c r="DA186" s="350"/>
      <c r="DB186" s="350"/>
      <c r="DC186" s="350"/>
      <c r="DD186" s="350"/>
      <c r="DE186" s="350"/>
      <c r="DF186" s="350"/>
      <c r="DG186" s="350"/>
      <c r="DH186" s="350"/>
      <c r="DI186" s="350"/>
      <c r="DJ186" s="350"/>
      <c r="DK186" s="350"/>
      <c r="DL186" s="350"/>
      <c r="DM186" s="350"/>
      <c r="DN186" s="350"/>
      <c r="DO186" s="350"/>
      <c r="DP186" s="350"/>
      <c r="DQ186" s="350"/>
      <c r="DR186" s="350"/>
      <c r="DS186" s="350"/>
      <c r="DT186" s="350"/>
      <c r="DU186" s="350"/>
      <c r="DV186" s="350"/>
      <c r="DW186" s="350"/>
      <c r="DX186" s="350"/>
      <c r="DY186" s="350"/>
      <c r="DZ186" s="350"/>
      <c r="EA186" s="350"/>
      <c r="EB186" s="350"/>
      <c r="EC186" s="350"/>
      <c r="ED186" s="350"/>
      <c r="EE186" s="350"/>
      <c r="EF186" s="350"/>
      <c r="EG186" s="350"/>
      <c r="EH186" s="350"/>
      <c r="EI186" s="350"/>
      <c r="EJ186" s="350"/>
      <c r="EK186" s="350"/>
      <c r="EL186" s="350"/>
      <c r="EM186" s="350"/>
      <c r="EN186" s="350"/>
      <c r="EO186" s="350"/>
      <c r="EP186" s="350"/>
      <c r="EQ186" s="350"/>
      <c r="ER186" s="350"/>
      <c r="ES186" s="350"/>
      <c r="ET186" s="350"/>
      <c r="EU186" s="350"/>
      <c r="EV186" s="350"/>
      <c r="EW186" s="350"/>
      <c r="EX186" s="350"/>
      <c r="EY186" s="350"/>
      <c r="EZ186" s="350"/>
      <c r="FA186" s="350"/>
      <c r="FB186" s="350"/>
      <c r="FC186" s="350"/>
      <c r="FD186" s="350"/>
      <c r="FE186" s="350"/>
      <c r="FF186" s="350"/>
      <c r="FG186" s="350"/>
      <c r="FH186" s="350"/>
      <c r="FI186" s="350"/>
      <c r="FJ186" s="350"/>
      <c r="FK186" s="350"/>
      <c r="FL186" s="350"/>
      <c r="FM186" s="350"/>
      <c r="FN186" s="350"/>
      <c r="FO186" s="350"/>
      <c r="FP186" s="350"/>
      <c r="FQ186" s="350"/>
      <c r="FR186" s="350"/>
      <c r="FS186" s="350"/>
      <c r="FT186" s="350"/>
      <c r="FU186" s="350"/>
      <c r="FV186" s="350"/>
      <c r="FW186" s="350"/>
      <c r="FX186" s="350"/>
      <c r="FY186" s="350"/>
      <c r="FZ186" s="350"/>
      <c r="GA186" s="350"/>
      <c r="GB186" s="350"/>
      <c r="GC186" s="350"/>
      <c r="GD186" s="350"/>
      <c r="GE186" s="350"/>
      <c r="GF186" s="350"/>
      <c r="GG186" s="350"/>
      <c r="GH186" s="350"/>
      <c r="GI186" s="350"/>
      <c r="GJ186" s="350"/>
      <c r="GK186" s="350"/>
      <c r="GL186" s="350"/>
      <c r="GM186" s="350"/>
      <c r="GN186" s="350"/>
      <c r="GO186" s="350"/>
      <c r="GP186" s="350"/>
      <c r="GQ186" s="350"/>
      <c r="GR186" s="350"/>
      <c r="GS186" s="350"/>
      <c r="GT186" s="350"/>
      <c r="GU186" s="350"/>
      <c r="GV186" s="350"/>
      <c r="GW186" s="350"/>
      <c r="GX186" s="2"/>
      <c r="GY186" s="2"/>
      <c r="GZ186" s="2"/>
      <c r="HA186" s="2"/>
      <c r="HB186" s="2"/>
      <c r="HC186" s="2"/>
      <c r="HD186" s="2"/>
      <c r="HE186" s="2"/>
      <c r="HF186" s="2"/>
      <c r="HG186" s="2"/>
      <c r="HH186" s="2"/>
      <c r="HI186" s="2"/>
      <c r="HJ186" s="2"/>
      <c r="HK186" s="2"/>
      <c r="HL186" s="2"/>
      <c r="HM186" s="2"/>
      <c r="HN186" s="2"/>
    </row>
    <row r="187" spans="1:222" ht="3.75" customHeight="1">
      <c r="A187" s="343"/>
      <c r="B187" s="344"/>
      <c r="C187" s="344"/>
      <c r="D187" s="344"/>
      <c r="E187" s="344"/>
      <c r="F187" s="344"/>
      <c r="G187" s="345"/>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c r="AR187" s="350"/>
      <c r="AS187" s="350"/>
      <c r="AT187" s="350"/>
      <c r="AU187" s="350"/>
      <c r="AV187" s="350"/>
      <c r="AW187" s="350"/>
      <c r="AX187" s="350"/>
      <c r="AY187" s="350"/>
      <c r="AZ187" s="350"/>
      <c r="BA187" s="350"/>
      <c r="BB187" s="350"/>
      <c r="BC187" s="350"/>
      <c r="BD187" s="350"/>
      <c r="BE187" s="350"/>
      <c r="BF187" s="350"/>
      <c r="BG187" s="350"/>
      <c r="BH187" s="350"/>
      <c r="BI187" s="350"/>
      <c r="BJ187" s="350"/>
      <c r="BK187" s="350"/>
      <c r="BL187" s="350"/>
      <c r="BM187" s="350"/>
      <c r="BN187" s="350"/>
      <c r="BO187" s="350"/>
      <c r="BP187" s="350"/>
      <c r="BQ187" s="350"/>
      <c r="BR187" s="350"/>
      <c r="BS187" s="350"/>
      <c r="BT187" s="350"/>
      <c r="BU187" s="350"/>
      <c r="BV187" s="350"/>
      <c r="BW187" s="350"/>
      <c r="BX187" s="350"/>
      <c r="BY187" s="350"/>
      <c r="BZ187" s="350"/>
      <c r="CA187" s="350"/>
      <c r="CB187" s="350"/>
      <c r="CC187" s="350"/>
      <c r="CD187" s="350"/>
      <c r="CE187" s="350"/>
      <c r="CF187" s="350"/>
      <c r="CG187" s="350"/>
      <c r="CH187" s="350"/>
      <c r="CI187" s="350"/>
      <c r="CJ187" s="350"/>
      <c r="CK187" s="350"/>
      <c r="CL187" s="350"/>
      <c r="CM187" s="350"/>
      <c r="CN187" s="350"/>
      <c r="CO187" s="350"/>
      <c r="CP187" s="350"/>
      <c r="CQ187" s="350"/>
      <c r="CR187" s="350"/>
      <c r="CS187" s="350"/>
      <c r="CT187" s="350"/>
      <c r="CU187" s="350"/>
      <c r="CV187" s="350"/>
      <c r="CW187" s="350"/>
      <c r="CX187" s="350"/>
      <c r="CY187" s="350"/>
      <c r="CZ187" s="350"/>
      <c r="DA187" s="350"/>
      <c r="DB187" s="350"/>
      <c r="DC187" s="350"/>
      <c r="DD187" s="350"/>
      <c r="DE187" s="350"/>
      <c r="DF187" s="350"/>
      <c r="DG187" s="350"/>
      <c r="DH187" s="350"/>
      <c r="DI187" s="350"/>
      <c r="DJ187" s="350"/>
      <c r="DK187" s="350"/>
      <c r="DL187" s="350"/>
      <c r="DM187" s="350"/>
      <c r="DN187" s="350"/>
      <c r="DO187" s="350"/>
      <c r="DP187" s="350"/>
      <c r="DQ187" s="350"/>
      <c r="DR187" s="350"/>
      <c r="DS187" s="350"/>
      <c r="DT187" s="350"/>
      <c r="DU187" s="350"/>
      <c r="DV187" s="350"/>
      <c r="DW187" s="350"/>
      <c r="DX187" s="350"/>
      <c r="DY187" s="350"/>
      <c r="DZ187" s="350"/>
      <c r="EA187" s="350"/>
      <c r="EB187" s="350"/>
      <c r="EC187" s="350"/>
      <c r="ED187" s="350"/>
      <c r="EE187" s="350"/>
      <c r="EF187" s="350"/>
      <c r="EG187" s="350"/>
      <c r="EH187" s="350"/>
      <c r="EI187" s="350"/>
      <c r="EJ187" s="350"/>
      <c r="EK187" s="350"/>
      <c r="EL187" s="350"/>
      <c r="EM187" s="350"/>
      <c r="EN187" s="350"/>
      <c r="EO187" s="350"/>
      <c r="EP187" s="350"/>
      <c r="EQ187" s="350"/>
      <c r="ER187" s="350"/>
      <c r="ES187" s="350"/>
      <c r="ET187" s="350"/>
      <c r="EU187" s="350"/>
      <c r="EV187" s="350"/>
      <c r="EW187" s="350"/>
      <c r="EX187" s="350"/>
      <c r="EY187" s="350"/>
      <c r="EZ187" s="350"/>
      <c r="FA187" s="350"/>
      <c r="FB187" s="350"/>
      <c r="FC187" s="350"/>
      <c r="FD187" s="350"/>
      <c r="FE187" s="350"/>
      <c r="FF187" s="350"/>
      <c r="FG187" s="350"/>
      <c r="FH187" s="350"/>
      <c r="FI187" s="350"/>
      <c r="FJ187" s="350"/>
      <c r="FK187" s="350"/>
      <c r="FL187" s="350"/>
      <c r="FM187" s="350"/>
      <c r="FN187" s="350"/>
      <c r="FO187" s="350"/>
      <c r="FP187" s="350"/>
      <c r="FQ187" s="350"/>
      <c r="FR187" s="350"/>
      <c r="FS187" s="350"/>
      <c r="FT187" s="350"/>
      <c r="FU187" s="350"/>
      <c r="FV187" s="350"/>
      <c r="FW187" s="350"/>
      <c r="FX187" s="350"/>
      <c r="FY187" s="350"/>
      <c r="FZ187" s="350"/>
      <c r="GA187" s="350"/>
      <c r="GB187" s="350"/>
      <c r="GC187" s="350"/>
      <c r="GD187" s="350"/>
      <c r="GE187" s="350"/>
      <c r="GF187" s="350"/>
      <c r="GG187" s="350"/>
      <c r="GH187" s="350"/>
      <c r="GI187" s="350"/>
      <c r="GJ187" s="350"/>
      <c r="GK187" s="350"/>
      <c r="GL187" s="350"/>
      <c r="GM187" s="350"/>
      <c r="GN187" s="350"/>
      <c r="GO187" s="350"/>
      <c r="GP187" s="350"/>
      <c r="GQ187" s="350"/>
      <c r="GR187" s="350"/>
      <c r="GS187" s="350"/>
      <c r="GT187" s="350"/>
      <c r="GU187" s="350"/>
      <c r="GV187" s="350"/>
      <c r="GW187" s="350"/>
      <c r="GX187" s="2"/>
      <c r="GY187" s="2"/>
      <c r="GZ187" s="2"/>
      <c r="HA187" s="2"/>
      <c r="HB187" s="2"/>
      <c r="HC187" s="2"/>
      <c r="HD187" s="2"/>
      <c r="HE187" s="2"/>
      <c r="HF187" s="2"/>
      <c r="HG187" s="2"/>
      <c r="HH187" s="2"/>
      <c r="HI187" s="2"/>
      <c r="HJ187" s="2"/>
      <c r="HK187" s="2"/>
      <c r="HL187" s="2"/>
      <c r="HM187" s="2"/>
      <c r="HN187" s="2"/>
    </row>
    <row r="188" spans="1:222" ht="3.75" customHeight="1">
      <c r="A188" s="343"/>
      <c r="B188" s="344"/>
      <c r="C188" s="344"/>
      <c r="D188" s="344"/>
      <c r="E188" s="344"/>
      <c r="F188" s="344"/>
      <c r="G188" s="345"/>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c r="AR188" s="350"/>
      <c r="AS188" s="350"/>
      <c r="AT188" s="350"/>
      <c r="AU188" s="350"/>
      <c r="AV188" s="350"/>
      <c r="AW188" s="350"/>
      <c r="AX188" s="350"/>
      <c r="AY188" s="350"/>
      <c r="AZ188" s="350"/>
      <c r="BA188" s="350"/>
      <c r="BB188" s="350"/>
      <c r="BC188" s="350"/>
      <c r="BD188" s="350"/>
      <c r="BE188" s="350"/>
      <c r="BF188" s="350"/>
      <c r="BG188" s="350"/>
      <c r="BH188" s="350"/>
      <c r="BI188" s="350"/>
      <c r="BJ188" s="350"/>
      <c r="BK188" s="350"/>
      <c r="BL188" s="350"/>
      <c r="BM188" s="350"/>
      <c r="BN188" s="350"/>
      <c r="BO188" s="350"/>
      <c r="BP188" s="350"/>
      <c r="BQ188" s="350"/>
      <c r="BR188" s="350"/>
      <c r="BS188" s="350"/>
      <c r="BT188" s="350"/>
      <c r="BU188" s="350"/>
      <c r="BV188" s="350"/>
      <c r="BW188" s="350"/>
      <c r="BX188" s="350"/>
      <c r="BY188" s="350"/>
      <c r="BZ188" s="350"/>
      <c r="CA188" s="350"/>
      <c r="CB188" s="350"/>
      <c r="CC188" s="350"/>
      <c r="CD188" s="350"/>
      <c r="CE188" s="350"/>
      <c r="CF188" s="350"/>
      <c r="CG188" s="350"/>
      <c r="CH188" s="350"/>
      <c r="CI188" s="350"/>
      <c r="CJ188" s="350"/>
      <c r="CK188" s="350"/>
      <c r="CL188" s="350"/>
      <c r="CM188" s="350"/>
      <c r="CN188" s="350"/>
      <c r="CO188" s="350"/>
      <c r="CP188" s="350"/>
      <c r="CQ188" s="350"/>
      <c r="CR188" s="350"/>
      <c r="CS188" s="350"/>
      <c r="CT188" s="350"/>
      <c r="CU188" s="350"/>
      <c r="CV188" s="350"/>
      <c r="CW188" s="350"/>
      <c r="CX188" s="350"/>
      <c r="CY188" s="350"/>
      <c r="CZ188" s="350"/>
      <c r="DA188" s="350"/>
      <c r="DB188" s="350"/>
      <c r="DC188" s="350"/>
      <c r="DD188" s="350"/>
      <c r="DE188" s="350"/>
      <c r="DF188" s="350"/>
      <c r="DG188" s="350"/>
      <c r="DH188" s="350"/>
      <c r="DI188" s="350"/>
      <c r="DJ188" s="350"/>
      <c r="DK188" s="350"/>
      <c r="DL188" s="350"/>
      <c r="DM188" s="350"/>
      <c r="DN188" s="350"/>
      <c r="DO188" s="350"/>
      <c r="DP188" s="350"/>
      <c r="DQ188" s="350"/>
      <c r="DR188" s="350"/>
      <c r="DS188" s="350"/>
      <c r="DT188" s="350"/>
      <c r="DU188" s="350"/>
      <c r="DV188" s="350"/>
      <c r="DW188" s="350"/>
      <c r="DX188" s="350"/>
      <c r="DY188" s="350"/>
      <c r="DZ188" s="350"/>
      <c r="EA188" s="350"/>
      <c r="EB188" s="350"/>
      <c r="EC188" s="350"/>
      <c r="ED188" s="350"/>
      <c r="EE188" s="350"/>
      <c r="EF188" s="350"/>
      <c r="EG188" s="350"/>
      <c r="EH188" s="350"/>
      <c r="EI188" s="350"/>
      <c r="EJ188" s="350"/>
      <c r="EK188" s="350"/>
      <c r="EL188" s="350"/>
      <c r="EM188" s="350"/>
      <c r="EN188" s="350"/>
      <c r="EO188" s="350"/>
      <c r="EP188" s="350"/>
      <c r="EQ188" s="350"/>
      <c r="ER188" s="350"/>
      <c r="ES188" s="350"/>
      <c r="ET188" s="350"/>
      <c r="EU188" s="350"/>
      <c r="EV188" s="350"/>
      <c r="EW188" s="350"/>
      <c r="EX188" s="350"/>
      <c r="EY188" s="350"/>
      <c r="EZ188" s="350"/>
      <c r="FA188" s="350"/>
      <c r="FB188" s="350"/>
      <c r="FC188" s="350"/>
      <c r="FD188" s="350"/>
      <c r="FE188" s="350"/>
      <c r="FF188" s="350"/>
      <c r="FG188" s="350"/>
      <c r="FH188" s="350"/>
      <c r="FI188" s="350"/>
      <c r="FJ188" s="350"/>
      <c r="FK188" s="350"/>
      <c r="FL188" s="350"/>
      <c r="FM188" s="350"/>
      <c r="FN188" s="350"/>
      <c r="FO188" s="350"/>
      <c r="FP188" s="350"/>
      <c r="FQ188" s="350"/>
      <c r="FR188" s="350"/>
      <c r="FS188" s="350"/>
      <c r="FT188" s="350"/>
      <c r="FU188" s="350"/>
      <c r="FV188" s="350"/>
      <c r="FW188" s="350"/>
      <c r="FX188" s="350"/>
      <c r="FY188" s="350"/>
      <c r="FZ188" s="350"/>
      <c r="GA188" s="350"/>
      <c r="GB188" s="350"/>
      <c r="GC188" s="350"/>
      <c r="GD188" s="350"/>
      <c r="GE188" s="350"/>
      <c r="GF188" s="350"/>
      <c r="GG188" s="350"/>
      <c r="GH188" s="350"/>
      <c r="GI188" s="350"/>
      <c r="GJ188" s="350"/>
      <c r="GK188" s="350"/>
      <c r="GL188" s="350"/>
      <c r="GM188" s="350"/>
      <c r="GN188" s="350"/>
      <c r="GO188" s="350"/>
      <c r="GP188" s="350"/>
      <c r="GQ188" s="350"/>
      <c r="GR188" s="350"/>
      <c r="GS188" s="350"/>
      <c r="GT188" s="350"/>
      <c r="GU188" s="350"/>
      <c r="GV188" s="350"/>
      <c r="GW188" s="350"/>
      <c r="GX188" s="2"/>
      <c r="GY188" s="2"/>
      <c r="GZ188" s="2"/>
      <c r="HA188" s="2"/>
      <c r="HB188" s="2"/>
      <c r="HC188" s="2"/>
      <c r="HD188" s="2"/>
      <c r="HE188" s="2"/>
      <c r="HF188" s="2"/>
      <c r="HG188" s="2"/>
      <c r="HH188" s="2"/>
      <c r="HI188" s="2"/>
      <c r="HJ188" s="2"/>
      <c r="HK188" s="2"/>
      <c r="HL188" s="2"/>
      <c r="HM188" s="2"/>
      <c r="HN188" s="2"/>
    </row>
    <row r="189" spans="1:222" ht="3.75" customHeight="1" thickBot="1">
      <c r="A189" s="346"/>
      <c r="B189" s="347"/>
      <c r="C189" s="347"/>
      <c r="D189" s="347"/>
      <c r="E189" s="347"/>
      <c r="F189" s="347"/>
      <c r="G189" s="34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Y189" s="129"/>
      <c r="FZ189" s="129"/>
      <c r="GA189" s="129"/>
      <c r="GB189" s="129"/>
      <c r="GC189" s="129"/>
      <c r="GD189" s="129"/>
      <c r="GE189" s="129"/>
      <c r="GF189" s="129"/>
      <c r="GG189" s="129"/>
      <c r="GH189" s="129"/>
      <c r="GI189" s="129"/>
      <c r="GJ189" s="129"/>
      <c r="GK189" s="129"/>
      <c r="GL189" s="129"/>
      <c r="GM189" s="129"/>
      <c r="GN189" s="129"/>
      <c r="GO189" s="129"/>
      <c r="GP189" s="129"/>
      <c r="GQ189" s="129"/>
      <c r="GR189" s="129"/>
      <c r="GS189" s="129"/>
      <c r="GT189" s="129"/>
      <c r="GU189" s="129"/>
      <c r="GV189" s="129"/>
      <c r="GW189" s="129"/>
      <c r="GX189" s="129"/>
      <c r="GY189" s="129"/>
      <c r="GZ189" s="129"/>
      <c r="HA189" s="129"/>
      <c r="HB189" s="129"/>
      <c r="HC189" s="129"/>
      <c r="HD189" s="2"/>
      <c r="HE189" s="2"/>
      <c r="HF189" s="2"/>
      <c r="HG189" s="2"/>
      <c r="HH189" s="2"/>
      <c r="HI189" s="2"/>
      <c r="HJ189" s="2"/>
      <c r="HK189" s="2"/>
      <c r="HL189" s="2"/>
      <c r="HM189" s="2"/>
      <c r="HN189" s="2"/>
    </row>
    <row r="190" spans="1:222" ht="3.75" customHeight="1">
      <c r="B190" s="2"/>
      <c r="C190" s="2"/>
      <c r="D190" s="2"/>
      <c r="E190" s="2"/>
      <c r="F190" s="398" t="s">
        <v>187</v>
      </c>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398"/>
      <c r="BR190" s="398"/>
      <c r="BS190" s="398"/>
      <c r="BT190" s="398"/>
      <c r="BU190" s="398"/>
      <c r="BV190" s="398"/>
      <c r="BW190" s="398"/>
      <c r="BX190" s="398"/>
      <c r="BY190" s="398"/>
      <c r="BZ190" s="398"/>
      <c r="CA190" s="398"/>
      <c r="CB190" s="398"/>
      <c r="CC190" s="398"/>
      <c r="CD190" s="398"/>
      <c r="CE190" s="398"/>
      <c r="CF190" s="398"/>
      <c r="CG190" s="398"/>
      <c r="CH190" s="398"/>
      <c r="CI190" s="398"/>
      <c r="CJ190" s="398"/>
      <c r="CK190" s="398"/>
      <c r="CL190" s="398"/>
      <c r="CM190" s="398"/>
      <c r="CN190" s="398"/>
      <c r="CO190" s="398"/>
      <c r="CP190" s="398"/>
      <c r="CQ190" s="398"/>
      <c r="CR190" s="398"/>
      <c r="CS190" s="398"/>
      <c r="CT190" s="398"/>
      <c r="CU190" s="398"/>
      <c r="CV190" s="398"/>
      <c r="CW190" s="398"/>
      <c r="CX190" s="398"/>
      <c r="CY190" s="398"/>
      <c r="CZ190" s="398"/>
      <c r="DA190" s="398"/>
      <c r="DB190" s="398"/>
      <c r="DC190" s="398"/>
      <c r="DD190" s="398"/>
      <c r="DE190" s="398"/>
      <c r="DF190" s="398"/>
      <c r="DG190" s="398"/>
      <c r="DH190" s="398"/>
      <c r="DI190" s="398"/>
      <c r="DJ190" s="398"/>
      <c r="DK190" s="398"/>
      <c r="DL190" s="398"/>
      <c r="DM190" s="398"/>
      <c r="DN190" s="398"/>
      <c r="DO190" s="398"/>
      <c r="DP190" s="398"/>
      <c r="DQ190" s="398"/>
      <c r="DR190" s="398"/>
      <c r="DS190" s="398"/>
      <c r="DT190" s="398"/>
      <c r="DU190" s="398"/>
      <c r="DV190" s="398"/>
      <c r="DW190" s="398"/>
      <c r="DX190" s="398"/>
      <c r="DY190" s="398"/>
      <c r="DZ190" s="398"/>
      <c r="EA190" s="398"/>
      <c r="EB190" s="398"/>
      <c r="EC190" s="398"/>
      <c r="ED190" s="398"/>
      <c r="EE190" s="398"/>
      <c r="EF190" s="398"/>
      <c r="EG190" s="398"/>
      <c r="EH190" s="398"/>
      <c r="EI190" s="398"/>
      <c r="EJ190" s="398"/>
      <c r="EK190" s="398"/>
      <c r="EL190" s="398"/>
      <c r="EM190" s="398"/>
      <c r="EN190" s="398"/>
      <c r="EO190" s="398"/>
      <c r="EP190" s="398"/>
      <c r="EQ190" s="398"/>
      <c r="ER190" s="398"/>
      <c r="ES190" s="398"/>
      <c r="ET190" s="398"/>
      <c r="EU190" s="398"/>
      <c r="EV190" s="398"/>
      <c r="EW190" s="398"/>
      <c r="EX190" s="398"/>
      <c r="EY190" s="398"/>
      <c r="EZ190" s="398"/>
      <c r="FA190" s="398"/>
      <c r="FB190" s="398"/>
      <c r="FC190" s="398"/>
      <c r="FD190" s="398"/>
      <c r="FE190" s="398"/>
      <c r="FF190" s="398"/>
      <c r="FG190" s="398"/>
      <c r="FH190" s="398"/>
      <c r="FI190" s="398"/>
      <c r="FJ190" s="398"/>
      <c r="FK190" s="398"/>
      <c r="FL190" s="398"/>
      <c r="FM190" s="398"/>
      <c r="FN190" s="398"/>
      <c r="FO190" s="398"/>
      <c r="FP190" s="398"/>
      <c r="FQ190" s="398"/>
      <c r="FR190" s="398"/>
      <c r="FS190" s="398"/>
      <c r="FT190" s="398"/>
      <c r="FU190" s="398"/>
      <c r="FV190" s="398"/>
      <c r="FW190" s="398"/>
      <c r="FX190" s="398"/>
      <c r="FY190" s="398"/>
      <c r="FZ190" s="398"/>
      <c r="GA190" s="398"/>
      <c r="GB190" s="398"/>
      <c r="GC190" s="398"/>
      <c r="GD190" s="398"/>
      <c r="GE190" s="398"/>
      <c r="GF190" s="398"/>
      <c r="GG190" s="398"/>
      <c r="GH190" s="398"/>
      <c r="GI190" s="398"/>
      <c r="GJ190" s="398"/>
      <c r="GK190" s="398"/>
      <c r="GL190" s="398"/>
      <c r="GM190" s="398"/>
      <c r="GN190" s="398"/>
      <c r="GO190" s="398"/>
      <c r="GP190" s="398"/>
      <c r="GQ190" s="398"/>
      <c r="GR190" s="398"/>
      <c r="GS190" s="398"/>
      <c r="GT190" s="398"/>
      <c r="GU190" s="398"/>
      <c r="GV190" s="398"/>
      <c r="GW190" s="398"/>
      <c r="GX190" s="129"/>
      <c r="GY190" s="129"/>
      <c r="GZ190" s="129"/>
      <c r="HA190" s="129"/>
      <c r="HB190" s="129"/>
      <c r="HC190" s="129"/>
      <c r="HD190" s="2"/>
      <c r="HE190" s="2"/>
      <c r="HF190" s="2"/>
      <c r="HG190" s="2"/>
      <c r="HH190" s="2"/>
      <c r="HI190" s="2"/>
      <c r="HJ190" s="2"/>
      <c r="HK190" s="2"/>
      <c r="HL190" s="2"/>
      <c r="HM190" s="2"/>
      <c r="HN190" s="2"/>
    </row>
    <row r="191" spans="1:222" ht="3.75" customHeight="1">
      <c r="B191" s="2"/>
      <c r="C191" s="2"/>
      <c r="D191" s="2"/>
      <c r="E191" s="2"/>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398"/>
      <c r="BR191" s="398"/>
      <c r="BS191" s="398"/>
      <c r="BT191" s="398"/>
      <c r="BU191" s="398"/>
      <c r="BV191" s="398"/>
      <c r="BW191" s="398"/>
      <c r="BX191" s="398"/>
      <c r="BY191" s="398"/>
      <c r="BZ191" s="398"/>
      <c r="CA191" s="398"/>
      <c r="CB191" s="398"/>
      <c r="CC191" s="398"/>
      <c r="CD191" s="398"/>
      <c r="CE191" s="398"/>
      <c r="CF191" s="398"/>
      <c r="CG191" s="398"/>
      <c r="CH191" s="398"/>
      <c r="CI191" s="398"/>
      <c r="CJ191" s="398"/>
      <c r="CK191" s="398"/>
      <c r="CL191" s="398"/>
      <c r="CM191" s="398"/>
      <c r="CN191" s="398"/>
      <c r="CO191" s="398"/>
      <c r="CP191" s="398"/>
      <c r="CQ191" s="398"/>
      <c r="CR191" s="398"/>
      <c r="CS191" s="398"/>
      <c r="CT191" s="398"/>
      <c r="CU191" s="398"/>
      <c r="CV191" s="398"/>
      <c r="CW191" s="398"/>
      <c r="CX191" s="398"/>
      <c r="CY191" s="398"/>
      <c r="CZ191" s="398"/>
      <c r="DA191" s="398"/>
      <c r="DB191" s="398"/>
      <c r="DC191" s="398"/>
      <c r="DD191" s="398"/>
      <c r="DE191" s="398"/>
      <c r="DF191" s="398"/>
      <c r="DG191" s="398"/>
      <c r="DH191" s="398"/>
      <c r="DI191" s="398"/>
      <c r="DJ191" s="398"/>
      <c r="DK191" s="398"/>
      <c r="DL191" s="398"/>
      <c r="DM191" s="398"/>
      <c r="DN191" s="398"/>
      <c r="DO191" s="398"/>
      <c r="DP191" s="398"/>
      <c r="DQ191" s="398"/>
      <c r="DR191" s="398"/>
      <c r="DS191" s="398"/>
      <c r="DT191" s="398"/>
      <c r="DU191" s="398"/>
      <c r="DV191" s="398"/>
      <c r="DW191" s="398"/>
      <c r="DX191" s="398"/>
      <c r="DY191" s="398"/>
      <c r="DZ191" s="398"/>
      <c r="EA191" s="398"/>
      <c r="EB191" s="398"/>
      <c r="EC191" s="398"/>
      <c r="ED191" s="398"/>
      <c r="EE191" s="398"/>
      <c r="EF191" s="398"/>
      <c r="EG191" s="398"/>
      <c r="EH191" s="398"/>
      <c r="EI191" s="398"/>
      <c r="EJ191" s="398"/>
      <c r="EK191" s="398"/>
      <c r="EL191" s="398"/>
      <c r="EM191" s="398"/>
      <c r="EN191" s="398"/>
      <c r="EO191" s="398"/>
      <c r="EP191" s="398"/>
      <c r="EQ191" s="398"/>
      <c r="ER191" s="398"/>
      <c r="ES191" s="398"/>
      <c r="ET191" s="398"/>
      <c r="EU191" s="398"/>
      <c r="EV191" s="398"/>
      <c r="EW191" s="398"/>
      <c r="EX191" s="398"/>
      <c r="EY191" s="398"/>
      <c r="EZ191" s="398"/>
      <c r="FA191" s="398"/>
      <c r="FB191" s="398"/>
      <c r="FC191" s="398"/>
      <c r="FD191" s="398"/>
      <c r="FE191" s="398"/>
      <c r="FF191" s="398"/>
      <c r="FG191" s="398"/>
      <c r="FH191" s="398"/>
      <c r="FI191" s="398"/>
      <c r="FJ191" s="398"/>
      <c r="FK191" s="398"/>
      <c r="FL191" s="398"/>
      <c r="FM191" s="398"/>
      <c r="FN191" s="398"/>
      <c r="FO191" s="398"/>
      <c r="FP191" s="398"/>
      <c r="FQ191" s="398"/>
      <c r="FR191" s="398"/>
      <c r="FS191" s="398"/>
      <c r="FT191" s="398"/>
      <c r="FU191" s="398"/>
      <c r="FV191" s="398"/>
      <c r="FW191" s="398"/>
      <c r="FX191" s="398"/>
      <c r="FY191" s="398"/>
      <c r="FZ191" s="398"/>
      <c r="GA191" s="398"/>
      <c r="GB191" s="398"/>
      <c r="GC191" s="398"/>
      <c r="GD191" s="398"/>
      <c r="GE191" s="398"/>
      <c r="GF191" s="398"/>
      <c r="GG191" s="398"/>
      <c r="GH191" s="398"/>
      <c r="GI191" s="398"/>
      <c r="GJ191" s="398"/>
      <c r="GK191" s="398"/>
      <c r="GL191" s="398"/>
      <c r="GM191" s="398"/>
      <c r="GN191" s="398"/>
      <c r="GO191" s="398"/>
      <c r="GP191" s="398"/>
      <c r="GQ191" s="398"/>
      <c r="GR191" s="398"/>
      <c r="GS191" s="398"/>
      <c r="GT191" s="398"/>
      <c r="GU191" s="398"/>
      <c r="GV191" s="398"/>
      <c r="GW191" s="398"/>
      <c r="GX191" s="129"/>
      <c r="GY191" s="129"/>
      <c r="GZ191" s="129"/>
      <c r="HA191" s="129"/>
      <c r="HB191" s="129"/>
      <c r="HC191" s="129"/>
      <c r="HD191" s="2"/>
      <c r="HE191" s="2"/>
      <c r="HF191" s="2"/>
      <c r="HG191" s="2"/>
      <c r="HH191" s="2"/>
      <c r="HI191" s="2"/>
      <c r="HJ191" s="2"/>
      <c r="HK191" s="2"/>
      <c r="HL191" s="2"/>
      <c r="HM191" s="2"/>
      <c r="HN191" s="2"/>
    </row>
    <row r="192" spans="1:222" ht="3.75" customHeight="1">
      <c r="B192" s="212"/>
      <c r="C192" s="212"/>
      <c r="D192" s="212"/>
      <c r="E192" s="212"/>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398"/>
      <c r="AP192" s="398"/>
      <c r="AQ192" s="398"/>
      <c r="AR192" s="398"/>
      <c r="AS192" s="398"/>
      <c r="AT192" s="398"/>
      <c r="AU192" s="398"/>
      <c r="AV192" s="398"/>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398"/>
      <c r="BR192" s="398"/>
      <c r="BS192" s="398"/>
      <c r="BT192" s="398"/>
      <c r="BU192" s="398"/>
      <c r="BV192" s="398"/>
      <c r="BW192" s="398"/>
      <c r="BX192" s="398"/>
      <c r="BY192" s="398"/>
      <c r="BZ192" s="398"/>
      <c r="CA192" s="398"/>
      <c r="CB192" s="398"/>
      <c r="CC192" s="398"/>
      <c r="CD192" s="398"/>
      <c r="CE192" s="398"/>
      <c r="CF192" s="398"/>
      <c r="CG192" s="398"/>
      <c r="CH192" s="398"/>
      <c r="CI192" s="398"/>
      <c r="CJ192" s="398"/>
      <c r="CK192" s="398"/>
      <c r="CL192" s="398"/>
      <c r="CM192" s="398"/>
      <c r="CN192" s="398"/>
      <c r="CO192" s="398"/>
      <c r="CP192" s="398"/>
      <c r="CQ192" s="398"/>
      <c r="CR192" s="398"/>
      <c r="CS192" s="398"/>
      <c r="CT192" s="398"/>
      <c r="CU192" s="398"/>
      <c r="CV192" s="398"/>
      <c r="CW192" s="398"/>
      <c r="CX192" s="398"/>
      <c r="CY192" s="398"/>
      <c r="CZ192" s="398"/>
      <c r="DA192" s="398"/>
      <c r="DB192" s="398"/>
      <c r="DC192" s="398"/>
      <c r="DD192" s="398"/>
      <c r="DE192" s="398"/>
      <c r="DF192" s="398"/>
      <c r="DG192" s="398"/>
      <c r="DH192" s="398"/>
      <c r="DI192" s="398"/>
      <c r="DJ192" s="398"/>
      <c r="DK192" s="398"/>
      <c r="DL192" s="398"/>
      <c r="DM192" s="398"/>
      <c r="DN192" s="398"/>
      <c r="DO192" s="398"/>
      <c r="DP192" s="398"/>
      <c r="DQ192" s="398"/>
      <c r="DR192" s="398"/>
      <c r="DS192" s="398"/>
      <c r="DT192" s="398"/>
      <c r="DU192" s="398"/>
      <c r="DV192" s="398"/>
      <c r="DW192" s="398"/>
      <c r="DX192" s="398"/>
      <c r="DY192" s="398"/>
      <c r="DZ192" s="398"/>
      <c r="EA192" s="398"/>
      <c r="EB192" s="398"/>
      <c r="EC192" s="398"/>
      <c r="ED192" s="398"/>
      <c r="EE192" s="398"/>
      <c r="EF192" s="398"/>
      <c r="EG192" s="398"/>
      <c r="EH192" s="398"/>
      <c r="EI192" s="398"/>
      <c r="EJ192" s="398"/>
      <c r="EK192" s="398"/>
      <c r="EL192" s="398"/>
      <c r="EM192" s="398"/>
      <c r="EN192" s="398"/>
      <c r="EO192" s="398"/>
      <c r="EP192" s="398"/>
      <c r="EQ192" s="398"/>
      <c r="ER192" s="398"/>
      <c r="ES192" s="398"/>
      <c r="ET192" s="398"/>
      <c r="EU192" s="398"/>
      <c r="EV192" s="398"/>
      <c r="EW192" s="398"/>
      <c r="EX192" s="398"/>
      <c r="EY192" s="398"/>
      <c r="EZ192" s="398"/>
      <c r="FA192" s="398"/>
      <c r="FB192" s="398"/>
      <c r="FC192" s="398"/>
      <c r="FD192" s="398"/>
      <c r="FE192" s="398"/>
      <c r="FF192" s="398"/>
      <c r="FG192" s="398"/>
      <c r="FH192" s="398"/>
      <c r="FI192" s="398"/>
      <c r="FJ192" s="398"/>
      <c r="FK192" s="398"/>
      <c r="FL192" s="398"/>
      <c r="FM192" s="398"/>
      <c r="FN192" s="398"/>
      <c r="FO192" s="398"/>
      <c r="FP192" s="398"/>
      <c r="FQ192" s="398"/>
      <c r="FR192" s="398"/>
      <c r="FS192" s="398"/>
      <c r="FT192" s="398"/>
      <c r="FU192" s="398"/>
      <c r="FV192" s="398"/>
      <c r="FW192" s="398"/>
      <c r="FX192" s="398"/>
      <c r="FY192" s="398"/>
      <c r="FZ192" s="398"/>
      <c r="GA192" s="398"/>
      <c r="GB192" s="398"/>
      <c r="GC192" s="398"/>
      <c r="GD192" s="398"/>
      <c r="GE192" s="398"/>
      <c r="GF192" s="398"/>
      <c r="GG192" s="398"/>
      <c r="GH192" s="398"/>
      <c r="GI192" s="398"/>
      <c r="GJ192" s="398"/>
      <c r="GK192" s="398"/>
      <c r="GL192" s="398"/>
      <c r="GM192" s="398"/>
      <c r="GN192" s="398"/>
      <c r="GO192" s="398"/>
      <c r="GP192" s="398"/>
      <c r="GQ192" s="398"/>
      <c r="GR192" s="398"/>
      <c r="GS192" s="398"/>
      <c r="GT192" s="398"/>
      <c r="GU192" s="398"/>
      <c r="GV192" s="398"/>
      <c r="GW192" s="398"/>
      <c r="GX192" s="129"/>
      <c r="GY192" s="129"/>
      <c r="GZ192" s="129"/>
      <c r="HA192" s="129"/>
      <c r="HB192" s="129"/>
      <c r="HC192" s="129"/>
      <c r="HD192" s="212"/>
      <c r="HE192" s="212"/>
      <c r="HF192" s="212"/>
      <c r="HG192" s="212"/>
      <c r="HH192" s="212"/>
      <c r="HI192" s="212"/>
      <c r="HJ192" s="212"/>
      <c r="HK192" s="212"/>
      <c r="HL192" s="212"/>
      <c r="HM192" s="212"/>
      <c r="HN192" s="212"/>
    </row>
    <row r="193" spans="2:262" ht="3.75" customHeight="1">
      <c r="B193" s="212"/>
      <c r="C193" s="212"/>
      <c r="D193" s="212"/>
      <c r="E193" s="212"/>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398"/>
      <c r="AP193" s="398"/>
      <c r="AQ193" s="398"/>
      <c r="AR193" s="398"/>
      <c r="AS193" s="398"/>
      <c r="AT193" s="398"/>
      <c r="AU193" s="398"/>
      <c r="AV193" s="398"/>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398"/>
      <c r="BR193" s="398"/>
      <c r="BS193" s="398"/>
      <c r="BT193" s="398"/>
      <c r="BU193" s="398"/>
      <c r="BV193" s="398"/>
      <c r="BW193" s="398"/>
      <c r="BX193" s="398"/>
      <c r="BY193" s="398"/>
      <c r="BZ193" s="398"/>
      <c r="CA193" s="398"/>
      <c r="CB193" s="398"/>
      <c r="CC193" s="398"/>
      <c r="CD193" s="398"/>
      <c r="CE193" s="398"/>
      <c r="CF193" s="398"/>
      <c r="CG193" s="398"/>
      <c r="CH193" s="398"/>
      <c r="CI193" s="398"/>
      <c r="CJ193" s="398"/>
      <c r="CK193" s="398"/>
      <c r="CL193" s="398"/>
      <c r="CM193" s="398"/>
      <c r="CN193" s="398"/>
      <c r="CO193" s="398"/>
      <c r="CP193" s="398"/>
      <c r="CQ193" s="398"/>
      <c r="CR193" s="398"/>
      <c r="CS193" s="398"/>
      <c r="CT193" s="398"/>
      <c r="CU193" s="398"/>
      <c r="CV193" s="398"/>
      <c r="CW193" s="398"/>
      <c r="CX193" s="398"/>
      <c r="CY193" s="398"/>
      <c r="CZ193" s="398"/>
      <c r="DA193" s="398"/>
      <c r="DB193" s="398"/>
      <c r="DC193" s="398"/>
      <c r="DD193" s="398"/>
      <c r="DE193" s="398"/>
      <c r="DF193" s="398"/>
      <c r="DG193" s="398"/>
      <c r="DH193" s="398"/>
      <c r="DI193" s="398"/>
      <c r="DJ193" s="398"/>
      <c r="DK193" s="398"/>
      <c r="DL193" s="398"/>
      <c r="DM193" s="398"/>
      <c r="DN193" s="398"/>
      <c r="DO193" s="398"/>
      <c r="DP193" s="398"/>
      <c r="DQ193" s="398"/>
      <c r="DR193" s="398"/>
      <c r="DS193" s="398"/>
      <c r="DT193" s="398"/>
      <c r="DU193" s="398"/>
      <c r="DV193" s="398"/>
      <c r="DW193" s="398"/>
      <c r="DX193" s="398"/>
      <c r="DY193" s="398"/>
      <c r="DZ193" s="398"/>
      <c r="EA193" s="398"/>
      <c r="EB193" s="398"/>
      <c r="EC193" s="398"/>
      <c r="ED193" s="398"/>
      <c r="EE193" s="398"/>
      <c r="EF193" s="398"/>
      <c r="EG193" s="398"/>
      <c r="EH193" s="398"/>
      <c r="EI193" s="398"/>
      <c r="EJ193" s="398"/>
      <c r="EK193" s="398"/>
      <c r="EL193" s="398"/>
      <c r="EM193" s="398"/>
      <c r="EN193" s="398"/>
      <c r="EO193" s="398"/>
      <c r="EP193" s="398"/>
      <c r="EQ193" s="398"/>
      <c r="ER193" s="398"/>
      <c r="ES193" s="398"/>
      <c r="ET193" s="398"/>
      <c r="EU193" s="398"/>
      <c r="EV193" s="398"/>
      <c r="EW193" s="398"/>
      <c r="EX193" s="398"/>
      <c r="EY193" s="398"/>
      <c r="EZ193" s="398"/>
      <c r="FA193" s="398"/>
      <c r="FB193" s="398"/>
      <c r="FC193" s="398"/>
      <c r="FD193" s="398"/>
      <c r="FE193" s="398"/>
      <c r="FF193" s="398"/>
      <c r="FG193" s="398"/>
      <c r="FH193" s="398"/>
      <c r="FI193" s="398"/>
      <c r="FJ193" s="398"/>
      <c r="FK193" s="398"/>
      <c r="FL193" s="398"/>
      <c r="FM193" s="398"/>
      <c r="FN193" s="398"/>
      <c r="FO193" s="398"/>
      <c r="FP193" s="398"/>
      <c r="FQ193" s="398"/>
      <c r="FR193" s="398"/>
      <c r="FS193" s="398"/>
      <c r="FT193" s="398"/>
      <c r="FU193" s="398"/>
      <c r="FV193" s="398"/>
      <c r="FW193" s="398"/>
      <c r="FX193" s="398"/>
      <c r="FY193" s="398"/>
      <c r="FZ193" s="398"/>
      <c r="GA193" s="398"/>
      <c r="GB193" s="398"/>
      <c r="GC193" s="398"/>
      <c r="GD193" s="398"/>
      <c r="GE193" s="398"/>
      <c r="GF193" s="398"/>
      <c r="GG193" s="398"/>
      <c r="GH193" s="398"/>
      <c r="GI193" s="398"/>
      <c r="GJ193" s="398"/>
      <c r="GK193" s="398"/>
      <c r="GL193" s="398"/>
      <c r="GM193" s="398"/>
      <c r="GN193" s="398"/>
      <c r="GO193" s="398"/>
      <c r="GP193" s="398"/>
      <c r="GQ193" s="398"/>
      <c r="GR193" s="398"/>
      <c r="GS193" s="398"/>
      <c r="GT193" s="398"/>
      <c r="GU193" s="398"/>
      <c r="GV193" s="398"/>
      <c r="GW193" s="398"/>
      <c r="GX193" s="129"/>
      <c r="GY193" s="129"/>
      <c r="GZ193" s="129"/>
      <c r="HA193" s="129"/>
      <c r="HB193" s="129"/>
      <c r="HC193" s="129"/>
      <c r="HD193" s="212"/>
      <c r="HE193" s="212"/>
      <c r="HF193" s="212"/>
      <c r="HG193" s="212"/>
      <c r="HH193" s="212"/>
      <c r="HI193" s="212"/>
      <c r="HJ193" s="212"/>
      <c r="HK193" s="212"/>
      <c r="HL193" s="212"/>
      <c r="HM193" s="212"/>
      <c r="HN193" s="212"/>
    </row>
    <row r="194" spans="2:262" ht="3.75" customHeight="1">
      <c r="B194" s="212"/>
      <c r="C194" s="212"/>
      <c r="D194" s="212"/>
      <c r="E194" s="212"/>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8"/>
      <c r="AR194" s="398"/>
      <c r="AS194" s="398"/>
      <c r="AT194" s="398"/>
      <c r="AU194" s="398"/>
      <c r="AV194" s="398"/>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398"/>
      <c r="BR194" s="398"/>
      <c r="BS194" s="398"/>
      <c r="BT194" s="398"/>
      <c r="BU194" s="398"/>
      <c r="BV194" s="398"/>
      <c r="BW194" s="398"/>
      <c r="BX194" s="398"/>
      <c r="BY194" s="398"/>
      <c r="BZ194" s="398"/>
      <c r="CA194" s="398"/>
      <c r="CB194" s="398"/>
      <c r="CC194" s="398"/>
      <c r="CD194" s="398"/>
      <c r="CE194" s="398"/>
      <c r="CF194" s="398"/>
      <c r="CG194" s="398"/>
      <c r="CH194" s="398"/>
      <c r="CI194" s="398"/>
      <c r="CJ194" s="398"/>
      <c r="CK194" s="398"/>
      <c r="CL194" s="398"/>
      <c r="CM194" s="398"/>
      <c r="CN194" s="398"/>
      <c r="CO194" s="398"/>
      <c r="CP194" s="398"/>
      <c r="CQ194" s="398"/>
      <c r="CR194" s="398"/>
      <c r="CS194" s="398"/>
      <c r="CT194" s="398"/>
      <c r="CU194" s="398"/>
      <c r="CV194" s="398"/>
      <c r="CW194" s="398"/>
      <c r="CX194" s="398"/>
      <c r="CY194" s="398"/>
      <c r="CZ194" s="398"/>
      <c r="DA194" s="398"/>
      <c r="DB194" s="398"/>
      <c r="DC194" s="398"/>
      <c r="DD194" s="398"/>
      <c r="DE194" s="398"/>
      <c r="DF194" s="398"/>
      <c r="DG194" s="398"/>
      <c r="DH194" s="398"/>
      <c r="DI194" s="398"/>
      <c r="DJ194" s="398"/>
      <c r="DK194" s="398"/>
      <c r="DL194" s="398"/>
      <c r="DM194" s="398"/>
      <c r="DN194" s="398"/>
      <c r="DO194" s="398"/>
      <c r="DP194" s="398"/>
      <c r="DQ194" s="398"/>
      <c r="DR194" s="398"/>
      <c r="DS194" s="398"/>
      <c r="DT194" s="398"/>
      <c r="DU194" s="398"/>
      <c r="DV194" s="398"/>
      <c r="DW194" s="398"/>
      <c r="DX194" s="398"/>
      <c r="DY194" s="398"/>
      <c r="DZ194" s="398"/>
      <c r="EA194" s="398"/>
      <c r="EB194" s="398"/>
      <c r="EC194" s="398"/>
      <c r="ED194" s="398"/>
      <c r="EE194" s="398"/>
      <c r="EF194" s="398"/>
      <c r="EG194" s="398"/>
      <c r="EH194" s="398"/>
      <c r="EI194" s="398"/>
      <c r="EJ194" s="398"/>
      <c r="EK194" s="398"/>
      <c r="EL194" s="398"/>
      <c r="EM194" s="398"/>
      <c r="EN194" s="398"/>
      <c r="EO194" s="398"/>
      <c r="EP194" s="398"/>
      <c r="EQ194" s="398"/>
      <c r="ER194" s="398"/>
      <c r="ES194" s="398"/>
      <c r="ET194" s="398"/>
      <c r="EU194" s="398"/>
      <c r="EV194" s="398"/>
      <c r="EW194" s="398"/>
      <c r="EX194" s="398"/>
      <c r="EY194" s="398"/>
      <c r="EZ194" s="398"/>
      <c r="FA194" s="398"/>
      <c r="FB194" s="398"/>
      <c r="FC194" s="398"/>
      <c r="FD194" s="398"/>
      <c r="FE194" s="398"/>
      <c r="FF194" s="398"/>
      <c r="FG194" s="398"/>
      <c r="FH194" s="398"/>
      <c r="FI194" s="398"/>
      <c r="FJ194" s="398"/>
      <c r="FK194" s="398"/>
      <c r="FL194" s="398"/>
      <c r="FM194" s="398"/>
      <c r="FN194" s="398"/>
      <c r="FO194" s="398"/>
      <c r="FP194" s="398"/>
      <c r="FQ194" s="398"/>
      <c r="FR194" s="398"/>
      <c r="FS194" s="398"/>
      <c r="FT194" s="398"/>
      <c r="FU194" s="398"/>
      <c r="FV194" s="398"/>
      <c r="FW194" s="398"/>
      <c r="FX194" s="398"/>
      <c r="FY194" s="398"/>
      <c r="FZ194" s="398"/>
      <c r="GA194" s="398"/>
      <c r="GB194" s="398"/>
      <c r="GC194" s="398"/>
      <c r="GD194" s="398"/>
      <c r="GE194" s="398"/>
      <c r="GF194" s="398"/>
      <c r="GG194" s="398"/>
      <c r="GH194" s="398"/>
      <c r="GI194" s="398"/>
      <c r="GJ194" s="398"/>
      <c r="GK194" s="398"/>
      <c r="GL194" s="398"/>
      <c r="GM194" s="398"/>
      <c r="GN194" s="398"/>
      <c r="GO194" s="398"/>
      <c r="GP194" s="398"/>
      <c r="GQ194" s="398"/>
      <c r="GR194" s="398"/>
      <c r="GS194" s="398"/>
      <c r="GT194" s="398"/>
      <c r="GU194" s="398"/>
      <c r="GV194" s="398"/>
      <c r="GW194" s="398"/>
      <c r="GX194" s="129"/>
      <c r="GY194" s="129"/>
      <c r="GZ194" s="129"/>
      <c r="HA194" s="129"/>
      <c r="HB194" s="129"/>
      <c r="HC194" s="129"/>
      <c r="HD194" s="212"/>
      <c r="HE194" s="212"/>
      <c r="HF194" s="212"/>
      <c r="HG194" s="212"/>
      <c r="HH194" s="212"/>
      <c r="HI194" s="212"/>
      <c r="HJ194" s="212"/>
      <c r="HK194" s="212"/>
      <c r="HL194" s="212"/>
      <c r="HM194" s="212"/>
      <c r="HN194" s="212"/>
    </row>
    <row r="195" spans="2:262" ht="3.75" customHeight="1">
      <c r="B195" s="2"/>
      <c r="C195" s="2"/>
      <c r="D195" s="2"/>
      <c r="E195" s="2"/>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8"/>
      <c r="AV195" s="398"/>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398"/>
      <c r="BR195" s="398"/>
      <c r="BS195" s="398"/>
      <c r="BT195" s="398"/>
      <c r="BU195" s="398"/>
      <c r="BV195" s="398"/>
      <c r="BW195" s="398"/>
      <c r="BX195" s="398"/>
      <c r="BY195" s="398"/>
      <c r="BZ195" s="398"/>
      <c r="CA195" s="398"/>
      <c r="CB195" s="398"/>
      <c r="CC195" s="398"/>
      <c r="CD195" s="398"/>
      <c r="CE195" s="398"/>
      <c r="CF195" s="398"/>
      <c r="CG195" s="398"/>
      <c r="CH195" s="398"/>
      <c r="CI195" s="398"/>
      <c r="CJ195" s="398"/>
      <c r="CK195" s="398"/>
      <c r="CL195" s="398"/>
      <c r="CM195" s="398"/>
      <c r="CN195" s="398"/>
      <c r="CO195" s="398"/>
      <c r="CP195" s="398"/>
      <c r="CQ195" s="398"/>
      <c r="CR195" s="398"/>
      <c r="CS195" s="398"/>
      <c r="CT195" s="398"/>
      <c r="CU195" s="398"/>
      <c r="CV195" s="398"/>
      <c r="CW195" s="398"/>
      <c r="CX195" s="398"/>
      <c r="CY195" s="398"/>
      <c r="CZ195" s="398"/>
      <c r="DA195" s="398"/>
      <c r="DB195" s="398"/>
      <c r="DC195" s="398"/>
      <c r="DD195" s="398"/>
      <c r="DE195" s="398"/>
      <c r="DF195" s="398"/>
      <c r="DG195" s="398"/>
      <c r="DH195" s="398"/>
      <c r="DI195" s="398"/>
      <c r="DJ195" s="398"/>
      <c r="DK195" s="398"/>
      <c r="DL195" s="398"/>
      <c r="DM195" s="398"/>
      <c r="DN195" s="398"/>
      <c r="DO195" s="398"/>
      <c r="DP195" s="398"/>
      <c r="DQ195" s="398"/>
      <c r="DR195" s="398"/>
      <c r="DS195" s="398"/>
      <c r="DT195" s="398"/>
      <c r="DU195" s="398"/>
      <c r="DV195" s="398"/>
      <c r="DW195" s="398"/>
      <c r="DX195" s="398"/>
      <c r="DY195" s="398"/>
      <c r="DZ195" s="398"/>
      <c r="EA195" s="398"/>
      <c r="EB195" s="398"/>
      <c r="EC195" s="398"/>
      <c r="ED195" s="398"/>
      <c r="EE195" s="398"/>
      <c r="EF195" s="398"/>
      <c r="EG195" s="398"/>
      <c r="EH195" s="398"/>
      <c r="EI195" s="398"/>
      <c r="EJ195" s="398"/>
      <c r="EK195" s="398"/>
      <c r="EL195" s="398"/>
      <c r="EM195" s="398"/>
      <c r="EN195" s="398"/>
      <c r="EO195" s="398"/>
      <c r="EP195" s="398"/>
      <c r="EQ195" s="398"/>
      <c r="ER195" s="398"/>
      <c r="ES195" s="398"/>
      <c r="ET195" s="398"/>
      <c r="EU195" s="398"/>
      <c r="EV195" s="398"/>
      <c r="EW195" s="398"/>
      <c r="EX195" s="398"/>
      <c r="EY195" s="398"/>
      <c r="EZ195" s="398"/>
      <c r="FA195" s="398"/>
      <c r="FB195" s="398"/>
      <c r="FC195" s="398"/>
      <c r="FD195" s="398"/>
      <c r="FE195" s="398"/>
      <c r="FF195" s="398"/>
      <c r="FG195" s="398"/>
      <c r="FH195" s="398"/>
      <c r="FI195" s="398"/>
      <c r="FJ195" s="398"/>
      <c r="FK195" s="398"/>
      <c r="FL195" s="398"/>
      <c r="FM195" s="398"/>
      <c r="FN195" s="398"/>
      <c r="FO195" s="398"/>
      <c r="FP195" s="398"/>
      <c r="FQ195" s="398"/>
      <c r="FR195" s="398"/>
      <c r="FS195" s="398"/>
      <c r="FT195" s="398"/>
      <c r="FU195" s="398"/>
      <c r="FV195" s="398"/>
      <c r="FW195" s="398"/>
      <c r="FX195" s="398"/>
      <c r="FY195" s="398"/>
      <c r="FZ195" s="398"/>
      <c r="GA195" s="398"/>
      <c r="GB195" s="398"/>
      <c r="GC195" s="398"/>
      <c r="GD195" s="398"/>
      <c r="GE195" s="398"/>
      <c r="GF195" s="398"/>
      <c r="GG195" s="398"/>
      <c r="GH195" s="398"/>
      <c r="GI195" s="398"/>
      <c r="GJ195" s="398"/>
      <c r="GK195" s="398"/>
      <c r="GL195" s="398"/>
      <c r="GM195" s="398"/>
      <c r="GN195" s="398"/>
      <c r="GO195" s="398"/>
      <c r="GP195" s="398"/>
      <c r="GQ195" s="398"/>
      <c r="GR195" s="398"/>
      <c r="GS195" s="398"/>
      <c r="GT195" s="398"/>
      <c r="GU195" s="398"/>
      <c r="GV195" s="398"/>
      <c r="GW195" s="398"/>
      <c r="GX195" s="129"/>
      <c r="GY195" s="129"/>
      <c r="GZ195" s="129"/>
      <c r="HA195" s="129"/>
      <c r="HB195" s="129"/>
      <c r="HC195" s="129"/>
      <c r="HD195" s="2"/>
      <c r="HE195" s="2"/>
      <c r="HF195" s="2"/>
      <c r="HG195" s="2"/>
      <c r="HH195" s="2"/>
      <c r="HI195" s="2"/>
      <c r="HJ195" s="2"/>
      <c r="HK195" s="2"/>
      <c r="HL195" s="2"/>
      <c r="HM195" s="2"/>
      <c r="HN195" s="2"/>
    </row>
    <row r="196" spans="2:262" ht="3.75" customHeight="1">
      <c r="B196" s="2"/>
      <c r="C196" s="2"/>
      <c r="D196" s="2"/>
      <c r="E196" s="2"/>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398"/>
      <c r="AP196" s="398"/>
      <c r="AQ196" s="398"/>
      <c r="AR196" s="398"/>
      <c r="AS196" s="398"/>
      <c r="AT196" s="398"/>
      <c r="AU196" s="398"/>
      <c r="AV196" s="398"/>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398"/>
      <c r="BR196" s="398"/>
      <c r="BS196" s="398"/>
      <c r="BT196" s="398"/>
      <c r="BU196" s="398"/>
      <c r="BV196" s="398"/>
      <c r="BW196" s="398"/>
      <c r="BX196" s="398"/>
      <c r="BY196" s="398"/>
      <c r="BZ196" s="398"/>
      <c r="CA196" s="398"/>
      <c r="CB196" s="398"/>
      <c r="CC196" s="398"/>
      <c r="CD196" s="398"/>
      <c r="CE196" s="398"/>
      <c r="CF196" s="398"/>
      <c r="CG196" s="398"/>
      <c r="CH196" s="398"/>
      <c r="CI196" s="398"/>
      <c r="CJ196" s="398"/>
      <c r="CK196" s="398"/>
      <c r="CL196" s="398"/>
      <c r="CM196" s="398"/>
      <c r="CN196" s="398"/>
      <c r="CO196" s="398"/>
      <c r="CP196" s="398"/>
      <c r="CQ196" s="398"/>
      <c r="CR196" s="398"/>
      <c r="CS196" s="398"/>
      <c r="CT196" s="398"/>
      <c r="CU196" s="398"/>
      <c r="CV196" s="398"/>
      <c r="CW196" s="398"/>
      <c r="CX196" s="398"/>
      <c r="CY196" s="398"/>
      <c r="CZ196" s="398"/>
      <c r="DA196" s="398"/>
      <c r="DB196" s="398"/>
      <c r="DC196" s="398"/>
      <c r="DD196" s="398"/>
      <c r="DE196" s="398"/>
      <c r="DF196" s="398"/>
      <c r="DG196" s="398"/>
      <c r="DH196" s="398"/>
      <c r="DI196" s="398"/>
      <c r="DJ196" s="398"/>
      <c r="DK196" s="398"/>
      <c r="DL196" s="398"/>
      <c r="DM196" s="398"/>
      <c r="DN196" s="398"/>
      <c r="DO196" s="398"/>
      <c r="DP196" s="398"/>
      <c r="DQ196" s="398"/>
      <c r="DR196" s="398"/>
      <c r="DS196" s="398"/>
      <c r="DT196" s="398"/>
      <c r="DU196" s="398"/>
      <c r="DV196" s="398"/>
      <c r="DW196" s="398"/>
      <c r="DX196" s="398"/>
      <c r="DY196" s="398"/>
      <c r="DZ196" s="398"/>
      <c r="EA196" s="398"/>
      <c r="EB196" s="398"/>
      <c r="EC196" s="398"/>
      <c r="ED196" s="398"/>
      <c r="EE196" s="398"/>
      <c r="EF196" s="398"/>
      <c r="EG196" s="398"/>
      <c r="EH196" s="398"/>
      <c r="EI196" s="398"/>
      <c r="EJ196" s="398"/>
      <c r="EK196" s="398"/>
      <c r="EL196" s="398"/>
      <c r="EM196" s="398"/>
      <c r="EN196" s="398"/>
      <c r="EO196" s="398"/>
      <c r="EP196" s="398"/>
      <c r="EQ196" s="398"/>
      <c r="ER196" s="398"/>
      <c r="ES196" s="398"/>
      <c r="ET196" s="398"/>
      <c r="EU196" s="398"/>
      <c r="EV196" s="398"/>
      <c r="EW196" s="398"/>
      <c r="EX196" s="398"/>
      <c r="EY196" s="398"/>
      <c r="EZ196" s="398"/>
      <c r="FA196" s="398"/>
      <c r="FB196" s="398"/>
      <c r="FC196" s="398"/>
      <c r="FD196" s="398"/>
      <c r="FE196" s="398"/>
      <c r="FF196" s="398"/>
      <c r="FG196" s="398"/>
      <c r="FH196" s="398"/>
      <c r="FI196" s="398"/>
      <c r="FJ196" s="398"/>
      <c r="FK196" s="398"/>
      <c r="FL196" s="398"/>
      <c r="FM196" s="398"/>
      <c r="FN196" s="398"/>
      <c r="FO196" s="398"/>
      <c r="FP196" s="398"/>
      <c r="FQ196" s="398"/>
      <c r="FR196" s="398"/>
      <c r="FS196" s="398"/>
      <c r="FT196" s="398"/>
      <c r="FU196" s="398"/>
      <c r="FV196" s="398"/>
      <c r="FW196" s="398"/>
      <c r="FX196" s="398"/>
      <c r="FY196" s="398"/>
      <c r="FZ196" s="398"/>
      <c r="GA196" s="398"/>
      <c r="GB196" s="398"/>
      <c r="GC196" s="398"/>
      <c r="GD196" s="398"/>
      <c r="GE196" s="398"/>
      <c r="GF196" s="398"/>
      <c r="GG196" s="398"/>
      <c r="GH196" s="398"/>
      <c r="GI196" s="398"/>
      <c r="GJ196" s="398"/>
      <c r="GK196" s="398"/>
      <c r="GL196" s="398"/>
      <c r="GM196" s="398"/>
      <c r="GN196" s="398"/>
      <c r="GO196" s="398"/>
      <c r="GP196" s="398"/>
      <c r="GQ196" s="398"/>
      <c r="GR196" s="398"/>
      <c r="GS196" s="398"/>
      <c r="GT196" s="398"/>
      <c r="GU196" s="398"/>
      <c r="GV196" s="398"/>
      <c r="GW196" s="398"/>
      <c r="GX196" s="129"/>
      <c r="GY196" s="129"/>
      <c r="GZ196" s="129"/>
      <c r="HA196" s="129"/>
      <c r="HB196" s="129"/>
      <c r="HC196" s="129"/>
      <c r="HD196" s="2"/>
      <c r="HE196" s="2"/>
      <c r="HF196" s="2"/>
      <c r="HG196" s="2"/>
      <c r="HH196" s="2"/>
      <c r="HI196" s="2"/>
      <c r="HJ196" s="2"/>
      <c r="HK196" s="2"/>
      <c r="HL196" s="2"/>
      <c r="HM196" s="2"/>
      <c r="HN196" s="2"/>
    </row>
    <row r="197" spans="2:262" ht="3.75" customHeight="1">
      <c r="B197" s="218"/>
      <c r="C197" s="218"/>
      <c r="D197" s="218"/>
      <c r="E197" s="21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398"/>
      <c r="AP197" s="398"/>
      <c r="AQ197" s="398"/>
      <c r="AR197" s="398"/>
      <c r="AS197" s="398"/>
      <c r="AT197" s="398"/>
      <c r="AU197" s="398"/>
      <c r="AV197" s="398"/>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398"/>
      <c r="BR197" s="398"/>
      <c r="BS197" s="398"/>
      <c r="BT197" s="398"/>
      <c r="BU197" s="398"/>
      <c r="BV197" s="398"/>
      <c r="BW197" s="398"/>
      <c r="BX197" s="398"/>
      <c r="BY197" s="398"/>
      <c r="BZ197" s="398"/>
      <c r="CA197" s="398"/>
      <c r="CB197" s="398"/>
      <c r="CC197" s="398"/>
      <c r="CD197" s="398"/>
      <c r="CE197" s="398"/>
      <c r="CF197" s="398"/>
      <c r="CG197" s="398"/>
      <c r="CH197" s="398"/>
      <c r="CI197" s="398"/>
      <c r="CJ197" s="398"/>
      <c r="CK197" s="398"/>
      <c r="CL197" s="398"/>
      <c r="CM197" s="398"/>
      <c r="CN197" s="398"/>
      <c r="CO197" s="398"/>
      <c r="CP197" s="398"/>
      <c r="CQ197" s="398"/>
      <c r="CR197" s="398"/>
      <c r="CS197" s="398"/>
      <c r="CT197" s="398"/>
      <c r="CU197" s="398"/>
      <c r="CV197" s="398"/>
      <c r="CW197" s="398"/>
      <c r="CX197" s="398"/>
      <c r="CY197" s="398"/>
      <c r="CZ197" s="398"/>
      <c r="DA197" s="398"/>
      <c r="DB197" s="398"/>
      <c r="DC197" s="398"/>
      <c r="DD197" s="398"/>
      <c r="DE197" s="398"/>
      <c r="DF197" s="398"/>
      <c r="DG197" s="398"/>
      <c r="DH197" s="398"/>
      <c r="DI197" s="398"/>
      <c r="DJ197" s="398"/>
      <c r="DK197" s="398"/>
      <c r="DL197" s="398"/>
      <c r="DM197" s="398"/>
      <c r="DN197" s="398"/>
      <c r="DO197" s="398"/>
      <c r="DP197" s="398"/>
      <c r="DQ197" s="398"/>
      <c r="DR197" s="398"/>
      <c r="DS197" s="398"/>
      <c r="DT197" s="398"/>
      <c r="DU197" s="398"/>
      <c r="DV197" s="398"/>
      <c r="DW197" s="398"/>
      <c r="DX197" s="398"/>
      <c r="DY197" s="398"/>
      <c r="DZ197" s="398"/>
      <c r="EA197" s="398"/>
      <c r="EB197" s="398"/>
      <c r="EC197" s="398"/>
      <c r="ED197" s="398"/>
      <c r="EE197" s="398"/>
      <c r="EF197" s="398"/>
      <c r="EG197" s="398"/>
      <c r="EH197" s="398"/>
      <c r="EI197" s="398"/>
      <c r="EJ197" s="398"/>
      <c r="EK197" s="398"/>
      <c r="EL197" s="398"/>
      <c r="EM197" s="398"/>
      <c r="EN197" s="398"/>
      <c r="EO197" s="398"/>
      <c r="EP197" s="398"/>
      <c r="EQ197" s="398"/>
      <c r="ER197" s="398"/>
      <c r="ES197" s="398"/>
      <c r="ET197" s="398"/>
      <c r="EU197" s="398"/>
      <c r="EV197" s="398"/>
      <c r="EW197" s="398"/>
      <c r="EX197" s="398"/>
      <c r="EY197" s="398"/>
      <c r="EZ197" s="398"/>
      <c r="FA197" s="398"/>
      <c r="FB197" s="398"/>
      <c r="FC197" s="398"/>
      <c r="FD197" s="398"/>
      <c r="FE197" s="398"/>
      <c r="FF197" s="398"/>
      <c r="FG197" s="398"/>
      <c r="FH197" s="398"/>
      <c r="FI197" s="398"/>
      <c r="FJ197" s="398"/>
      <c r="FK197" s="398"/>
      <c r="FL197" s="398"/>
      <c r="FM197" s="398"/>
      <c r="FN197" s="398"/>
      <c r="FO197" s="398"/>
      <c r="FP197" s="398"/>
      <c r="FQ197" s="398"/>
      <c r="FR197" s="398"/>
      <c r="FS197" s="398"/>
      <c r="FT197" s="398"/>
      <c r="FU197" s="398"/>
      <c r="FV197" s="398"/>
      <c r="FW197" s="398"/>
      <c r="FX197" s="398"/>
      <c r="FY197" s="398"/>
      <c r="FZ197" s="398"/>
      <c r="GA197" s="398"/>
      <c r="GB197" s="398"/>
      <c r="GC197" s="398"/>
      <c r="GD197" s="398"/>
      <c r="GE197" s="398"/>
      <c r="GF197" s="398"/>
      <c r="GG197" s="398"/>
      <c r="GH197" s="398"/>
      <c r="GI197" s="398"/>
      <c r="GJ197" s="398"/>
      <c r="GK197" s="398"/>
      <c r="GL197" s="398"/>
      <c r="GM197" s="398"/>
      <c r="GN197" s="398"/>
      <c r="GO197" s="398"/>
      <c r="GP197" s="398"/>
      <c r="GQ197" s="398"/>
      <c r="GR197" s="398"/>
      <c r="GS197" s="398"/>
      <c r="GT197" s="398"/>
      <c r="GU197" s="398"/>
      <c r="GV197" s="398"/>
      <c r="GW197" s="398"/>
      <c r="GX197" s="129"/>
      <c r="GY197" s="129"/>
      <c r="GZ197" s="129"/>
      <c r="HA197" s="129"/>
      <c r="HB197" s="129"/>
      <c r="HC197" s="129"/>
      <c r="HD197" s="218"/>
      <c r="HE197" s="218"/>
      <c r="HF197" s="218"/>
      <c r="HG197" s="218"/>
      <c r="HH197" s="218"/>
      <c r="HI197" s="218"/>
      <c r="HJ197" s="218"/>
      <c r="HK197" s="218"/>
      <c r="HL197" s="218"/>
      <c r="HM197" s="218"/>
      <c r="HN197" s="218"/>
    </row>
    <row r="198" spans="2:262" ht="3.75" customHeight="1">
      <c r="B198" s="218"/>
      <c r="C198" s="218"/>
      <c r="D198" s="218"/>
      <c r="E198" s="21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398"/>
      <c r="BR198" s="398"/>
      <c r="BS198" s="398"/>
      <c r="BT198" s="398"/>
      <c r="BU198" s="398"/>
      <c r="BV198" s="398"/>
      <c r="BW198" s="398"/>
      <c r="BX198" s="398"/>
      <c r="BY198" s="398"/>
      <c r="BZ198" s="398"/>
      <c r="CA198" s="398"/>
      <c r="CB198" s="398"/>
      <c r="CC198" s="398"/>
      <c r="CD198" s="398"/>
      <c r="CE198" s="398"/>
      <c r="CF198" s="398"/>
      <c r="CG198" s="398"/>
      <c r="CH198" s="398"/>
      <c r="CI198" s="398"/>
      <c r="CJ198" s="398"/>
      <c r="CK198" s="398"/>
      <c r="CL198" s="398"/>
      <c r="CM198" s="398"/>
      <c r="CN198" s="398"/>
      <c r="CO198" s="398"/>
      <c r="CP198" s="398"/>
      <c r="CQ198" s="398"/>
      <c r="CR198" s="398"/>
      <c r="CS198" s="398"/>
      <c r="CT198" s="398"/>
      <c r="CU198" s="398"/>
      <c r="CV198" s="398"/>
      <c r="CW198" s="398"/>
      <c r="CX198" s="398"/>
      <c r="CY198" s="398"/>
      <c r="CZ198" s="398"/>
      <c r="DA198" s="398"/>
      <c r="DB198" s="398"/>
      <c r="DC198" s="398"/>
      <c r="DD198" s="398"/>
      <c r="DE198" s="398"/>
      <c r="DF198" s="398"/>
      <c r="DG198" s="398"/>
      <c r="DH198" s="398"/>
      <c r="DI198" s="398"/>
      <c r="DJ198" s="398"/>
      <c r="DK198" s="398"/>
      <c r="DL198" s="398"/>
      <c r="DM198" s="398"/>
      <c r="DN198" s="398"/>
      <c r="DO198" s="398"/>
      <c r="DP198" s="398"/>
      <c r="DQ198" s="398"/>
      <c r="DR198" s="398"/>
      <c r="DS198" s="398"/>
      <c r="DT198" s="398"/>
      <c r="DU198" s="398"/>
      <c r="DV198" s="398"/>
      <c r="DW198" s="398"/>
      <c r="DX198" s="398"/>
      <c r="DY198" s="398"/>
      <c r="DZ198" s="398"/>
      <c r="EA198" s="398"/>
      <c r="EB198" s="398"/>
      <c r="EC198" s="398"/>
      <c r="ED198" s="398"/>
      <c r="EE198" s="398"/>
      <c r="EF198" s="398"/>
      <c r="EG198" s="398"/>
      <c r="EH198" s="398"/>
      <c r="EI198" s="398"/>
      <c r="EJ198" s="398"/>
      <c r="EK198" s="398"/>
      <c r="EL198" s="398"/>
      <c r="EM198" s="398"/>
      <c r="EN198" s="398"/>
      <c r="EO198" s="398"/>
      <c r="EP198" s="398"/>
      <c r="EQ198" s="398"/>
      <c r="ER198" s="398"/>
      <c r="ES198" s="398"/>
      <c r="ET198" s="398"/>
      <c r="EU198" s="398"/>
      <c r="EV198" s="398"/>
      <c r="EW198" s="398"/>
      <c r="EX198" s="398"/>
      <c r="EY198" s="398"/>
      <c r="EZ198" s="398"/>
      <c r="FA198" s="398"/>
      <c r="FB198" s="398"/>
      <c r="FC198" s="398"/>
      <c r="FD198" s="398"/>
      <c r="FE198" s="398"/>
      <c r="FF198" s="398"/>
      <c r="FG198" s="398"/>
      <c r="FH198" s="398"/>
      <c r="FI198" s="398"/>
      <c r="FJ198" s="398"/>
      <c r="FK198" s="398"/>
      <c r="FL198" s="398"/>
      <c r="FM198" s="398"/>
      <c r="FN198" s="398"/>
      <c r="FO198" s="398"/>
      <c r="FP198" s="398"/>
      <c r="FQ198" s="398"/>
      <c r="FR198" s="398"/>
      <c r="FS198" s="398"/>
      <c r="FT198" s="398"/>
      <c r="FU198" s="398"/>
      <c r="FV198" s="398"/>
      <c r="FW198" s="398"/>
      <c r="FX198" s="398"/>
      <c r="FY198" s="398"/>
      <c r="FZ198" s="398"/>
      <c r="GA198" s="398"/>
      <c r="GB198" s="398"/>
      <c r="GC198" s="398"/>
      <c r="GD198" s="398"/>
      <c r="GE198" s="398"/>
      <c r="GF198" s="398"/>
      <c r="GG198" s="398"/>
      <c r="GH198" s="398"/>
      <c r="GI198" s="398"/>
      <c r="GJ198" s="398"/>
      <c r="GK198" s="398"/>
      <c r="GL198" s="398"/>
      <c r="GM198" s="398"/>
      <c r="GN198" s="398"/>
      <c r="GO198" s="398"/>
      <c r="GP198" s="398"/>
      <c r="GQ198" s="398"/>
      <c r="GR198" s="398"/>
      <c r="GS198" s="398"/>
      <c r="GT198" s="398"/>
      <c r="GU198" s="398"/>
      <c r="GV198" s="398"/>
      <c r="GW198" s="398"/>
      <c r="GX198" s="129"/>
      <c r="GY198" s="129"/>
      <c r="GZ198" s="129"/>
      <c r="HA198" s="129"/>
      <c r="HB198" s="129"/>
      <c r="HC198" s="129"/>
      <c r="HD198" s="218"/>
      <c r="HE198" s="218"/>
      <c r="HF198" s="218"/>
      <c r="HG198" s="218"/>
      <c r="HH198" s="218"/>
      <c r="HI198" s="218"/>
      <c r="HJ198" s="218"/>
      <c r="HK198" s="218"/>
      <c r="HL198" s="218"/>
      <c r="HM198" s="218"/>
      <c r="HN198" s="218"/>
    </row>
    <row r="199" spans="2:262" ht="3.75" customHeight="1" thickBot="1">
      <c r="B199" s="218"/>
      <c r="C199" s="218"/>
      <c r="D199" s="218"/>
      <c r="E199" s="218"/>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Y199" s="129"/>
      <c r="FZ199" s="129"/>
      <c r="GA199" s="129"/>
      <c r="GB199" s="129"/>
      <c r="GC199" s="129"/>
      <c r="GD199" s="129"/>
      <c r="GE199" s="129"/>
      <c r="GF199" s="129"/>
      <c r="GG199" s="129"/>
      <c r="GH199" s="129"/>
      <c r="GI199" s="129"/>
      <c r="GJ199" s="129"/>
      <c r="GK199" s="129"/>
      <c r="GL199" s="129"/>
      <c r="GM199" s="129"/>
      <c r="GN199" s="129"/>
      <c r="GO199" s="129"/>
      <c r="GP199" s="129"/>
      <c r="GQ199" s="129"/>
      <c r="GR199" s="129"/>
      <c r="GS199" s="129"/>
      <c r="GT199" s="129"/>
      <c r="GU199" s="129"/>
      <c r="GV199" s="129"/>
      <c r="GW199" s="129"/>
      <c r="GX199" s="129"/>
      <c r="GY199" s="129"/>
      <c r="GZ199" s="129"/>
      <c r="HA199" s="129"/>
      <c r="HB199" s="129"/>
      <c r="HC199" s="129"/>
      <c r="HD199" s="129"/>
      <c r="HE199" s="129"/>
      <c r="HF199" s="129"/>
      <c r="HG199" s="129"/>
      <c r="HH199" s="129"/>
      <c r="HI199" s="129"/>
      <c r="HJ199" s="129"/>
      <c r="HK199" s="129"/>
      <c r="HL199" s="129"/>
      <c r="HM199" s="129"/>
      <c r="HN199" s="129"/>
      <c r="HO199" s="129"/>
      <c r="HP199" s="129"/>
      <c r="HQ199" s="129"/>
      <c r="HR199" s="129"/>
      <c r="HS199" s="129"/>
      <c r="HT199" s="129"/>
      <c r="HU199" s="129"/>
      <c r="HV199" s="129"/>
      <c r="HW199" s="129"/>
      <c r="HX199" s="129"/>
      <c r="HY199" s="129"/>
      <c r="HZ199" s="129"/>
      <c r="IA199" s="129"/>
      <c r="IB199" s="129"/>
      <c r="IC199" s="129"/>
      <c r="ID199" s="129"/>
      <c r="IE199" s="129"/>
      <c r="IF199" s="129"/>
      <c r="IG199" s="129"/>
      <c r="IH199" s="129"/>
      <c r="II199" s="129"/>
      <c r="IJ199" s="129"/>
      <c r="IK199" s="129"/>
      <c r="IL199" s="129"/>
      <c r="IM199" s="129"/>
      <c r="IN199" s="129"/>
      <c r="IO199" s="129"/>
      <c r="IP199" s="129"/>
      <c r="IQ199" s="129"/>
      <c r="IR199" s="129"/>
      <c r="IS199" s="129"/>
      <c r="IT199" s="129"/>
      <c r="IU199" s="129"/>
      <c r="IV199" s="129"/>
      <c r="IW199" s="129"/>
      <c r="IX199" s="129"/>
      <c r="IY199" s="129"/>
      <c r="IZ199" s="129"/>
      <c r="JA199" s="129"/>
      <c r="JB199" s="129"/>
    </row>
    <row r="200" spans="2:262" ht="6.75" customHeight="1" thickTop="1">
      <c r="B200" s="2"/>
      <c r="C200" s="2"/>
      <c r="D200" s="2"/>
      <c r="E200" s="2"/>
      <c r="F200" s="2"/>
      <c r="G200" s="2"/>
      <c r="H200" s="417" t="s">
        <v>167</v>
      </c>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216"/>
      <c r="AT200" s="216"/>
      <c r="AU200" s="216"/>
      <c r="AV200" s="216"/>
      <c r="AW200" s="216"/>
      <c r="AX200" s="216"/>
      <c r="AY200" s="216"/>
      <c r="AZ200" s="216"/>
      <c r="BA200" s="216"/>
      <c r="BB200" s="216"/>
      <c r="BC200" s="216"/>
      <c r="BD200" s="216"/>
      <c r="BE200" s="233"/>
      <c r="BF200" s="947" t="str">
        <f>Sheet1!C50</f>
        <v/>
      </c>
      <c r="BG200" s="948"/>
      <c r="BH200" s="948"/>
      <c r="BI200" s="948"/>
      <c r="BJ200" s="948"/>
      <c r="BK200" s="948"/>
      <c r="BL200" s="948"/>
      <c r="BM200" s="948"/>
      <c r="BN200" s="948"/>
      <c r="BO200" s="948"/>
      <c r="BP200" s="948"/>
      <c r="BQ200" s="948"/>
      <c r="BR200" s="948"/>
      <c r="BS200" s="948"/>
      <c r="BT200" s="948"/>
      <c r="BU200" s="948"/>
      <c r="BV200" s="948"/>
      <c r="BW200" s="948"/>
      <c r="BX200" s="948"/>
      <c r="BY200" s="948"/>
      <c r="BZ200" s="948"/>
      <c r="CA200" s="948"/>
      <c r="CB200" s="948"/>
      <c r="CC200" s="948"/>
      <c r="CD200" s="948"/>
      <c r="CE200" s="948"/>
      <c r="CF200" s="948"/>
      <c r="CG200" s="948"/>
      <c r="CH200" s="948"/>
      <c r="CI200" s="948"/>
      <c r="CJ200" s="948"/>
      <c r="CK200" s="949"/>
      <c r="CL200" s="137"/>
      <c r="CM200" s="416" t="s">
        <v>175</v>
      </c>
      <c r="CN200" s="416"/>
      <c r="CO200" s="416"/>
      <c r="CP200" s="416"/>
      <c r="CQ200" s="416"/>
      <c r="CR200" s="416"/>
      <c r="CS200" s="416"/>
      <c r="CT200" s="416"/>
      <c r="CU200" s="416"/>
      <c r="CV200" s="416"/>
      <c r="CW200" s="416"/>
      <c r="CX200" s="416"/>
      <c r="CY200" s="416"/>
      <c r="CZ200" s="416"/>
      <c r="DA200" s="416"/>
      <c r="DB200" s="416"/>
      <c r="DC200" s="416"/>
      <c r="DD200" s="416"/>
      <c r="DE200" s="416"/>
      <c r="DF200" s="416"/>
      <c r="DG200" s="416"/>
      <c r="DH200" s="416"/>
      <c r="DI200" s="416"/>
      <c r="DJ200" s="416"/>
      <c r="DK200" s="416"/>
      <c r="DL200" s="416"/>
      <c r="DM200" s="416"/>
      <c r="DN200" s="416"/>
      <c r="DO200" s="416"/>
      <c r="DP200" s="416"/>
      <c r="DQ200" s="416"/>
      <c r="DR200" s="416"/>
      <c r="DS200" s="416"/>
      <c r="DT200" s="416"/>
      <c r="DU200" s="416"/>
      <c r="DV200" s="416"/>
      <c r="DW200" s="416"/>
      <c r="DX200" s="416"/>
      <c r="DY200" s="416"/>
      <c r="DZ200" s="416"/>
      <c r="EA200" s="416"/>
      <c r="EB200" s="416"/>
      <c r="EC200" s="416"/>
      <c r="ED200" s="416"/>
      <c r="EE200" s="416"/>
      <c r="EF200" s="416"/>
      <c r="EG200" s="416"/>
      <c r="EH200" s="416"/>
      <c r="EI200" s="416"/>
      <c r="EJ200" s="416"/>
      <c r="EK200" s="416"/>
      <c r="EL200" s="416"/>
      <c r="EM200" s="416"/>
      <c r="EN200" s="416"/>
      <c r="EO200" s="416"/>
      <c r="EP200" s="416"/>
      <c r="EQ200" s="416"/>
      <c r="ER200" s="416"/>
      <c r="ES200" s="416"/>
      <c r="ET200" s="416"/>
      <c r="EU200" s="416"/>
      <c r="EV200" s="416"/>
      <c r="EW200" s="416"/>
      <c r="EX200" s="416"/>
      <c r="EY200" s="416"/>
      <c r="EZ200" s="416"/>
      <c r="FA200" s="416"/>
      <c r="FB200" s="416"/>
      <c r="FC200" s="416"/>
      <c r="FD200" s="416"/>
      <c r="FE200" s="416"/>
      <c r="FF200" s="416"/>
      <c r="FG200" s="416"/>
      <c r="FH200" s="416"/>
      <c r="FI200" s="416"/>
      <c r="FJ200" s="416"/>
      <c r="FK200" s="416"/>
      <c r="FL200" s="416"/>
      <c r="FM200" s="416"/>
      <c r="FN200" s="416"/>
      <c r="FO200" s="416"/>
      <c r="FP200" s="416"/>
      <c r="FQ200" s="416"/>
      <c r="FR200" s="416"/>
      <c r="FS200" s="416"/>
      <c r="FT200" s="416"/>
      <c r="FU200" s="416"/>
      <c r="FV200" s="416"/>
      <c r="FW200" s="416"/>
      <c r="FX200" s="416"/>
      <c r="FY200" s="416"/>
      <c r="FZ200" s="416"/>
      <c r="GA200" s="416"/>
      <c r="GB200" s="416"/>
      <c r="GC200" s="416"/>
      <c r="GD200" s="416"/>
      <c r="GE200" s="416"/>
      <c r="GF200" s="416"/>
      <c r="GG200" s="416"/>
      <c r="GH200" s="416"/>
      <c r="GI200" s="416"/>
      <c r="GJ200" s="416"/>
      <c r="GK200" s="416"/>
      <c r="GL200" s="416"/>
      <c r="GM200" s="416"/>
      <c r="GN200" s="416"/>
      <c r="GO200" s="416"/>
      <c r="GP200" s="416"/>
      <c r="GQ200" s="416"/>
      <c r="GR200" s="416"/>
      <c r="GS200" s="416"/>
      <c r="GT200" s="416"/>
      <c r="GU200" s="416"/>
      <c r="GV200" s="416"/>
      <c r="GW200" s="416"/>
      <c r="GX200" s="416"/>
      <c r="GY200" s="416"/>
      <c r="GZ200" s="416"/>
      <c r="HA200" s="416"/>
      <c r="HB200" s="416"/>
      <c r="HC200" s="416"/>
      <c r="HD200" s="416"/>
      <c r="HE200" s="416"/>
      <c r="HF200" s="416"/>
      <c r="HG200" s="416"/>
      <c r="HH200" s="416"/>
      <c r="HI200" s="416"/>
      <c r="HJ200" s="416"/>
      <c r="HK200" s="416"/>
      <c r="HL200" s="416"/>
      <c r="HM200" s="416"/>
      <c r="HN200" s="416"/>
      <c r="HO200" s="416"/>
      <c r="HP200" s="416"/>
      <c r="HQ200" s="416"/>
      <c r="HR200" s="416"/>
      <c r="HS200" s="416"/>
      <c r="HT200" s="2"/>
      <c r="HU200" s="2"/>
      <c r="HV200" s="2"/>
      <c r="HW200" s="2"/>
      <c r="HX200" s="2"/>
      <c r="HY200" s="2"/>
    </row>
    <row r="201" spans="2:262" ht="3.75" customHeight="1">
      <c r="B201" s="2"/>
      <c r="C201" s="2"/>
      <c r="D201" s="2"/>
      <c r="E201" s="2"/>
      <c r="F201" s="2"/>
      <c r="G201" s="2"/>
      <c r="H201" s="417"/>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17"/>
      <c r="AG201" s="417"/>
      <c r="AH201" s="417"/>
      <c r="AI201" s="417"/>
      <c r="AJ201" s="417"/>
      <c r="AK201" s="417"/>
      <c r="AL201" s="417"/>
      <c r="AM201" s="417"/>
      <c r="AN201" s="417"/>
      <c r="AO201" s="417"/>
      <c r="AP201" s="417"/>
      <c r="AQ201" s="417"/>
      <c r="AR201" s="417"/>
      <c r="AS201" s="216"/>
      <c r="AT201" s="216"/>
      <c r="AU201" s="216"/>
      <c r="AV201" s="216"/>
      <c r="AW201" s="216"/>
      <c r="AX201" s="216"/>
      <c r="AY201" s="216"/>
      <c r="AZ201" s="216"/>
      <c r="BA201" s="216"/>
      <c r="BB201" s="216"/>
      <c r="BC201" s="216"/>
      <c r="BD201" s="216"/>
      <c r="BE201" s="233"/>
      <c r="BF201" s="950"/>
      <c r="BG201" s="951"/>
      <c r="BH201" s="951"/>
      <c r="BI201" s="951"/>
      <c r="BJ201" s="951"/>
      <c r="BK201" s="951"/>
      <c r="BL201" s="951"/>
      <c r="BM201" s="951"/>
      <c r="BN201" s="951"/>
      <c r="BO201" s="951"/>
      <c r="BP201" s="951"/>
      <c r="BQ201" s="951"/>
      <c r="BR201" s="951"/>
      <c r="BS201" s="951"/>
      <c r="BT201" s="951"/>
      <c r="BU201" s="951"/>
      <c r="BV201" s="951"/>
      <c r="BW201" s="951"/>
      <c r="BX201" s="951"/>
      <c r="BY201" s="951"/>
      <c r="BZ201" s="951"/>
      <c r="CA201" s="951"/>
      <c r="CB201" s="951"/>
      <c r="CC201" s="951"/>
      <c r="CD201" s="951"/>
      <c r="CE201" s="951"/>
      <c r="CF201" s="951"/>
      <c r="CG201" s="951"/>
      <c r="CH201" s="951"/>
      <c r="CI201" s="951"/>
      <c r="CJ201" s="951"/>
      <c r="CK201" s="952"/>
      <c r="CL201" s="137"/>
      <c r="CM201" s="416"/>
      <c r="CN201" s="416"/>
      <c r="CO201" s="416"/>
      <c r="CP201" s="416"/>
      <c r="CQ201" s="416"/>
      <c r="CR201" s="416"/>
      <c r="CS201" s="416"/>
      <c r="CT201" s="416"/>
      <c r="CU201" s="416"/>
      <c r="CV201" s="416"/>
      <c r="CW201" s="416"/>
      <c r="CX201" s="416"/>
      <c r="CY201" s="416"/>
      <c r="CZ201" s="416"/>
      <c r="DA201" s="416"/>
      <c r="DB201" s="416"/>
      <c r="DC201" s="416"/>
      <c r="DD201" s="416"/>
      <c r="DE201" s="416"/>
      <c r="DF201" s="416"/>
      <c r="DG201" s="416"/>
      <c r="DH201" s="416"/>
      <c r="DI201" s="416"/>
      <c r="DJ201" s="416"/>
      <c r="DK201" s="416"/>
      <c r="DL201" s="416"/>
      <c r="DM201" s="416"/>
      <c r="DN201" s="416"/>
      <c r="DO201" s="416"/>
      <c r="DP201" s="416"/>
      <c r="DQ201" s="416"/>
      <c r="DR201" s="416"/>
      <c r="DS201" s="416"/>
      <c r="DT201" s="416"/>
      <c r="DU201" s="416"/>
      <c r="DV201" s="416"/>
      <c r="DW201" s="416"/>
      <c r="DX201" s="416"/>
      <c r="DY201" s="416"/>
      <c r="DZ201" s="416"/>
      <c r="EA201" s="416"/>
      <c r="EB201" s="416"/>
      <c r="EC201" s="416"/>
      <c r="ED201" s="416"/>
      <c r="EE201" s="416"/>
      <c r="EF201" s="416"/>
      <c r="EG201" s="416"/>
      <c r="EH201" s="416"/>
      <c r="EI201" s="416"/>
      <c r="EJ201" s="416"/>
      <c r="EK201" s="416"/>
      <c r="EL201" s="416"/>
      <c r="EM201" s="416"/>
      <c r="EN201" s="416"/>
      <c r="EO201" s="416"/>
      <c r="EP201" s="416"/>
      <c r="EQ201" s="416"/>
      <c r="ER201" s="416"/>
      <c r="ES201" s="416"/>
      <c r="ET201" s="416"/>
      <c r="EU201" s="416"/>
      <c r="EV201" s="416"/>
      <c r="EW201" s="416"/>
      <c r="EX201" s="416"/>
      <c r="EY201" s="416"/>
      <c r="EZ201" s="416"/>
      <c r="FA201" s="416"/>
      <c r="FB201" s="416"/>
      <c r="FC201" s="416"/>
      <c r="FD201" s="416"/>
      <c r="FE201" s="416"/>
      <c r="FF201" s="416"/>
      <c r="FG201" s="416"/>
      <c r="FH201" s="416"/>
      <c r="FI201" s="416"/>
      <c r="FJ201" s="416"/>
      <c r="FK201" s="416"/>
      <c r="FL201" s="416"/>
      <c r="FM201" s="416"/>
      <c r="FN201" s="416"/>
      <c r="FO201" s="416"/>
      <c r="FP201" s="416"/>
      <c r="FQ201" s="416"/>
      <c r="FR201" s="416"/>
      <c r="FS201" s="416"/>
      <c r="FT201" s="416"/>
      <c r="FU201" s="416"/>
      <c r="FV201" s="416"/>
      <c r="FW201" s="416"/>
      <c r="FX201" s="416"/>
      <c r="FY201" s="416"/>
      <c r="FZ201" s="416"/>
      <c r="GA201" s="416"/>
      <c r="GB201" s="416"/>
      <c r="GC201" s="416"/>
      <c r="GD201" s="416"/>
      <c r="GE201" s="416"/>
      <c r="GF201" s="416"/>
      <c r="GG201" s="416"/>
      <c r="GH201" s="416"/>
      <c r="GI201" s="416"/>
      <c r="GJ201" s="416"/>
      <c r="GK201" s="416"/>
      <c r="GL201" s="416"/>
      <c r="GM201" s="416"/>
      <c r="GN201" s="416"/>
      <c r="GO201" s="416"/>
      <c r="GP201" s="416"/>
      <c r="GQ201" s="416"/>
      <c r="GR201" s="416"/>
      <c r="GS201" s="416"/>
      <c r="GT201" s="416"/>
      <c r="GU201" s="416"/>
      <c r="GV201" s="416"/>
      <c r="GW201" s="416"/>
      <c r="GX201" s="416"/>
      <c r="GY201" s="416"/>
      <c r="GZ201" s="416"/>
      <c r="HA201" s="416"/>
      <c r="HB201" s="416"/>
      <c r="HC201" s="416"/>
      <c r="HD201" s="416"/>
      <c r="HE201" s="416"/>
      <c r="HF201" s="416"/>
      <c r="HG201" s="416"/>
      <c r="HH201" s="416"/>
      <c r="HI201" s="416"/>
      <c r="HJ201" s="416"/>
      <c r="HK201" s="416"/>
      <c r="HL201" s="416"/>
      <c r="HM201" s="416"/>
      <c r="HN201" s="416"/>
      <c r="HO201" s="416"/>
      <c r="HP201" s="416"/>
      <c r="HQ201" s="416"/>
      <c r="HR201" s="416"/>
      <c r="HS201" s="416"/>
      <c r="HT201" s="2"/>
      <c r="HU201" s="2"/>
      <c r="HV201" s="2"/>
      <c r="HW201" s="2"/>
      <c r="HX201" s="2"/>
      <c r="HY201" s="2"/>
    </row>
    <row r="202" spans="2:262" ht="3.75" customHeight="1">
      <c r="B202" s="212"/>
      <c r="C202" s="212"/>
      <c r="D202" s="212"/>
      <c r="E202" s="212"/>
      <c r="F202" s="212"/>
      <c r="G202" s="212"/>
      <c r="H202" s="417"/>
      <c r="I202" s="417"/>
      <c r="J202" s="417"/>
      <c r="K202" s="417"/>
      <c r="L202" s="417"/>
      <c r="M202" s="417"/>
      <c r="N202" s="417"/>
      <c r="O202" s="417"/>
      <c r="P202" s="417"/>
      <c r="Q202" s="417"/>
      <c r="R202" s="417"/>
      <c r="S202" s="417"/>
      <c r="T202" s="417"/>
      <c r="U202" s="417"/>
      <c r="V202" s="417"/>
      <c r="W202" s="417"/>
      <c r="X202" s="417"/>
      <c r="Y202" s="417"/>
      <c r="Z202" s="417"/>
      <c r="AA202" s="417"/>
      <c r="AB202" s="417"/>
      <c r="AC202" s="417"/>
      <c r="AD202" s="417"/>
      <c r="AE202" s="417"/>
      <c r="AF202" s="417"/>
      <c r="AG202" s="417"/>
      <c r="AH202" s="417"/>
      <c r="AI202" s="417"/>
      <c r="AJ202" s="417"/>
      <c r="AK202" s="417"/>
      <c r="AL202" s="417"/>
      <c r="AM202" s="417"/>
      <c r="AN202" s="417"/>
      <c r="AO202" s="417"/>
      <c r="AP202" s="417"/>
      <c r="AQ202" s="417"/>
      <c r="AR202" s="417"/>
      <c r="AS202" s="216"/>
      <c r="AT202" s="216"/>
      <c r="AU202" s="216"/>
      <c r="AV202" s="216"/>
      <c r="AW202" s="216"/>
      <c r="AX202" s="216"/>
      <c r="AY202" s="216"/>
      <c r="AZ202" s="216"/>
      <c r="BA202" s="216"/>
      <c r="BB202" s="216"/>
      <c r="BC202" s="216"/>
      <c r="BD202" s="216"/>
      <c r="BE202" s="233"/>
      <c r="BF202" s="950"/>
      <c r="BG202" s="951"/>
      <c r="BH202" s="951"/>
      <c r="BI202" s="951"/>
      <c r="BJ202" s="951"/>
      <c r="BK202" s="951"/>
      <c r="BL202" s="951"/>
      <c r="BM202" s="951"/>
      <c r="BN202" s="951"/>
      <c r="BO202" s="951"/>
      <c r="BP202" s="951"/>
      <c r="BQ202" s="951"/>
      <c r="BR202" s="951"/>
      <c r="BS202" s="951"/>
      <c r="BT202" s="951"/>
      <c r="BU202" s="951"/>
      <c r="BV202" s="951"/>
      <c r="BW202" s="951"/>
      <c r="BX202" s="951"/>
      <c r="BY202" s="951"/>
      <c r="BZ202" s="951"/>
      <c r="CA202" s="951"/>
      <c r="CB202" s="951"/>
      <c r="CC202" s="951"/>
      <c r="CD202" s="951"/>
      <c r="CE202" s="951"/>
      <c r="CF202" s="951"/>
      <c r="CG202" s="951"/>
      <c r="CH202" s="951"/>
      <c r="CI202" s="951"/>
      <c r="CJ202" s="951"/>
      <c r="CK202" s="952"/>
      <c r="CL202" s="137"/>
      <c r="CM202" s="416"/>
      <c r="CN202" s="416"/>
      <c r="CO202" s="416"/>
      <c r="CP202" s="416"/>
      <c r="CQ202" s="416"/>
      <c r="CR202" s="416"/>
      <c r="CS202" s="416"/>
      <c r="CT202" s="416"/>
      <c r="CU202" s="416"/>
      <c r="CV202" s="416"/>
      <c r="CW202" s="416"/>
      <c r="CX202" s="416"/>
      <c r="CY202" s="416"/>
      <c r="CZ202" s="416"/>
      <c r="DA202" s="416"/>
      <c r="DB202" s="416"/>
      <c r="DC202" s="416"/>
      <c r="DD202" s="416"/>
      <c r="DE202" s="416"/>
      <c r="DF202" s="416"/>
      <c r="DG202" s="416"/>
      <c r="DH202" s="416"/>
      <c r="DI202" s="416"/>
      <c r="DJ202" s="416"/>
      <c r="DK202" s="416"/>
      <c r="DL202" s="416"/>
      <c r="DM202" s="416"/>
      <c r="DN202" s="416"/>
      <c r="DO202" s="416"/>
      <c r="DP202" s="416"/>
      <c r="DQ202" s="416"/>
      <c r="DR202" s="416"/>
      <c r="DS202" s="416"/>
      <c r="DT202" s="416"/>
      <c r="DU202" s="416"/>
      <c r="DV202" s="416"/>
      <c r="DW202" s="416"/>
      <c r="DX202" s="416"/>
      <c r="DY202" s="416"/>
      <c r="DZ202" s="416"/>
      <c r="EA202" s="416"/>
      <c r="EB202" s="416"/>
      <c r="EC202" s="416"/>
      <c r="ED202" s="416"/>
      <c r="EE202" s="416"/>
      <c r="EF202" s="416"/>
      <c r="EG202" s="416"/>
      <c r="EH202" s="416"/>
      <c r="EI202" s="416"/>
      <c r="EJ202" s="416"/>
      <c r="EK202" s="416"/>
      <c r="EL202" s="416"/>
      <c r="EM202" s="416"/>
      <c r="EN202" s="416"/>
      <c r="EO202" s="416"/>
      <c r="EP202" s="416"/>
      <c r="EQ202" s="416"/>
      <c r="ER202" s="416"/>
      <c r="ES202" s="416"/>
      <c r="ET202" s="416"/>
      <c r="EU202" s="416"/>
      <c r="EV202" s="416"/>
      <c r="EW202" s="416"/>
      <c r="EX202" s="416"/>
      <c r="EY202" s="416"/>
      <c r="EZ202" s="416"/>
      <c r="FA202" s="416"/>
      <c r="FB202" s="416"/>
      <c r="FC202" s="416"/>
      <c r="FD202" s="416"/>
      <c r="FE202" s="416"/>
      <c r="FF202" s="416"/>
      <c r="FG202" s="416"/>
      <c r="FH202" s="416"/>
      <c r="FI202" s="416"/>
      <c r="FJ202" s="416"/>
      <c r="FK202" s="416"/>
      <c r="FL202" s="416"/>
      <c r="FM202" s="416"/>
      <c r="FN202" s="416"/>
      <c r="FO202" s="416"/>
      <c r="FP202" s="416"/>
      <c r="FQ202" s="416"/>
      <c r="FR202" s="416"/>
      <c r="FS202" s="416"/>
      <c r="FT202" s="416"/>
      <c r="FU202" s="416"/>
      <c r="FV202" s="416"/>
      <c r="FW202" s="416"/>
      <c r="FX202" s="416"/>
      <c r="FY202" s="416"/>
      <c r="FZ202" s="416"/>
      <c r="GA202" s="416"/>
      <c r="GB202" s="416"/>
      <c r="GC202" s="416"/>
      <c r="GD202" s="416"/>
      <c r="GE202" s="416"/>
      <c r="GF202" s="416"/>
      <c r="GG202" s="416"/>
      <c r="GH202" s="416"/>
      <c r="GI202" s="416"/>
      <c r="GJ202" s="416"/>
      <c r="GK202" s="416"/>
      <c r="GL202" s="416"/>
      <c r="GM202" s="416"/>
      <c r="GN202" s="416"/>
      <c r="GO202" s="416"/>
      <c r="GP202" s="416"/>
      <c r="GQ202" s="416"/>
      <c r="GR202" s="416"/>
      <c r="GS202" s="416"/>
      <c r="GT202" s="416"/>
      <c r="GU202" s="416"/>
      <c r="GV202" s="416"/>
      <c r="GW202" s="416"/>
      <c r="GX202" s="416"/>
      <c r="GY202" s="416"/>
      <c r="GZ202" s="416"/>
      <c r="HA202" s="416"/>
      <c r="HB202" s="416"/>
      <c r="HC202" s="416"/>
      <c r="HD202" s="416"/>
      <c r="HE202" s="416"/>
      <c r="HF202" s="416"/>
      <c r="HG202" s="416"/>
      <c r="HH202" s="416"/>
      <c r="HI202" s="416"/>
      <c r="HJ202" s="416"/>
      <c r="HK202" s="416"/>
      <c r="HL202" s="416"/>
      <c r="HM202" s="416"/>
      <c r="HN202" s="416"/>
      <c r="HO202" s="416"/>
      <c r="HP202" s="416"/>
      <c r="HQ202" s="416"/>
      <c r="HR202" s="416"/>
      <c r="HS202" s="416"/>
      <c r="HT202" s="212"/>
      <c r="HU202" s="212"/>
      <c r="HV202" s="212"/>
      <c r="HW202" s="212"/>
      <c r="HX202" s="212"/>
      <c r="HY202" s="212"/>
    </row>
    <row r="203" spans="2:262" ht="3.75" customHeight="1">
      <c r="B203" s="2"/>
      <c r="C203" s="2"/>
      <c r="D203" s="2"/>
      <c r="E203" s="2"/>
      <c r="F203" s="2"/>
      <c r="G203" s="2"/>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c r="AJ203" s="417"/>
      <c r="AK203" s="417"/>
      <c r="AL203" s="417"/>
      <c r="AM203" s="417"/>
      <c r="AN203" s="417"/>
      <c r="AO203" s="417"/>
      <c r="AP203" s="417"/>
      <c r="AQ203" s="417"/>
      <c r="AR203" s="417"/>
      <c r="AS203" s="216"/>
      <c r="AT203" s="216"/>
      <c r="AU203" s="216"/>
      <c r="AV203" s="216"/>
      <c r="AW203" s="216"/>
      <c r="AX203" s="216"/>
      <c r="AY203" s="216"/>
      <c r="AZ203" s="216"/>
      <c r="BA203" s="216"/>
      <c r="BB203" s="216"/>
      <c r="BC203" s="216"/>
      <c r="BD203" s="216"/>
      <c r="BE203" s="233"/>
      <c r="BF203" s="950"/>
      <c r="BG203" s="951"/>
      <c r="BH203" s="951"/>
      <c r="BI203" s="951"/>
      <c r="BJ203" s="951"/>
      <c r="BK203" s="951"/>
      <c r="BL203" s="951"/>
      <c r="BM203" s="951"/>
      <c r="BN203" s="951"/>
      <c r="BO203" s="951"/>
      <c r="BP203" s="951"/>
      <c r="BQ203" s="951"/>
      <c r="BR203" s="951"/>
      <c r="BS203" s="951"/>
      <c r="BT203" s="951"/>
      <c r="BU203" s="951"/>
      <c r="BV203" s="951"/>
      <c r="BW203" s="951"/>
      <c r="BX203" s="951"/>
      <c r="BY203" s="951"/>
      <c r="BZ203" s="951"/>
      <c r="CA203" s="951"/>
      <c r="CB203" s="951"/>
      <c r="CC203" s="951"/>
      <c r="CD203" s="951"/>
      <c r="CE203" s="951"/>
      <c r="CF203" s="951"/>
      <c r="CG203" s="951"/>
      <c r="CH203" s="951"/>
      <c r="CI203" s="951"/>
      <c r="CJ203" s="951"/>
      <c r="CK203" s="952"/>
      <c r="CL203" s="137"/>
      <c r="CM203" s="416"/>
      <c r="CN203" s="416"/>
      <c r="CO203" s="416"/>
      <c r="CP203" s="416"/>
      <c r="CQ203" s="416"/>
      <c r="CR203" s="416"/>
      <c r="CS203" s="416"/>
      <c r="CT203" s="416"/>
      <c r="CU203" s="416"/>
      <c r="CV203" s="416"/>
      <c r="CW203" s="416"/>
      <c r="CX203" s="416"/>
      <c r="CY203" s="416"/>
      <c r="CZ203" s="416"/>
      <c r="DA203" s="416"/>
      <c r="DB203" s="416"/>
      <c r="DC203" s="416"/>
      <c r="DD203" s="416"/>
      <c r="DE203" s="416"/>
      <c r="DF203" s="416"/>
      <c r="DG203" s="416"/>
      <c r="DH203" s="416"/>
      <c r="DI203" s="416"/>
      <c r="DJ203" s="416"/>
      <c r="DK203" s="416"/>
      <c r="DL203" s="416"/>
      <c r="DM203" s="416"/>
      <c r="DN203" s="416"/>
      <c r="DO203" s="416"/>
      <c r="DP203" s="416"/>
      <c r="DQ203" s="416"/>
      <c r="DR203" s="416"/>
      <c r="DS203" s="416"/>
      <c r="DT203" s="416"/>
      <c r="DU203" s="416"/>
      <c r="DV203" s="416"/>
      <c r="DW203" s="416"/>
      <c r="DX203" s="416"/>
      <c r="DY203" s="416"/>
      <c r="DZ203" s="416"/>
      <c r="EA203" s="416"/>
      <c r="EB203" s="416"/>
      <c r="EC203" s="416"/>
      <c r="ED203" s="416"/>
      <c r="EE203" s="416"/>
      <c r="EF203" s="416"/>
      <c r="EG203" s="416"/>
      <c r="EH203" s="416"/>
      <c r="EI203" s="416"/>
      <c r="EJ203" s="416"/>
      <c r="EK203" s="416"/>
      <c r="EL203" s="416"/>
      <c r="EM203" s="416"/>
      <c r="EN203" s="416"/>
      <c r="EO203" s="416"/>
      <c r="EP203" s="416"/>
      <c r="EQ203" s="416"/>
      <c r="ER203" s="416"/>
      <c r="ES203" s="416"/>
      <c r="ET203" s="416"/>
      <c r="EU203" s="416"/>
      <c r="EV203" s="416"/>
      <c r="EW203" s="416"/>
      <c r="EX203" s="416"/>
      <c r="EY203" s="416"/>
      <c r="EZ203" s="416"/>
      <c r="FA203" s="416"/>
      <c r="FB203" s="416"/>
      <c r="FC203" s="416"/>
      <c r="FD203" s="416"/>
      <c r="FE203" s="416"/>
      <c r="FF203" s="416"/>
      <c r="FG203" s="416"/>
      <c r="FH203" s="416"/>
      <c r="FI203" s="416"/>
      <c r="FJ203" s="416"/>
      <c r="FK203" s="416"/>
      <c r="FL203" s="416"/>
      <c r="FM203" s="416"/>
      <c r="FN203" s="416"/>
      <c r="FO203" s="416"/>
      <c r="FP203" s="416"/>
      <c r="FQ203" s="416"/>
      <c r="FR203" s="416"/>
      <c r="FS203" s="416"/>
      <c r="FT203" s="416"/>
      <c r="FU203" s="416"/>
      <c r="FV203" s="416"/>
      <c r="FW203" s="416"/>
      <c r="FX203" s="416"/>
      <c r="FY203" s="416"/>
      <c r="FZ203" s="416"/>
      <c r="GA203" s="416"/>
      <c r="GB203" s="416"/>
      <c r="GC203" s="416"/>
      <c r="GD203" s="416"/>
      <c r="GE203" s="416"/>
      <c r="GF203" s="416"/>
      <c r="GG203" s="416"/>
      <c r="GH203" s="416"/>
      <c r="GI203" s="416"/>
      <c r="GJ203" s="416"/>
      <c r="GK203" s="416"/>
      <c r="GL203" s="416"/>
      <c r="GM203" s="416"/>
      <c r="GN203" s="416"/>
      <c r="GO203" s="416"/>
      <c r="GP203" s="416"/>
      <c r="GQ203" s="416"/>
      <c r="GR203" s="416"/>
      <c r="GS203" s="416"/>
      <c r="GT203" s="416"/>
      <c r="GU203" s="416"/>
      <c r="GV203" s="416"/>
      <c r="GW203" s="416"/>
      <c r="GX203" s="416"/>
      <c r="GY203" s="416"/>
      <c r="GZ203" s="416"/>
      <c r="HA203" s="416"/>
      <c r="HB203" s="416"/>
      <c r="HC203" s="416"/>
      <c r="HD203" s="416"/>
      <c r="HE203" s="416"/>
      <c r="HF203" s="416"/>
      <c r="HG203" s="416"/>
      <c r="HH203" s="416"/>
      <c r="HI203" s="416"/>
      <c r="HJ203" s="416"/>
      <c r="HK203" s="416"/>
      <c r="HL203" s="416"/>
      <c r="HM203" s="416"/>
      <c r="HN203" s="416"/>
      <c r="HO203" s="416"/>
      <c r="HP203" s="416"/>
      <c r="HQ203" s="416"/>
      <c r="HR203" s="416"/>
      <c r="HS203" s="416"/>
      <c r="HT203" s="2"/>
      <c r="HU203" s="2"/>
      <c r="HV203" s="2"/>
      <c r="HW203" s="2"/>
      <c r="HX203" s="2"/>
      <c r="HY203" s="2"/>
    </row>
    <row r="204" spans="2:262" ht="3.75" customHeight="1" thickBot="1">
      <c r="B204" s="2"/>
      <c r="C204" s="2"/>
      <c r="D204" s="2"/>
      <c r="E204" s="2"/>
      <c r="F204" s="2"/>
      <c r="G204" s="2"/>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c r="AJ204" s="417"/>
      <c r="AK204" s="417"/>
      <c r="AL204" s="417"/>
      <c r="AM204" s="417"/>
      <c r="AN204" s="417"/>
      <c r="AO204" s="417"/>
      <c r="AP204" s="417"/>
      <c r="AQ204" s="417"/>
      <c r="AR204" s="417"/>
      <c r="AS204" s="216"/>
      <c r="AT204" s="216"/>
      <c r="AU204" s="216"/>
      <c r="AV204" s="216"/>
      <c r="AW204" s="216"/>
      <c r="AX204" s="216"/>
      <c r="AY204" s="216"/>
      <c r="AZ204" s="216"/>
      <c r="BA204" s="216"/>
      <c r="BB204" s="216"/>
      <c r="BC204" s="216"/>
      <c r="BD204" s="216"/>
      <c r="BE204" s="233"/>
      <c r="BF204" s="953"/>
      <c r="BG204" s="954"/>
      <c r="BH204" s="954"/>
      <c r="BI204" s="954"/>
      <c r="BJ204" s="954"/>
      <c r="BK204" s="954"/>
      <c r="BL204" s="954"/>
      <c r="BM204" s="954"/>
      <c r="BN204" s="954"/>
      <c r="BO204" s="954"/>
      <c r="BP204" s="954"/>
      <c r="BQ204" s="954"/>
      <c r="BR204" s="954"/>
      <c r="BS204" s="954"/>
      <c r="BT204" s="954"/>
      <c r="BU204" s="954"/>
      <c r="BV204" s="954"/>
      <c r="BW204" s="954"/>
      <c r="BX204" s="954"/>
      <c r="BY204" s="954"/>
      <c r="BZ204" s="954"/>
      <c r="CA204" s="954"/>
      <c r="CB204" s="954"/>
      <c r="CC204" s="954"/>
      <c r="CD204" s="954"/>
      <c r="CE204" s="954"/>
      <c r="CF204" s="954"/>
      <c r="CG204" s="954"/>
      <c r="CH204" s="954"/>
      <c r="CI204" s="954"/>
      <c r="CJ204" s="954"/>
      <c r="CK204" s="955"/>
      <c r="CL204" s="137"/>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6"/>
      <c r="DZ204" s="416"/>
      <c r="EA204" s="416"/>
      <c r="EB204" s="416"/>
      <c r="EC204" s="416"/>
      <c r="ED204" s="416"/>
      <c r="EE204" s="416"/>
      <c r="EF204" s="416"/>
      <c r="EG204" s="416"/>
      <c r="EH204" s="416"/>
      <c r="EI204" s="416"/>
      <c r="EJ204" s="416"/>
      <c r="EK204" s="416"/>
      <c r="EL204" s="416"/>
      <c r="EM204" s="416"/>
      <c r="EN204" s="416"/>
      <c r="EO204" s="416"/>
      <c r="EP204" s="416"/>
      <c r="EQ204" s="416"/>
      <c r="ER204" s="416"/>
      <c r="ES204" s="416"/>
      <c r="ET204" s="416"/>
      <c r="EU204" s="416"/>
      <c r="EV204" s="416"/>
      <c r="EW204" s="416"/>
      <c r="EX204" s="416"/>
      <c r="EY204" s="416"/>
      <c r="EZ204" s="416"/>
      <c r="FA204" s="416"/>
      <c r="FB204" s="416"/>
      <c r="FC204" s="416"/>
      <c r="FD204" s="416"/>
      <c r="FE204" s="416"/>
      <c r="FF204" s="416"/>
      <c r="FG204" s="416"/>
      <c r="FH204" s="416"/>
      <c r="FI204" s="416"/>
      <c r="FJ204" s="416"/>
      <c r="FK204" s="416"/>
      <c r="FL204" s="416"/>
      <c r="FM204" s="416"/>
      <c r="FN204" s="416"/>
      <c r="FO204" s="416"/>
      <c r="FP204" s="416"/>
      <c r="FQ204" s="416"/>
      <c r="FR204" s="416"/>
      <c r="FS204" s="416"/>
      <c r="FT204" s="416"/>
      <c r="FU204" s="416"/>
      <c r="FV204" s="416"/>
      <c r="FW204" s="416"/>
      <c r="FX204" s="416"/>
      <c r="FY204" s="416"/>
      <c r="FZ204" s="416"/>
      <c r="GA204" s="416"/>
      <c r="GB204" s="416"/>
      <c r="GC204" s="416"/>
      <c r="GD204" s="416"/>
      <c r="GE204" s="416"/>
      <c r="GF204" s="416"/>
      <c r="GG204" s="416"/>
      <c r="GH204" s="416"/>
      <c r="GI204" s="416"/>
      <c r="GJ204" s="416"/>
      <c r="GK204" s="416"/>
      <c r="GL204" s="416"/>
      <c r="GM204" s="416"/>
      <c r="GN204" s="416"/>
      <c r="GO204" s="416"/>
      <c r="GP204" s="416"/>
      <c r="GQ204" s="416"/>
      <c r="GR204" s="416"/>
      <c r="GS204" s="416"/>
      <c r="GT204" s="416"/>
      <c r="GU204" s="416"/>
      <c r="GV204" s="416"/>
      <c r="GW204" s="416"/>
      <c r="GX204" s="416"/>
      <c r="GY204" s="416"/>
      <c r="GZ204" s="416"/>
      <c r="HA204" s="416"/>
      <c r="HB204" s="416"/>
      <c r="HC204" s="416"/>
      <c r="HD204" s="416"/>
      <c r="HE204" s="416"/>
      <c r="HF204" s="416"/>
      <c r="HG204" s="416"/>
      <c r="HH204" s="416"/>
      <c r="HI204" s="416"/>
      <c r="HJ204" s="416"/>
      <c r="HK204" s="416"/>
      <c r="HL204" s="416"/>
      <c r="HM204" s="416"/>
      <c r="HN204" s="416"/>
      <c r="HO204" s="416"/>
      <c r="HP204" s="416"/>
      <c r="HQ204" s="416"/>
      <c r="HR204" s="416"/>
      <c r="HS204" s="416"/>
      <c r="HT204" s="2"/>
      <c r="HU204" s="2"/>
      <c r="HV204" s="2"/>
      <c r="HW204" s="2"/>
      <c r="HX204" s="2"/>
      <c r="HY204" s="2"/>
    </row>
    <row r="205" spans="2:262" ht="3.75" customHeight="1" thickTop="1">
      <c r="C205" s="7"/>
      <c r="D205" s="7"/>
      <c r="E205" s="7"/>
      <c r="F205" s="7"/>
      <c r="G205" s="100"/>
      <c r="H205" s="417" t="s">
        <v>168</v>
      </c>
      <c r="I205" s="417"/>
      <c r="J205" s="417"/>
      <c r="K205" s="417"/>
      <c r="L205" s="417"/>
      <c r="M205" s="417"/>
      <c r="N205" s="417"/>
      <c r="O205" s="417"/>
      <c r="P205" s="417"/>
      <c r="Q205" s="417"/>
      <c r="R205" s="417"/>
      <c r="S205" s="417"/>
      <c r="T205" s="417"/>
      <c r="U205" s="417"/>
      <c r="V205" s="417"/>
      <c r="W205" s="417"/>
      <c r="X205" s="417"/>
      <c r="Y205" s="417"/>
      <c r="Z205" s="417"/>
      <c r="AA205" s="417"/>
      <c r="AB205" s="417"/>
      <c r="AC205" s="417"/>
      <c r="AD205" s="417"/>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558"/>
      <c r="BF205" s="559" t="str">
        <f>Sheet1!C55</f>
        <v/>
      </c>
      <c r="BG205" s="560"/>
      <c r="BH205" s="560"/>
      <c r="BI205" s="560"/>
      <c r="BJ205" s="560"/>
      <c r="BK205" s="560"/>
      <c r="BL205" s="560"/>
      <c r="BM205" s="560"/>
      <c r="BN205" s="560"/>
      <c r="BO205" s="560"/>
      <c r="BP205" s="560"/>
      <c r="BQ205" s="560"/>
      <c r="BR205" s="560"/>
      <c r="BS205" s="560"/>
      <c r="BT205" s="560"/>
      <c r="BU205" s="560"/>
      <c r="BV205" s="560"/>
      <c r="BW205" s="560"/>
      <c r="BX205" s="560"/>
      <c r="BY205" s="561"/>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75"/>
      <c r="CW205" s="175"/>
      <c r="CX205" s="175"/>
      <c r="CY205" s="175"/>
      <c r="CZ205" s="175"/>
      <c r="DA205" s="175"/>
      <c r="DB205" s="175"/>
      <c r="DC205" s="175"/>
      <c r="DD205" s="175"/>
      <c r="DE205" s="175"/>
      <c r="DF205" s="175"/>
      <c r="DG205" s="175"/>
      <c r="DH205" s="175"/>
      <c r="DI205" s="175"/>
      <c r="DJ205" s="175"/>
      <c r="DK205" s="175"/>
      <c r="DL205" s="175"/>
      <c r="DM205" s="175"/>
      <c r="DN205" s="175"/>
      <c r="DO205" s="175"/>
      <c r="DP205" s="175"/>
      <c r="DQ205" s="175"/>
      <c r="DR205" s="175"/>
      <c r="DS205" s="175"/>
      <c r="DT205" s="175"/>
      <c r="DU205" s="175"/>
      <c r="DV205" s="175"/>
      <c r="DW205" s="175"/>
      <c r="DX205" s="175"/>
      <c r="DY205" s="175"/>
      <c r="DZ205" s="175"/>
      <c r="EA205" s="175"/>
      <c r="EB205" s="175"/>
      <c r="EC205" s="175"/>
      <c r="ED205" s="175"/>
      <c r="EE205" s="175"/>
      <c r="EF205" s="175"/>
      <c r="EG205" s="175"/>
      <c r="EH205" s="175"/>
      <c r="EI205" s="175"/>
      <c r="EJ205" s="175"/>
      <c r="EK205" s="175"/>
      <c r="EL205" s="175"/>
      <c r="EM205" s="175"/>
      <c r="EN205" s="175"/>
      <c r="EO205" s="175"/>
      <c r="EP205" s="175"/>
      <c r="EQ205" s="175"/>
      <c r="ER205" s="175"/>
      <c r="ES205" s="175"/>
      <c r="ET205" s="175"/>
      <c r="EU205" s="175"/>
      <c r="EV205" s="175"/>
      <c r="EW205" s="175"/>
      <c r="EX205" s="175"/>
      <c r="EY205" s="175"/>
      <c r="EZ205" s="175"/>
      <c r="FA205" s="175"/>
      <c r="FB205" s="175"/>
      <c r="FC205" s="175"/>
      <c r="FD205" s="175"/>
      <c r="FE205" s="175"/>
      <c r="FF205" s="175"/>
      <c r="FG205" s="175"/>
      <c r="FH205" s="175"/>
      <c r="FI205" s="175"/>
      <c r="FJ205" s="175"/>
      <c r="FK205" s="175"/>
      <c r="FL205" s="175"/>
      <c r="FM205" s="175"/>
      <c r="FN205" s="175"/>
      <c r="FO205" s="175"/>
      <c r="FP205" s="175"/>
      <c r="FQ205" s="175"/>
      <c r="FR205" s="175"/>
      <c r="FS205" s="175"/>
      <c r="FT205" s="175"/>
      <c r="FU205" s="175"/>
      <c r="FV205" s="175"/>
      <c r="FW205" s="175"/>
      <c r="FX205" s="175"/>
      <c r="FY205" s="175"/>
      <c r="FZ205" s="175"/>
      <c r="GA205" s="175"/>
      <c r="GB205" s="175"/>
      <c r="GC205" s="175"/>
      <c r="GD205" s="175"/>
      <c r="GE205" s="175"/>
      <c r="GF205" s="175"/>
      <c r="GG205" s="175"/>
      <c r="GH205" s="175"/>
      <c r="GI205" s="175"/>
      <c r="GJ205" s="175"/>
      <c r="GK205" s="175"/>
      <c r="GL205" s="175"/>
      <c r="GM205" s="175"/>
      <c r="GN205" s="175"/>
      <c r="GO205" s="175"/>
      <c r="GP205" s="175"/>
      <c r="GQ205" s="175"/>
      <c r="GR205" s="175"/>
      <c r="GS205" s="175"/>
      <c r="GT205" s="175"/>
      <c r="GU205" s="175"/>
      <c r="GV205" s="175"/>
      <c r="GW205" s="175"/>
      <c r="GX205" s="175"/>
      <c r="GY205" s="175"/>
      <c r="GZ205" s="175"/>
      <c r="HA205" s="175"/>
      <c r="HB205" s="175"/>
      <c r="HC205" s="175"/>
      <c r="HD205" s="175"/>
      <c r="HE205" s="175"/>
      <c r="HF205" s="175"/>
      <c r="HG205" s="175"/>
      <c r="HH205" s="2"/>
      <c r="HI205" s="2"/>
      <c r="HJ205" s="2"/>
      <c r="HK205" s="2"/>
      <c r="HL205" s="2"/>
      <c r="HM205" s="2"/>
    </row>
    <row r="206" spans="2:262" ht="3.75" customHeight="1">
      <c r="B206" s="2"/>
      <c r="C206" s="2"/>
      <c r="D206" s="2"/>
      <c r="E206" s="2"/>
      <c r="F206" s="2"/>
      <c r="G206" s="2"/>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558"/>
      <c r="BF206" s="559"/>
      <c r="BG206" s="560"/>
      <c r="BH206" s="560"/>
      <c r="BI206" s="560"/>
      <c r="BJ206" s="560"/>
      <c r="BK206" s="560"/>
      <c r="BL206" s="560"/>
      <c r="BM206" s="560"/>
      <c r="BN206" s="560"/>
      <c r="BO206" s="560"/>
      <c r="BP206" s="560"/>
      <c r="BQ206" s="560"/>
      <c r="BR206" s="560"/>
      <c r="BS206" s="560"/>
      <c r="BT206" s="560"/>
      <c r="BU206" s="560"/>
      <c r="BV206" s="560"/>
      <c r="BW206" s="560"/>
      <c r="BX206" s="560"/>
      <c r="BY206" s="561"/>
      <c r="BZ206" s="137"/>
      <c r="CA206" s="416" t="str">
        <f>IF(K159="","※ 還付金振込方法のみ申出する場合に○を選択してください。","※ 口座振替納付申出（変更申出を含む）を行う場合は、選択は不要です。")</f>
        <v>※ 還付金振込方法のみ申出する場合に○を選択してください。</v>
      </c>
      <c r="CB206" s="416"/>
      <c r="CC206" s="416"/>
      <c r="CD206" s="416"/>
      <c r="CE206" s="416"/>
      <c r="CF206" s="416"/>
      <c r="CG206" s="416"/>
      <c r="CH206" s="416"/>
      <c r="CI206" s="416"/>
      <c r="CJ206" s="416"/>
      <c r="CK206" s="416"/>
      <c r="CL206" s="416"/>
      <c r="CM206" s="416"/>
      <c r="CN206" s="416"/>
      <c r="CO206" s="416"/>
      <c r="CP206" s="416"/>
      <c r="CQ206" s="416"/>
      <c r="CR206" s="416"/>
      <c r="CS206" s="416"/>
      <c r="CT206" s="416"/>
      <c r="CU206" s="416"/>
      <c r="CV206" s="416"/>
      <c r="CW206" s="416"/>
      <c r="CX206" s="416"/>
      <c r="CY206" s="416"/>
      <c r="CZ206" s="416"/>
      <c r="DA206" s="416"/>
      <c r="DB206" s="416"/>
      <c r="DC206" s="416"/>
      <c r="DD206" s="416"/>
      <c r="DE206" s="416"/>
      <c r="DF206" s="416"/>
      <c r="DG206" s="416"/>
      <c r="DH206" s="416"/>
      <c r="DI206" s="416"/>
      <c r="DJ206" s="416"/>
      <c r="DK206" s="416"/>
      <c r="DL206" s="416"/>
      <c r="DM206" s="416"/>
      <c r="DN206" s="416"/>
      <c r="DO206" s="416"/>
      <c r="DP206" s="416"/>
      <c r="DQ206" s="416"/>
      <c r="DR206" s="416"/>
      <c r="DS206" s="416"/>
      <c r="DT206" s="416"/>
      <c r="DU206" s="416"/>
      <c r="DV206" s="416"/>
      <c r="DW206" s="416"/>
      <c r="DX206" s="416"/>
      <c r="DY206" s="416"/>
      <c r="DZ206" s="416"/>
      <c r="EA206" s="416"/>
      <c r="EB206" s="416"/>
      <c r="EC206" s="416"/>
      <c r="ED206" s="416"/>
      <c r="EE206" s="416"/>
      <c r="EF206" s="416"/>
      <c r="EG206" s="416"/>
      <c r="EH206" s="416"/>
      <c r="EI206" s="416"/>
      <c r="EJ206" s="416"/>
      <c r="EK206" s="416"/>
      <c r="EL206" s="416"/>
      <c r="EM206" s="416"/>
      <c r="EN206" s="416"/>
      <c r="EO206" s="416"/>
      <c r="EP206" s="416"/>
      <c r="EQ206" s="416"/>
      <c r="ER206" s="416"/>
      <c r="ES206" s="416"/>
      <c r="ET206" s="416"/>
      <c r="EU206" s="416"/>
      <c r="EV206" s="416"/>
      <c r="EW206" s="416"/>
      <c r="EX206" s="416"/>
      <c r="EY206" s="416"/>
      <c r="EZ206" s="416"/>
      <c r="FA206" s="416"/>
      <c r="FB206" s="416"/>
      <c r="FC206" s="416"/>
      <c r="FD206" s="416"/>
      <c r="FE206" s="416"/>
      <c r="FF206" s="416"/>
      <c r="FG206" s="416"/>
      <c r="FH206" s="416"/>
      <c r="FI206" s="416"/>
      <c r="FJ206" s="416"/>
      <c r="FK206" s="416"/>
      <c r="FL206" s="416"/>
      <c r="FM206" s="416"/>
      <c r="FN206" s="416"/>
      <c r="FO206" s="416"/>
      <c r="FP206" s="416"/>
      <c r="FQ206" s="416"/>
      <c r="FR206" s="416"/>
      <c r="FS206" s="416"/>
      <c r="FT206" s="416"/>
      <c r="FU206" s="416"/>
      <c r="FV206" s="416"/>
      <c r="FW206" s="416"/>
      <c r="FX206" s="416"/>
      <c r="FY206" s="416"/>
      <c r="FZ206" s="416"/>
      <c r="GA206" s="416"/>
      <c r="GB206" s="416"/>
      <c r="GC206" s="416"/>
      <c r="GD206" s="416"/>
      <c r="GE206" s="416"/>
      <c r="GF206" s="416"/>
      <c r="GG206" s="416"/>
      <c r="GH206" s="416"/>
      <c r="GI206" s="416"/>
      <c r="GJ206" s="416"/>
      <c r="GK206" s="416"/>
      <c r="GL206" s="416"/>
      <c r="GM206" s="416"/>
      <c r="GN206" s="416"/>
      <c r="GO206" s="416"/>
      <c r="GP206" s="416"/>
      <c r="GQ206" s="416"/>
      <c r="GR206" s="416"/>
      <c r="GS206" s="416"/>
      <c r="GT206" s="416"/>
      <c r="GU206" s="416"/>
      <c r="GV206" s="416"/>
      <c r="GW206" s="416"/>
      <c r="GX206" s="175"/>
      <c r="GY206" s="175"/>
      <c r="GZ206" s="175"/>
      <c r="HA206" s="175"/>
      <c r="HB206" s="175"/>
      <c r="HC206" s="175"/>
      <c r="HD206" s="175"/>
      <c r="HE206" s="175"/>
      <c r="HF206" s="175"/>
      <c r="HG206" s="175"/>
      <c r="HH206" s="100"/>
      <c r="HI206" s="100"/>
      <c r="HJ206" s="100"/>
      <c r="HK206" s="2"/>
      <c r="HL206" s="2"/>
      <c r="HM206" s="2"/>
      <c r="HN206" s="2"/>
      <c r="HO206" s="2"/>
      <c r="HP206" s="2"/>
      <c r="HQ206" s="2"/>
      <c r="HR206" s="2"/>
      <c r="HS206" s="2"/>
      <c r="HT206" s="2"/>
      <c r="HU206" s="2"/>
      <c r="HV206" s="2"/>
      <c r="HW206" s="2"/>
      <c r="HX206" s="2"/>
    </row>
    <row r="207" spans="2:262" ht="3.75" customHeight="1">
      <c r="B207" s="212"/>
      <c r="C207" s="212"/>
      <c r="D207" s="212"/>
      <c r="E207" s="212"/>
      <c r="F207" s="212"/>
      <c r="G207" s="212"/>
      <c r="H207" s="417"/>
      <c r="I207" s="417"/>
      <c r="J207" s="417"/>
      <c r="K207" s="417"/>
      <c r="L207" s="417"/>
      <c r="M207" s="417"/>
      <c r="N207" s="417"/>
      <c r="O207" s="417"/>
      <c r="P207" s="417"/>
      <c r="Q207" s="417"/>
      <c r="R207" s="417"/>
      <c r="S207" s="417"/>
      <c r="T207" s="417"/>
      <c r="U207" s="417"/>
      <c r="V207" s="417"/>
      <c r="W207" s="417"/>
      <c r="X207" s="417"/>
      <c r="Y207" s="417"/>
      <c r="Z207" s="417"/>
      <c r="AA207" s="417"/>
      <c r="AB207" s="417"/>
      <c r="AC207" s="417"/>
      <c r="AD207" s="417"/>
      <c r="AE207" s="417"/>
      <c r="AF207" s="417"/>
      <c r="AG207" s="417"/>
      <c r="AH207" s="417"/>
      <c r="AI207" s="417"/>
      <c r="AJ207" s="417"/>
      <c r="AK207" s="417"/>
      <c r="AL207" s="417"/>
      <c r="AM207" s="417"/>
      <c r="AN207" s="417"/>
      <c r="AO207" s="417"/>
      <c r="AP207" s="417"/>
      <c r="AQ207" s="417"/>
      <c r="AR207" s="417"/>
      <c r="AS207" s="417"/>
      <c r="AT207" s="417"/>
      <c r="AU207" s="417"/>
      <c r="AV207" s="417"/>
      <c r="AW207" s="417"/>
      <c r="AX207" s="417"/>
      <c r="AY207" s="417"/>
      <c r="AZ207" s="417"/>
      <c r="BA207" s="417"/>
      <c r="BB207" s="417"/>
      <c r="BC207" s="417"/>
      <c r="BD207" s="417"/>
      <c r="BE207" s="558"/>
      <c r="BF207" s="559"/>
      <c r="BG207" s="560"/>
      <c r="BH207" s="560"/>
      <c r="BI207" s="560"/>
      <c r="BJ207" s="560"/>
      <c r="BK207" s="560"/>
      <c r="BL207" s="560"/>
      <c r="BM207" s="560"/>
      <c r="BN207" s="560"/>
      <c r="BO207" s="560"/>
      <c r="BP207" s="560"/>
      <c r="BQ207" s="560"/>
      <c r="BR207" s="560"/>
      <c r="BS207" s="560"/>
      <c r="BT207" s="560"/>
      <c r="BU207" s="560"/>
      <c r="BV207" s="560"/>
      <c r="BW207" s="560"/>
      <c r="BX207" s="560"/>
      <c r="BY207" s="561"/>
      <c r="BZ207" s="137"/>
      <c r="CA207" s="416"/>
      <c r="CB207" s="416"/>
      <c r="CC207" s="416"/>
      <c r="CD207" s="416"/>
      <c r="CE207" s="416"/>
      <c r="CF207" s="416"/>
      <c r="CG207" s="416"/>
      <c r="CH207" s="416"/>
      <c r="CI207" s="416"/>
      <c r="CJ207" s="416"/>
      <c r="CK207" s="416"/>
      <c r="CL207" s="416"/>
      <c r="CM207" s="416"/>
      <c r="CN207" s="416"/>
      <c r="CO207" s="416"/>
      <c r="CP207" s="416"/>
      <c r="CQ207" s="416"/>
      <c r="CR207" s="416"/>
      <c r="CS207" s="416"/>
      <c r="CT207" s="416"/>
      <c r="CU207" s="416"/>
      <c r="CV207" s="416"/>
      <c r="CW207" s="416"/>
      <c r="CX207" s="416"/>
      <c r="CY207" s="416"/>
      <c r="CZ207" s="416"/>
      <c r="DA207" s="416"/>
      <c r="DB207" s="416"/>
      <c r="DC207" s="416"/>
      <c r="DD207" s="416"/>
      <c r="DE207" s="416"/>
      <c r="DF207" s="416"/>
      <c r="DG207" s="416"/>
      <c r="DH207" s="416"/>
      <c r="DI207" s="416"/>
      <c r="DJ207" s="416"/>
      <c r="DK207" s="416"/>
      <c r="DL207" s="416"/>
      <c r="DM207" s="416"/>
      <c r="DN207" s="416"/>
      <c r="DO207" s="416"/>
      <c r="DP207" s="416"/>
      <c r="DQ207" s="416"/>
      <c r="DR207" s="416"/>
      <c r="DS207" s="416"/>
      <c r="DT207" s="416"/>
      <c r="DU207" s="416"/>
      <c r="DV207" s="416"/>
      <c r="DW207" s="416"/>
      <c r="DX207" s="416"/>
      <c r="DY207" s="416"/>
      <c r="DZ207" s="416"/>
      <c r="EA207" s="416"/>
      <c r="EB207" s="416"/>
      <c r="EC207" s="416"/>
      <c r="ED207" s="416"/>
      <c r="EE207" s="416"/>
      <c r="EF207" s="416"/>
      <c r="EG207" s="416"/>
      <c r="EH207" s="416"/>
      <c r="EI207" s="416"/>
      <c r="EJ207" s="416"/>
      <c r="EK207" s="416"/>
      <c r="EL207" s="416"/>
      <c r="EM207" s="416"/>
      <c r="EN207" s="416"/>
      <c r="EO207" s="416"/>
      <c r="EP207" s="416"/>
      <c r="EQ207" s="416"/>
      <c r="ER207" s="416"/>
      <c r="ES207" s="416"/>
      <c r="ET207" s="416"/>
      <c r="EU207" s="416"/>
      <c r="EV207" s="416"/>
      <c r="EW207" s="416"/>
      <c r="EX207" s="416"/>
      <c r="EY207" s="416"/>
      <c r="EZ207" s="416"/>
      <c r="FA207" s="416"/>
      <c r="FB207" s="416"/>
      <c r="FC207" s="416"/>
      <c r="FD207" s="416"/>
      <c r="FE207" s="416"/>
      <c r="FF207" s="416"/>
      <c r="FG207" s="416"/>
      <c r="FH207" s="416"/>
      <c r="FI207" s="416"/>
      <c r="FJ207" s="416"/>
      <c r="FK207" s="416"/>
      <c r="FL207" s="416"/>
      <c r="FM207" s="416"/>
      <c r="FN207" s="416"/>
      <c r="FO207" s="416"/>
      <c r="FP207" s="416"/>
      <c r="FQ207" s="416"/>
      <c r="FR207" s="416"/>
      <c r="FS207" s="416"/>
      <c r="FT207" s="416"/>
      <c r="FU207" s="416"/>
      <c r="FV207" s="416"/>
      <c r="FW207" s="416"/>
      <c r="FX207" s="416"/>
      <c r="FY207" s="416"/>
      <c r="FZ207" s="416"/>
      <c r="GA207" s="416"/>
      <c r="GB207" s="416"/>
      <c r="GC207" s="416"/>
      <c r="GD207" s="416"/>
      <c r="GE207" s="416"/>
      <c r="GF207" s="416"/>
      <c r="GG207" s="416"/>
      <c r="GH207" s="416"/>
      <c r="GI207" s="416"/>
      <c r="GJ207" s="416"/>
      <c r="GK207" s="416"/>
      <c r="GL207" s="416"/>
      <c r="GM207" s="416"/>
      <c r="GN207" s="416"/>
      <c r="GO207" s="416"/>
      <c r="GP207" s="416"/>
      <c r="GQ207" s="416"/>
      <c r="GR207" s="416"/>
      <c r="GS207" s="416"/>
      <c r="GT207" s="416"/>
      <c r="GU207" s="416"/>
      <c r="GV207" s="416"/>
      <c r="GW207" s="416"/>
      <c r="GX207" s="175"/>
      <c r="GY207" s="175"/>
      <c r="GZ207" s="175"/>
      <c r="HA207" s="175"/>
      <c r="HB207" s="175"/>
      <c r="HC207" s="175"/>
      <c r="HD207" s="175"/>
      <c r="HE207" s="175"/>
      <c r="HF207" s="175"/>
      <c r="HG207" s="175"/>
      <c r="HH207" s="100"/>
      <c r="HI207" s="100"/>
      <c r="HJ207" s="100"/>
      <c r="HK207" s="212"/>
      <c r="HL207" s="212"/>
      <c r="HM207" s="212"/>
      <c r="HN207" s="212"/>
      <c r="HO207" s="212"/>
      <c r="HP207" s="212"/>
      <c r="HQ207" s="212"/>
      <c r="HR207" s="212"/>
      <c r="HS207" s="212"/>
      <c r="HT207" s="212"/>
      <c r="HU207" s="212"/>
      <c r="HV207" s="212"/>
      <c r="HW207" s="212"/>
      <c r="HX207" s="212"/>
    </row>
    <row r="208" spans="2:262" ht="3.75" customHeight="1">
      <c r="B208" s="2"/>
      <c r="C208" s="2"/>
      <c r="D208" s="2"/>
      <c r="E208" s="2"/>
      <c r="F208" s="2"/>
      <c r="G208" s="2"/>
      <c r="H208" s="417"/>
      <c r="I208" s="417"/>
      <c r="J208" s="417"/>
      <c r="K208" s="417"/>
      <c r="L208" s="417"/>
      <c r="M208" s="417"/>
      <c r="N208" s="417"/>
      <c r="O208" s="417"/>
      <c r="P208" s="417"/>
      <c r="Q208" s="417"/>
      <c r="R208" s="417"/>
      <c r="S208" s="417"/>
      <c r="T208" s="417"/>
      <c r="U208" s="417"/>
      <c r="V208" s="417"/>
      <c r="W208" s="417"/>
      <c r="X208" s="417"/>
      <c r="Y208" s="417"/>
      <c r="Z208" s="417"/>
      <c r="AA208" s="417"/>
      <c r="AB208" s="417"/>
      <c r="AC208" s="417"/>
      <c r="AD208" s="417"/>
      <c r="AE208" s="417"/>
      <c r="AF208" s="417"/>
      <c r="AG208" s="417"/>
      <c r="AH208" s="417"/>
      <c r="AI208" s="417"/>
      <c r="AJ208" s="417"/>
      <c r="AK208" s="417"/>
      <c r="AL208" s="417"/>
      <c r="AM208" s="417"/>
      <c r="AN208" s="417"/>
      <c r="AO208" s="417"/>
      <c r="AP208" s="417"/>
      <c r="AQ208" s="417"/>
      <c r="AR208" s="417"/>
      <c r="AS208" s="417"/>
      <c r="AT208" s="417"/>
      <c r="AU208" s="417"/>
      <c r="AV208" s="417"/>
      <c r="AW208" s="417"/>
      <c r="AX208" s="417"/>
      <c r="AY208" s="417"/>
      <c r="AZ208" s="417"/>
      <c r="BA208" s="417"/>
      <c r="BB208" s="417"/>
      <c r="BC208" s="417"/>
      <c r="BD208" s="417"/>
      <c r="BE208" s="558"/>
      <c r="BF208" s="559"/>
      <c r="BG208" s="560"/>
      <c r="BH208" s="560"/>
      <c r="BI208" s="560"/>
      <c r="BJ208" s="560"/>
      <c r="BK208" s="560"/>
      <c r="BL208" s="560"/>
      <c r="BM208" s="560"/>
      <c r="BN208" s="560"/>
      <c r="BO208" s="560"/>
      <c r="BP208" s="560"/>
      <c r="BQ208" s="560"/>
      <c r="BR208" s="560"/>
      <c r="BS208" s="560"/>
      <c r="BT208" s="560"/>
      <c r="BU208" s="560"/>
      <c r="BV208" s="560"/>
      <c r="BW208" s="560"/>
      <c r="BX208" s="560"/>
      <c r="BY208" s="561"/>
      <c r="BZ208" s="137"/>
      <c r="CA208" s="416"/>
      <c r="CB208" s="416"/>
      <c r="CC208" s="416"/>
      <c r="CD208" s="416"/>
      <c r="CE208" s="416"/>
      <c r="CF208" s="416"/>
      <c r="CG208" s="416"/>
      <c r="CH208" s="416"/>
      <c r="CI208" s="416"/>
      <c r="CJ208" s="416"/>
      <c r="CK208" s="416"/>
      <c r="CL208" s="416"/>
      <c r="CM208" s="416"/>
      <c r="CN208" s="416"/>
      <c r="CO208" s="416"/>
      <c r="CP208" s="416"/>
      <c r="CQ208" s="416"/>
      <c r="CR208" s="416"/>
      <c r="CS208" s="416"/>
      <c r="CT208" s="416"/>
      <c r="CU208" s="416"/>
      <c r="CV208" s="416"/>
      <c r="CW208" s="416"/>
      <c r="CX208" s="416"/>
      <c r="CY208" s="416"/>
      <c r="CZ208" s="416"/>
      <c r="DA208" s="416"/>
      <c r="DB208" s="416"/>
      <c r="DC208" s="416"/>
      <c r="DD208" s="416"/>
      <c r="DE208" s="416"/>
      <c r="DF208" s="416"/>
      <c r="DG208" s="416"/>
      <c r="DH208" s="416"/>
      <c r="DI208" s="416"/>
      <c r="DJ208" s="416"/>
      <c r="DK208" s="416"/>
      <c r="DL208" s="416"/>
      <c r="DM208" s="416"/>
      <c r="DN208" s="416"/>
      <c r="DO208" s="416"/>
      <c r="DP208" s="416"/>
      <c r="DQ208" s="416"/>
      <c r="DR208" s="416"/>
      <c r="DS208" s="416"/>
      <c r="DT208" s="416"/>
      <c r="DU208" s="416"/>
      <c r="DV208" s="416"/>
      <c r="DW208" s="416"/>
      <c r="DX208" s="416"/>
      <c r="DY208" s="416"/>
      <c r="DZ208" s="416"/>
      <c r="EA208" s="416"/>
      <c r="EB208" s="416"/>
      <c r="EC208" s="416"/>
      <c r="ED208" s="416"/>
      <c r="EE208" s="416"/>
      <c r="EF208" s="416"/>
      <c r="EG208" s="416"/>
      <c r="EH208" s="416"/>
      <c r="EI208" s="416"/>
      <c r="EJ208" s="416"/>
      <c r="EK208" s="416"/>
      <c r="EL208" s="416"/>
      <c r="EM208" s="416"/>
      <c r="EN208" s="416"/>
      <c r="EO208" s="416"/>
      <c r="EP208" s="416"/>
      <c r="EQ208" s="416"/>
      <c r="ER208" s="416"/>
      <c r="ES208" s="416"/>
      <c r="ET208" s="416"/>
      <c r="EU208" s="416"/>
      <c r="EV208" s="416"/>
      <c r="EW208" s="416"/>
      <c r="EX208" s="416"/>
      <c r="EY208" s="416"/>
      <c r="EZ208" s="416"/>
      <c r="FA208" s="416"/>
      <c r="FB208" s="416"/>
      <c r="FC208" s="416"/>
      <c r="FD208" s="416"/>
      <c r="FE208" s="416"/>
      <c r="FF208" s="416"/>
      <c r="FG208" s="416"/>
      <c r="FH208" s="416"/>
      <c r="FI208" s="416"/>
      <c r="FJ208" s="416"/>
      <c r="FK208" s="416"/>
      <c r="FL208" s="416"/>
      <c r="FM208" s="416"/>
      <c r="FN208" s="416"/>
      <c r="FO208" s="416"/>
      <c r="FP208" s="416"/>
      <c r="FQ208" s="416"/>
      <c r="FR208" s="416"/>
      <c r="FS208" s="416"/>
      <c r="FT208" s="416"/>
      <c r="FU208" s="416"/>
      <c r="FV208" s="416"/>
      <c r="FW208" s="416"/>
      <c r="FX208" s="416"/>
      <c r="FY208" s="416"/>
      <c r="FZ208" s="416"/>
      <c r="GA208" s="416"/>
      <c r="GB208" s="416"/>
      <c r="GC208" s="416"/>
      <c r="GD208" s="416"/>
      <c r="GE208" s="416"/>
      <c r="GF208" s="416"/>
      <c r="GG208" s="416"/>
      <c r="GH208" s="416"/>
      <c r="GI208" s="416"/>
      <c r="GJ208" s="416"/>
      <c r="GK208" s="416"/>
      <c r="GL208" s="416"/>
      <c r="GM208" s="416"/>
      <c r="GN208" s="416"/>
      <c r="GO208" s="416"/>
      <c r="GP208" s="416"/>
      <c r="GQ208" s="416"/>
      <c r="GR208" s="416"/>
      <c r="GS208" s="416"/>
      <c r="GT208" s="416"/>
      <c r="GU208" s="416"/>
      <c r="GV208" s="416"/>
      <c r="GW208" s="416"/>
      <c r="GX208" s="175"/>
      <c r="GY208" s="175"/>
      <c r="GZ208" s="175"/>
      <c r="HA208" s="175"/>
      <c r="HB208" s="175"/>
      <c r="HC208" s="175"/>
      <c r="HD208" s="175"/>
      <c r="HE208" s="175"/>
      <c r="HF208" s="175"/>
      <c r="HG208" s="175"/>
      <c r="HH208" s="100"/>
      <c r="HI208" s="100"/>
      <c r="HJ208" s="100"/>
      <c r="HK208" s="2"/>
      <c r="HL208" s="2"/>
      <c r="HM208" s="2"/>
      <c r="HN208" s="2"/>
      <c r="HO208" s="2"/>
      <c r="HP208" s="2"/>
      <c r="HQ208" s="2"/>
      <c r="HR208" s="2"/>
      <c r="HS208" s="2"/>
      <c r="HT208" s="2"/>
      <c r="HU208" s="2"/>
      <c r="HV208" s="2"/>
      <c r="HW208" s="2"/>
      <c r="HX208" s="2"/>
    </row>
    <row r="209" spans="2:232" ht="3.75" customHeight="1" thickBot="1">
      <c r="B209" s="2"/>
      <c r="C209" s="2"/>
      <c r="D209" s="2"/>
      <c r="E209" s="2"/>
      <c r="F209" s="2"/>
      <c r="G209" s="2"/>
      <c r="H209" s="417"/>
      <c r="I209" s="417"/>
      <c r="J209" s="417"/>
      <c r="K209" s="417"/>
      <c r="L209" s="417"/>
      <c r="M209" s="417"/>
      <c r="N209" s="417"/>
      <c r="O209" s="417"/>
      <c r="P209" s="417"/>
      <c r="Q209" s="417"/>
      <c r="R209" s="417"/>
      <c r="S209" s="417"/>
      <c r="T209" s="417"/>
      <c r="U209" s="417"/>
      <c r="V209" s="417"/>
      <c r="W209" s="417"/>
      <c r="X209" s="417"/>
      <c r="Y209" s="417"/>
      <c r="Z209" s="417"/>
      <c r="AA209" s="417"/>
      <c r="AB209" s="417"/>
      <c r="AC209" s="417"/>
      <c r="AD209" s="417"/>
      <c r="AE209" s="417"/>
      <c r="AF209" s="417"/>
      <c r="AG209" s="417"/>
      <c r="AH209" s="417"/>
      <c r="AI209" s="417"/>
      <c r="AJ209" s="417"/>
      <c r="AK209" s="417"/>
      <c r="AL209" s="417"/>
      <c r="AM209" s="417"/>
      <c r="AN209" s="417"/>
      <c r="AO209" s="417"/>
      <c r="AP209" s="417"/>
      <c r="AQ209" s="417"/>
      <c r="AR209" s="417"/>
      <c r="AS209" s="417"/>
      <c r="AT209" s="417"/>
      <c r="AU209" s="417"/>
      <c r="AV209" s="417"/>
      <c r="AW209" s="417"/>
      <c r="AX209" s="417"/>
      <c r="AY209" s="417"/>
      <c r="AZ209" s="417"/>
      <c r="BA209" s="417"/>
      <c r="BB209" s="417"/>
      <c r="BC209" s="417"/>
      <c r="BD209" s="417"/>
      <c r="BE209" s="558"/>
      <c r="BF209" s="562"/>
      <c r="BG209" s="563"/>
      <c r="BH209" s="563"/>
      <c r="BI209" s="563"/>
      <c r="BJ209" s="563"/>
      <c r="BK209" s="563"/>
      <c r="BL209" s="563"/>
      <c r="BM209" s="563"/>
      <c r="BN209" s="563"/>
      <c r="BO209" s="563"/>
      <c r="BP209" s="563"/>
      <c r="BQ209" s="563"/>
      <c r="BR209" s="563"/>
      <c r="BS209" s="563"/>
      <c r="BT209" s="563"/>
      <c r="BU209" s="563"/>
      <c r="BV209" s="563"/>
      <c r="BW209" s="563"/>
      <c r="BX209" s="563"/>
      <c r="BY209" s="564"/>
      <c r="BZ209" s="137"/>
      <c r="CA209" s="416"/>
      <c r="CB209" s="416"/>
      <c r="CC209" s="416"/>
      <c r="CD209" s="416"/>
      <c r="CE209" s="416"/>
      <c r="CF209" s="416"/>
      <c r="CG209" s="416"/>
      <c r="CH209" s="416"/>
      <c r="CI209" s="416"/>
      <c r="CJ209" s="416"/>
      <c r="CK209" s="416"/>
      <c r="CL209" s="416"/>
      <c r="CM209" s="416"/>
      <c r="CN209" s="416"/>
      <c r="CO209" s="416"/>
      <c r="CP209" s="416"/>
      <c r="CQ209" s="416"/>
      <c r="CR209" s="416"/>
      <c r="CS209" s="416"/>
      <c r="CT209" s="416"/>
      <c r="CU209" s="416"/>
      <c r="CV209" s="416"/>
      <c r="CW209" s="416"/>
      <c r="CX209" s="416"/>
      <c r="CY209" s="416"/>
      <c r="CZ209" s="416"/>
      <c r="DA209" s="416"/>
      <c r="DB209" s="416"/>
      <c r="DC209" s="416"/>
      <c r="DD209" s="416"/>
      <c r="DE209" s="416"/>
      <c r="DF209" s="416"/>
      <c r="DG209" s="416"/>
      <c r="DH209" s="416"/>
      <c r="DI209" s="416"/>
      <c r="DJ209" s="416"/>
      <c r="DK209" s="416"/>
      <c r="DL209" s="416"/>
      <c r="DM209" s="416"/>
      <c r="DN209" s="416"/>
      <c r="DO209" s="416"/>
      <c r="DP209" s="416"/>
      <c r="DQ209" s="416"/>
      <c r="DR209" s="416"/>
      <c r="DS209" s="416"/>
      <c r="DT209" s="416"/>
      <c r="DU209" s="416"/>
      <c r="DV209" s="416"/>
      <c r="DW209" s="416"/>
      <c r="DX209" s="416"/>
      <c r="DY209" s="416"/>
      <c r="DZ209" s="416"/>
      <c r="EA209" s="416"/>
      <c r="EB209" s="416"/>
      <c r="EC209" s="416"/>
      <c r="ED209" s="416"/>
      <c r="EE209" s="416"/>
      <c r="EF209" s="416"/>
      <c r="EG209" s="416"/>
      <c r="EH209" s="416"/>
      <c r="EI209" s="416"/>
      <c r="EJ209" s="416"/>
      <c r="EK209" s="416"/>
      <c r="EL209" s="416"/>
      <c r="EM209" s="416"/>
      <c r="EN209" s="416"/>
      <c r="EO209" s="416"/>
      <c r="EP209" s="416"/>
      <c r="EQ209" s="416"/>
      <c r="ER209" s="416"/>
      <c r="ES209" s="416"/>
      <c r="ET209" s="416"/>
      <c r="EU209" s="416"/>
      <c r="EV209" s="416"/>
      <c r="EW209" s="416"/>
      <c r="EX209" s="416"/>
      <c r="EY209" s="416"/>
      <c r="EZ209" s="416"/>
      <c r="FA209" s="416"/>
      <c r="FB209" s="416"/>
      <c r="FC209" s="416"/>
      <c r="FD209" s="416"/>
      <c r="FE209" s="416"/>
      <c r="FF209" s="416"/>
      <c r="FG209" s="416"/>
      <c r="FH209" s="416"/>
      <c r="FI209" s="416"/>
      <c r="FJ209" s="416"/>
      <c r="FK209" s="416"/>
      <c r="FL209" s="416"/>
      <c r="FM209" s="416"/>
      <c r="FN209" s="416"/>
      <c r="FO209" s="416"/>
      <c r="FP209" s="416"/>
      <c r="FQ209" s="416"/>
      <c r="FR209" s="416"/>
      <c r="FS209" s="416"/>
      <c r="FT209" s="416"/>
      <c r="FU209" s="416"/>
      <c r="FV209" s="416"/>
      <c r="FW209" s="416"/>
      <c r="FX209" s="416"/>
      <c r="FY209" s="416"/>
      <c r="FZ209" s="416"/>
      <c r="GA209" s="416"/>
      <c r="GB209" s="416"/>
      <c r="GC209" s="416"/>
      <c r="GD209" s="416"/>
      <c r="GE209" s="416"/>
      <c r="GF209" s="416"/>
      <c r="GG209" s="416"/>
      <c r="GH209" s="416"/>
      <c r="GI209" s="416"/>
      <c r="GJ209" s="416"/>
      <c r="GK209" s="416"/>
      <c r="GL209" s="416"/>
      <c r="GM209" s="416"/>
      <c r="GN209" s="416"/>
      <c r="GO209" s="416"/>
      <c r="GP209" s="416"/>
      <c r="GQ209" s="416"/>
      <c r="GR209" s="416"/>
      <c r="GS209" s="416"/>
      <c r="GT209" s="416"/>
      <c r="GU209" s="416"/>
      <c r="GV209" s="416"/>
      <c r="GW209" s="416"/>
      <c r="GX209" s="175"/>
      <c r="GY209" s="175"/>
      <c r="GZ209" s="175"/>
      <c r="HA209" s="175"/>
      <c r="HB209" s="175"/>
      <c r="HC209" s="175"/>
      <c r="HD209" s="175"/>
      <c r="HE209" s="175"/>
      <c r="HF209" s="175"/>
      <c r="HG209" s="175"/>
      <c r="HH209" s="100"/>
      <c r="HI209" s="100"/>
      <c r="HJ209" s="100"/>
      <c r="HK209" s="2"/>
      <c r="HL209" s="2"/>
      <c r="HM209" s="2"/>
      <c r="HN209" s="2"/>
      <c r="HO209" s="2"/>
      <c r="HP209" s="2"/>
      <c r="HQ209" s="2"/>
      <c r="HR209" s="2"/>
      <c r="HS209" s="2"/>
      <c r="HT209" s="2"/>
      <c r="HU209" s="2"/>
      <c r="HV209" s="2"/>
      <c r="HW209" s="2"/>
      <c r="HX209" s="2"/>
    </row>
    <row r="210" spans="2:232" ht="3.75" customHeight="1" thickTop="1">
      <c r="B210" s="2"/>
      <c r="C210" s="2"/>
      <c r="D210" s="2"/>
      <c r="E210" s="2"/>
      <c r="F210" s="2"/>
      <c r="G210" s="2"/>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37"/>
      <c r="AW210" s="137"/>
      <c r="AX210" s="137"/>
      <c r="AY210" s="137"/>
      <c r="AZ210" s="137"/>
      <c r="BA210" s="137"/>
      <c r="BB210" s="137"/>
      <c r="BC210" s="137"/>
      <c r="BD210" s="137"/>
      <c r="BE210" s="137"/>
      <c r="BF210" s="232"/>
      <c r="BG210" s="232"/>
      <c r="BH210" s="232"/>
      <c r="BI210" s="232"/>
      <c r="BJ210" s="232"/>
      <c r="BK210" s="232"/>
      <c r="BL210" s="232"/>
      <c r="BM210" s="232"/>
      <c r="BN210" s="232"/>
      <c r="BO210" s="232"/>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c r="DH210" s="175"/>
      <c r="DI210" s="175"/>
      <c r="DJ210" s="175"/>
      <c r="DK210" s="175"/>
      <c r="DL210" s="175"/>
      <c r="DM210" s="175"/>
      <c r="DN210" s="175"/>
      <c r="DO210" s="175"/>
      <c r="DP210" s="175"/>
      <c r="DQ210" s="175"/>
      <c r="DR210" s="175"/>
      <c r="DS210" s="175"/>
      <c r="DT210" s="175"/>
      <c r="DU210" s="175"/>
      <c r="DV210" s="175"/>
      <c r="DW210" s="175"/>
      <c r="DX210" s="175"/>
      <c r="DY210" s="175"/>
      <c r="DZ210" s="175"/>
      <c r="EA210" s="175"/>
      <c r="EB210" s="175"/>
      <c r="EC210" s="175"/>
      <c r="ED210" s="175"/>
      <c r="EE210" s="175"/>
      <c r="EF210" s="175"/>
      <c r="EG210" s="175"/>
      <c r="EH210" s="175"/>
      <c r="EI210" s="175"/>
      <c r="EJ210" s="175"/>
      <c r="EK210" s="175"/>
      <c r="EL210" s="175"/>
      <c r="EM210" s="175"/>
      <c r="EN210" s="175"/>
      <c r="EO210" s="175"/>
      <c r="EP210" s="175"/>
      <c r="EQ210" s="175"/>
      <c r="ER210" s="175"/>
      <c r="ES210" s="175"/>
      <c r="ET210" s="175"/>
      <c r="EU210" s="175"/>
      <c r="EV210" s="175"/>
      <c r="EW210" s="175"/>
      <c r="EX210" s="175"/>
      <c r="EY210" s="175"/>
      <c r="EZ210" s="175"/>
      <c r="FA210" s="175"/>
      <c r="FB210" s="175"/>
      <c r="FC210" s="175"/>
      <c r="FD210" s="175"/>
      <c r="FE210" s="175"/>
      <c r="FF210" s="175"/>
      <c r="FG210" s="175"/>
      <c r="FH210" s="175"/>
      <c r="FI210" s="175"/>
      <c r="FJ210" s="175"/>
      <c r="FK210" s="175"/>
      <c r="FL210" s="175"/>
      <c r="FM210" s="175"/>
      <c r="FN210" s="175"/>
      <c r="FO210" s="175"/>
      <c r="FP210" s="175"/>
      <c r="FQ210" s="175"/>
      <c r="FR210" s="175"/>
      <c r="FS210" s="175"/>
      <c r="FT210" s="175"/>
      <c r="FU210" s="175"/>
      <c r="FV210" s="175"/>
      <c r="FW210" s="175"/>
      <c r="FX210" s="175"/>
      <c r="FY210" s="175"/>
      <c r="FZ210" s="175"/>
      <c r="GA210" s="175"/>
      <c r="GB210" s="175"/>
      <c r="GC210" s="175"/>
      <c r="GD210" s="175"/>
      <c r="GE210" s="175"/>
      <c r="GF210" s="175"/>
      <c r="GG210" s="175"/>
      <c r="GH210" s="175"/>
      <c r="GI210" s="175"/>
      <c r="GJ210" s="175"/>
      <c r="GK210" s="175"/>
      <c r="GL210" s="175"/>
      <c r="GM210" s="175"/>
      <c r="GN210" s="175"/>
      <c r="GO210" s="175"/>
      <c r="GP210" s="175"/>
      <c r="GQ210" s="175"/>
      <c r="GR210" s="175"/>
      <c r="GS210" s="175"/>
      <c r="GT210" s="175"/>
      <c r="GU210" s="175"/>
      <c r="GV210" s="175"/>
      <c r="GW210" s="175"/>
      <c r="GX210" s="100"/>
      <c r="GY210" s="100"/>
      <c r="GZ210" s="100"/>
      <c r="HA210" s="2"/>
      <c r="HB210" s="2"/>
      <c r="HC210" s="2"/>
      <c r="HD210" s="2"/>
      <c r="HE210" s="2"/>
      <c r="HF210" s="2"/>
      <c r="HG210" s="2"/>
      <c r="HH210" s="2"/>
      <c r="HI210" s="2"/>
      <c r="HJ210" s="2"/>
      <c r="HK210" s="2"/>
      <c r="HL210" s="2"/>
      <c r="HM210" s="2"/>
      <c r="HN210" s="2"/>
    </row>
    <row r="211" spans="2:232" ht="3.75" customHeight="1">
      <c r="B211" s="2"/>
      <c r="C211" s="2"/>
      <c r="D211" s="2"/>
      <c r="E211" s="2"/>
      <c r="F211" s="2"/>
      <c r="G211" s="2"/>
      <c r="H211" s="212"/>
      <c r="I211" s="212"/>
      <c r="J211" s="212"/>
      <c r="K211" s="590"/>
      <c r="L211" s="590"/>
      <c r="M211" s="590"/>
      <c r="N211" s="590"/>
      <c r="O211" s="590"/>
      <c r="P211" s="590"/>
      <c r="Q211" s="590"/>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N211" s="2"/>
      <c r="GO211" s="2"/>
      <c r="GP211" s="2"/>
      <c r="GQ211" s="2"/>
      <c r="GR211" s="2"/>
      <c r="GS211" s="2"/>
      <c r="GT211" s="2"/>
      <c r="GU211" s="240"/>
      <c r="GV211" s="2"/>
      <c r="GW211" s="2"/>
      <c r="GX211" s="2"/>
      <c r="GY211" s="2"/>
      <c r="GZ211" s="2"/>
      <c r="HA211" s="2"/>
      <c r="HB211" s="2"/>
      <c r="HC211" s="2"/>
      <c r="HD211" s="2"/>
      <c r="HE211" s="2"/>
      <c r="HF211" s="2"/>
      <c r="HG211" s="2"/>
      <c r="HH211" s="2"/>
      <c r="HI211" s="2"/>
      <c r="HJ211" s="2"/>
      <c r="HK211" s="2"/>
      <c r="HL211" s="2"/>
      <c r="HM211" s="2"/>
      <c r="HN211" s="2"/>
    </row>
    <row r="212" spans="2:232" ht="3.75" customHeight="1">
      <c r="B212" s="2"/>
      <c r="C212" s="2"/>
      <c r="D212" s="2"/>
      <c r="E212" s="2"/>
      <c r="F212" s="2"/>
      <c r="G212" s="2"/>
      <c r="H212" s="2"/>
      <c r="I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N212" s="2"/>
      <c r="GO212" s="2"/>
      <c r="GP212" s="2"/>
      <c r="GQ212" s="2"/>
      <c r="GR212" s="2"/>
      <c r="GS212" s="2"/>
      <c r="GT212" s="2"/>
      <c r="GU212" s="240"/>
      <c r="GV212" s="2"/>
      <c r="GW212" s="2"/>
      <c r="GX212" s="2"/>
      <c r="GY212" s="2"/>
      <c r="GZ212" s="2"/>
      <c r="HA212" s="2"/>
      <c r="HB212" s="2"/>
      <c r="HC212" s="2"/>
      <c r="HD212" s="2"/>
      <c r="HE212" s="2"/>
      <c r="HF212" s="2"/>
      <c r="HG212" s="2"/>
      <c r="HH212" s="2"/>
      <c r="HI212" s="2"/>
      <c r="HJ212" s="2"/>
      <c r="HK212" s="2"/>
      <c r="HL212" s="2"/>
      <c r="HM212" s="2"/>
      <c r="HN212" s="2"/>
    </row>
    <row r="213" spans="2:232" ht="3.75" customHeight="1">
      <c r="B213" s="2"/>
      <c r="C213" s="1102" t="s">
        <v>176</v>
      </c>
      <c r="D213" s="1102"/>
      <c r="E213" s="1102"/>
      <c r="F213" s="1102"/>
      <c r="G213" s="1102"/>
      <c r="H213" s="1102"/>
      <c r="I213" s="1102"/>
      <c r="J213" s="1102"/>
      <c r="K213" s="1102"/>
      <c r="L213" s="1102"/>
      <c r="M213" s="1102"/>
      <c r="N213" s="1102"/>
      <c r="O213" s="1102"/>
      <c r="P213" s="1102"/>
      <c r="Q213" s="1102"/>
      <c r="R213" s="1102"/>
      <c r="S213" s="1102"/>
      <c r="T213" s="1102"/>
      <c r="U213" s="1102"/>
      <c r="V213" s="1102"/>
      <c r="W213" s="1102"/>
      <c r="X213" s="1102"/>
      <c r="Y213" s="1102"/>
      <c r="Z213" s="1102"/>
      <c r="AA213" s="1102"/>
      <c r="AB213" s="1102"/>
      <c r="AC213" s="1102"/>
      <c r="AD213" s="1102"/>
      <c r="AE213" s="1102"/>
      <c r="AF213" s="1102"/>
      <c r="AG213" s="1102"/>
      <c r="AH213" s="1102"/>
      <c r="AI213" s="1102"/>
      <c r="AJ213" s="1102"/>
      <c r="AK213" s="1102"/>
      <c r="AL213" s="1102"/>
      <c r="AM213" s="1102"/>
      <c r="AN213" s="1102"/>
      <c r="AO213" s="1102"/>
      <c r="AP213" s="1102"/>
      <c r="AQ213" s="1102"/>
      <c r="AR213" s="1102"/>
      <c r="AS213" s="1102"/>
      <c r="AT213" s="1102"/>
      <c r="AU213" s="1102"/>
      <c r="AV213" s="1102"/>
      <c r="AW213" s="1102"/>
      <c r="AX213" s="1102"/>
      <c r="AY213" s="1102"/>
      <c r="AZ213" s="1102"/>
      <c r="BA213" s="1102"/>
      <c r="BB213" s="1102"/>
      <c r="BC213" s="1102"/>
      <c r="BD213" s="1102"/>
      <c r="BE213" s="1102"/>
      <c r="BF213" s="1102"/>
      <c r="BG213" s="1102"/>
      <c r="BH213" s="1102"/>
      <c r="BI213" s="1102"/>
      <c r="BJ213" s="1102"/>
      <c r="BK213" s="1102"/>
      <c r="BL213" s="1102"/>
      <c r="BM213" s="1102"/>
      <c r="BN213" s="1102"/>
      <c r="BO213" s="1102"/>
      <c r="BP213" s="1102"/>
      <c r="BQ213" s="1102"/>
      <c r="BR213" s="1102"/>
      <c r="BS213" s="1102"/>
      <c r="BT213" s="1102"/>
      <c r="BU213" s="1102"/>
      <c r="BV213" s="1102"/>
      <c r="BW213" s="1102"/>
      <c r="BX213" s="1102"/>
      <c r="BY213" s="1102"/>
      <c r="BZ213" s="1102"/>
      <c r="CA213" s="1102"/>
      <c r="CB213" s="1102"/>
      <c r="CC213" s="1102"/>
      <c r="CD213" s="1102"/>
      <c r="CE213" s="1102"/>
      <c r="CF213" s="1102"/>
      <c r="CG213" s="1102"/>
      <c r="CH213" s="1102"/>
      <c r="CI213" s="1102"/>
      <c r="CJ213" s="1102"/>
      <c r="CK213" s="1102"/>
      <c r="CL213" s="1102"/>
      <c r="CM213" s="1102"/>
      <c r="CN213" s="1102"/>
      <c r="CO213" s="1102"/>
      <c r="CP213" s="1102"/>
      <c r="CQ213" s="1102"/>
      <c r="CR213" s="1102"/>
      <c r="CS213" s="1102"/>
      <c r="CT213" s="1102"/>
      <c r="CU213" s="1102"/>
      <c r="CV213" s="1102"/>
      <c r="CW213" s="1102"/>
      <c r="CX213" s="1102"/>
      <c r="CY213" s="1102"/>
      <c r="CZ213" s="1102"/>
      <c r="DA213" s="1102"/>
      <c r="DB213" s="1102"/>
      <c r="DC213" s="1102"/>
      <c r="DD213" s="1102"/>
      <c r="DE213" s="1102"/>
      <c r="DF213" s="1102"/>
      <c r="DG213" s="1102"/>
      <c r="DH213" s="1102"/>
      <c r="DI213" s="1102"/>
      <c r="DJ213" s="1102"/>
      <c r="DK213" s="1102"/>
      <c r="DL213" s="1102"/>
      <c r="DM213" s="1102"/>
      <c r="DN213" s="1102"/>
      <c r="DO213" s="1102"/>
      <c r="DP213" s="1102"/>
      <c r="DQ213" s="1102"/>
      <c r="DR213" s="1102"/>
      <c r="DS213" s="1102"/>
      <c r="DT213" s="1102"/>
      <c r="DU213" s="1102"/>
      <c r="DV213" s="1102"/>
      <c r="DW213" s="1102"/>
      <c r="DX213" s="1102"/>
      <c r="DY213" s="1102"/>
      <c r="DZ213" s="1102"/>
      <c r="EA213" s="1102"/>
      <c r="EB213" s="1102"/>
      <c r="EC213" s="1102"/>
      <c r="ED213" s="1102"/>
      <c r="EE213" s="1102"/>
      <c r="EF213" s="1102"/>
      <c r="EG213" s="1102"/>
      <c r="EH213" s="1102"/>
      <c r="EI213" s="1102"/>
      <c r="EJ213" s="1102"/>
      <c r="EK213" s="1102"/>
      <c r="EL213" s="1102"/>
      <c r="EM213" s="1102"/>
      <c r="EN213" s="1102"/>
      <c r="EO213" s="1102"/>
      <c r="EP213" s="1102"/>
      <c r="EQ213" s="1102"/>
      <c r="ER213" s="1102"/>
      <c r="ES213" s="1102"/>
      <c r="ET213" s="1102"/>
      <c r="EU213" s="1102"/>
      <c r="EV213" s="1102"/>
      <c r="EW213" s="1102"/>
      <c r="EX213" s="1102"/>
      <c r="EY213" s="1102"/>
      <c r="EZ213" s="1102"/>
      <c r="FA213" s="1102"/>
      <c r="FB213" s="1102"/>
      <c r="FC213" s="1102"/>
      <c r="FD213" s="1102"/>
      <c r="FE213" s="1102"/>
      <c r="FF213" s="1102"/>
      <c r="FG213" s="1102"/>
      <c r="FH213" s="1102"/>
      <c r="FI213" s="1102"/>
      <c r="FJ213" s="1102"/>
      <c r="FK213" s="1102"/>
      <c r="FL213" s="1102"/>
      <c r="FM213" s="1102"/>
      <c r="FN213" s="1102"/>
      <c r="FO213" s="1102"/>
      <c r="FP213" s="1102"/>
      <c r="FQ213" s="1102"/>
      <c r="FR213" s="1102"/>
      <c r="FS213" s="1102"/>
      <c r="FT213" s="1102"/>
      <c r="FU213" s="1102"/>
      <c r="FV213" s="1102"/>
      <c r="FW213" s="1102"/>
      <c r="FX213" s="1102"/>
      <c r="FY213" s="1102"/>
      <c r="FZ213" s="1102"/>
      <c r="GA213" s="1102"/>
      <c r="GB213" s="1102"/>
      <c r="GC213" s="1102"/>
      <c r="GD213" s="1102"/>
      <c r="GE213" s="1102"/>
      <c r="GF213" s="1102"/>
      <c r="GG213" s="1102"/>
      <c r="GH213" s="1102"/>
      <c r="GI213" s="1102"/>
      <c r="GJ213" s="1102"/>
      <c r="GK213" s="1102"/>
      <c r="GL213" s="1102"/>
      <c r="GM213" s="1102"/>
      <c r="GN213" s="1102"/>
      <c r="GO213" s="1102"/>
      <c r="GP213" s="1102"/>
      <c r="GQ213" s="1102"/>
      <c r="GR213" s="1102"/>
      <c r="GS213" s="1102"/>
      <c r="GT213" s="1102"/>
      <c r="GU213" s="1102"/>
      <c r="GV213" s="1102"/>
      <c r="GW213" s="2"/>
      <c r="GX213" s="2"/>
      <c r="GY213" s="2"/>
      <c r="GZ213" s="2"/>
      <c r="HA213" s="2"/>
      <c r="HB213" s="2"/>
      <c r="HC213" s="2"/>
      <c r="HD213" s="2"/>
      <c r="HE213" s="2"/>
      <c r="HF213" s="2"/>
      <c r="HG213" s="2"/>
      <c r="HH213" s="2"/>
      <c r="HI213" s="2"/>
      <c r="HJ213" s="2"/>
      <c r="HK213" s="2"/>
      <c r="HL213" s="2"/>
      <c r="HM213" s="2"/>
      <c r="HN213" s="2"/>
    </row>
    <row r="214" spans="2:232" ht="3.75" customHeight="1">
      <c r="B214" s="2"/>
      <c r="C214" s="1102"/>
      <c r="D214" s="1102"/>
      <c r="E214" s="1102"/>
      <c r="F214" s="1102"/>
      <c r="G214" s="1102"/>
      <c r="H214" s="1102"/>
      <c r="I214" s="1102"/>
      <c r="J214" s="1102"/>
      <c r="K214" s="1102"/>
      <c r="L214" s="1102"/>
      <c r="M214" s="1102"/>
      <c r="N214" s="1102"/>
      <c r="O214" s="1102"/>
      <c r="P214" s="1102"/>
      <c r="Q214" s="1102"/>
      <c r="R214" s="1102"/>
      <c r="S214" s="1102"/>
      <c r="T214" s="1102"/>
      <c r="U214" s="1102"/>
      <c r="V214" s="1102"/>
      <c r="W214" s="1102"/>
      <c r="X214" s="1102"/>
      <c r="Y214" s="1102"/>
      <c r="Z214" s="1102"/>
      <c r="AA214" s="1102"/>
      <c r="AB214" s="1102"/>
      <c r="AC214" s="1102"/>
      <c r="AD214" s="1102"/>
      <c r="AE214" s="1102"/>
      <c r="AF214" s="1102"/>
      <c r="AG214" s="1102"/>
      <c r="AH214" s="1102"/>
      <c r="AI214" s="1102"/>
      <c r="AJ214" s="1102"/>
      <c r="AK214" s="1102"/>
      <c r="AL214" s="1102"/>
      <c r="AM214" s="1102"/>
      <c r="AN214" s="1102"/>
      <c r="AO214" s="1102"/>
      <c r="AP214" s="1102"/>
      <c r="AQ214" s="1102"/>
      <c r="AR214" s="1102"/>
      <c r="AS214" s="1102"/>
      <c r="AT214" s="1102"/>
      <c r="AU214" s="1102"/>
      <c r="AV214" s="1102"/>
      <c r="AW214" s="1102"/>
      <c r="AX214" s="1102"/>
      <c r="AY214" s="1102"/>
      <c r="AZ214" s="1102"/>
      <c r="BA214" s="1102"/>
      <c r="BB214" s="1102"/>
      <c r="BC214" s="1102"/>
      <c r="BD214" s="1102"/>
      <c r="BE214" s="1102"/>
      <c r="BF214" s="1102"/>
      <c r="BG214" s="1102"/>
      <c r="BH214" s="1102"/>
      <c r="BI214" s="1102"/>
      <c r="BJ214" s="1102"/>
      <c r="BK214" s="1102"/>
      <c r="BL214" s="1102"/>
      <c r="BM214" s="1102"/>
      <c r="BN214" s="1102"/>
      <c r="BO214" s="1102"/>
      <c r="BP214" s="1102"/>
      <c r="BQ214" s="1102"/>
      <c r="BR214" s="1102"/>
      <c r="BS214" s="1102"/>
      <c r="BT214" s="1102"/>
      <c r="BU214" s="1102"/>
      <c r="BV214" s="1102"/>
      <c r="BW214" s="1102"/>
      <c r="BX214" s="1102"/>
      <c r="BY214" s="1102"/>
      <c r="BZ214" s="1102"/>
      <c r="CA214" s="1102"/>
      <c r="CB214" s="1102"/>
      <c r="CC214" s="1102"/>
      <c r="CD214" s="1102"/>
      <c r="CE214" s="1102"/>
      <c r="CF214" s="1102"/>
      <c r="CG214" s="1102"/>
      <c r="CH214" s="1102"/>
      <c r="CI214" s="1102"/>
      <c r="CJ214" s="1102"/>
      <c r="CK214" s="1102"/>
      <c r="CL214" s="1102"/>
      <c r="CM214" s="1102"/>
      <c r="CN214" s="1102"/>
      <c r="CO214" s="1102"/>
      <c r="CP214" s="1102"/>
      <c r="CQ214" s="1102"/>
      <c r="CR214" s="1102"/>
      <c r="CS214" s="1102"/>
      <c r="CT214" s="1102"/>
      <c r="CU214" s="1102"/>
      <c r="CV214" s="1102"/>
      <c r="CW214" s="1102"/>
      <c r="CX214" s="1102"/>
      <c r="CY214" s="1102"/>
      <c r="CZ214" s="1102"/>
      <c r="DA214" s="1102"/>
      <c r="DB214" s="1102"/>
      <c r="DC214" s="1102"/>
      <c r="DD214" s="1102"/>
      <c r="DE214" s="1102"/>
      <c r="DF214" s="1102"/>
      <c r="DG214" s="1102"/>
      <c r="DH214" s="1102"/>
      <c r="DI214" s="1102"/>
      <c r="DJ214" s="1102"/>
      <c r="DK214" s="1102"/>
      <c r="DL214" s="1102"/>
      <c r="DM214" s="1102"/>
      <c r="DN214" s="1102"/>
      <c r="DO214" s="1102"/>
      <c r="DP214" s="1102"/>
      <c r="DQ214" s="1102"/>
      <c r="DR214" s="1102"/>
      <c r="DS214" s="1102"/>
      <c r="DT214" s="1102"/>
      <c r="DU214" s="1102"/>
      <c r="DV214" s="1102"/>
      <c r="DW214" s="1102"/>
      <c r="DX214" s="1102"/>
      <c r="DY214" s="1102"/>
      <c r="DZ214" s="1102"/>
      <c r="EA214" s="1102"/>
      <c r="EB214" s="1102"/>
      <c r="EC214" s="1102"/>
      <c r="ED214" s="1102"/>
      <c r="EE214" s="1102"/>
      <c r="EF214" s="1102"/>
      <c r="EG214" s="1102"/>
      <c r="EH214" s="1102"/>
      <c r="EI214" s="1102"/>
      <c r="EJ214" s="1102"/>
      <c r="EK214" s="1102"/>
      <c r="EL214" s="1102"/>
      <c r="EM214" s="1102"/>
      <c r="EN214" s="1102"/>
      <c r="EO214" s="1102"/>
      <c r="EP214" s="1102"/>
      <c r="EQ214" s="1102"/>
      <c r="ER214" s="1102"/>
      <c r="ES214" s="1102"/>
      <c r="ET214" s="1102"/>
      <c r="EU214" s="1102"/>
      <c r="EV214" s="1102"/>
      <c r="EW214" s="1102"/>
      <c r="EX214" s="1102"/>
      <c r="EY214" s="1102"/>
      <c r="EZ214" s="1102"/>
      <c r="FA214" s="1102"/>
      <c r="FB214" s="1102"/>
      <c r="FC214" s="1102"/>
      <c r="FD214" s="1102"/>
      <c r="FE214" s="1102"/>
      <c r="FF214" s="1102"/>
      <c r="FG214" s="1102"/>
      <c r="FH214" s="1102"/>
      <c r="FI214" s="1102"/>
      <c r="FJ214" s="1102"/>
      <c r="FK214" s="1102"/>
      <c r="FL214" s="1102"/>
      <c r="FM214" s="1102"/>
      <c r="FN214" s="1102"/>
      <c r="FO214" s="1102"/>
      <c r="FP214" s="1102"/>
      <c r="FQ214" s="1102"/>
      <c r="FR214" s="1102"/>
      <c r="FS214" s="1102"/>
      <c r="FT214" s="1102"/>
      <c r="FU214" s="1102"/>
      <c r="FV214" s="1102"/>
      <c r="FW214" s="1102"/>
      <c r="FX214" s="1102"/>
      <c r="FY214" s="1102"/>
      <c r="FZ214" s="1102"/>
      <c r="GA214" s="1102"/>
      <c r="GB214" s="1102"/>
      <c r="GC214" s="1102"/>
      <c r="GD214" s="1102"/>
      <c r="GE214" s="1102"/>
      <c r="GF214" s="1102"/>
      <c r="GG214" s="1102"/>
      <c r="GH214" s="1102"/>
      <c r="GI214" s="1102"/>
      <c r="GJ214" s="1102"/>
      <c r="GK214" s="1102"/>
      <c r="GL214" s="1102"/>
      <c r="GM214" s="1102"/>
      <c r="GN214" s="1102"/>
      <c r="GO214" s="1102"/>
      <c r="GP214" s="1102"/>
      <c r="GQ214" s="1102"/>
      <c r="GR214" s="1102"/>
      <c r="GS214" s="1102"/>
      <c r="GT214" s="1102"/>
      <c r="GU214" s="1102"/>
      <c r="GV214" s="1102"/>
      <c r="GW214" s="2"/>
      <c r="GX214" s="2"/>
      <c r="GY214" s="2"/>
      <c r="GZ214" s="2"/>
      <c r="HA214" s="2"/>
      <c r="HB214" s="2"/>
      <c r="HC214" s="2"/>
      <c r="HD214" s="2"/>
      <c r="HE214" s="2"/>
      <c r="HF214" s="2"/>
      <c r="HG214" s="2"/>
      <c r="HH214" s="2"/>
      <c r="HI214" s="2"/>
      <c r="HJ214" s="2"/>
      <c r="HK214" s="2"/>
      <c r="HL214" s="2"/>
      <c r="HM214" s="2"/>
      <c r="HN214" s="2"/>
    </row>
    <row r="215" spans="2:232" ht="3.75" customHeight="1">
      <c r="C215" s="1102"/>
      <c r="D215" s="1102"/>
      <c r="E215" s="1102"/>
      <c r="F215" s="1102"/>
      <c r="G215" s="1102"/>
      <c r="H215" s="1102"/>
      <c r="I215" s="1102"/>
      <c r="J215" s="1102"/>
      <c r="K215" s="1102"/>
      <c r="L215" s="1102"/>
      <c r="M215" s="1102"/>
      <c r="N215" s="1102"/>
      <c r="O215" s="1102"/>
      <c r="P215" s="1102"/>
      <c r="Q215" s="1102"/>
      <c r="R215" s="1102"/>
      <c r="S215" s="1102"/>
      <c r="T215" s="1102"/>
      <c r="U215" s="1102"/>
      <c r="V215" s="1102"/>
      <c r="W215" s="1102"/>
      <c r="X215" s="1102"/>
      <c r="Y215" s="1102"/>
      <c r="Z215" s="1102"/>
      <c r="AA215" s="1102"/>
      <c r="AB215" s="1102"/>
      <c r="AC215" s="1102"/>
      <c r="AD215" s="1102"/>
      <c r="AE215" s="1102"/>
      <c r="AF215" s="1102"/>
      <c r="AG215" s="1102"/>
      <c r="AH215" s="1102"/>
      <c r="AI215" s="1102"/>
      <c r="AJ215" s="1102"/>
      <c r="AK215" s="1102"/>
      <c r="AL215" s="1102"/>
      <c r="AM215" s="1102"/>
      <c r="AN215" s="1102"/>
      <c r="AO215" s="1102"/>
      <c r="AP215" s="1102"/>
      <c r="AQ215" s="1102"/>
      <c r="AR215" s="1102"/>
      <c r="AS215" s="1102"/>
      <c r="AT215" s="1102"/>
      <c r="AU215" s="1102"/>
      <c r="AV215" s="1102"/>
      <c r="AW215" s="1102"/>
      <c r="AX215" s="1102"/>
      <c r="AY215" s="1102"/>
      <c r="AZ215" s="1102"/>
      <c r="BA215" s="1102"/>
      <c r="BB215" s="1102"/>
      <c r="BC215" s="1102"/>
      <c r="BD215" s="1102"/>
      <c r="BE215" s="1102"/>
      <c r="BF215" s="1102"/>
      <c r="BG215" s="1102"/>
      <c r="BH215" s="1102"/>
      <c r="BI215" s="1102"/>
      <c r="BJ215" s="1102"/>
      <c r="BK215" s="1102"/>
      <c r="BL215" s="1102"/>
      <c r="BM215" s="1102"/>
      <c r="BN215" s="1102"/>
      <c r="BO215" s="1102"/>
      <c r="BP215" s="1102"/>
      <c r="BQ215" s="1102"/>
      <c r="BR215" s="1102"/>
      <c r="BS215" s="1102"/>
      <c r="BT215" s="1102"/>
      <c r="BU215" s="1102"/>
      <c r="BV215" s="1102"/>
      <c r="BW215" s="1102"/>
      <c r="BX215" s="1102"/>
      <c r="BY215" s="1102"/>
      <c r="BZ215" s="1102"/>
      <c r="CA215" s="1102"/>
      <c r="CB215" s="1102"/>
      <c r="CC215" s="1102"/>
      <c r="CD215" s="1102"/>
      <c r="CE215" s="1102"/>
      <c r="CF215" s="1102"/>
      <c r="CG215" s="1102"/>
      <c r="CH215" s="1102"/>
      <c r="CI215" s="1102"/>
      <c r="CJ215" s="1102"/>
      <c r="CK215" s="1102"/>
      <c r="CL215" s="1102"/>
      <c r="CM215" s="1102"/>
      <c r="CN215" s="1102"/>
      <c r="CO215" s="1102"/>
      <c r="CP215" s="1102"/>
      <c r="CQ215" s="1102"/>
      <c r="CR215" s="1102"/>
      <c r="CS215" s="1102"/>
      <c r="CT215" s="1102"/>
      <c r="CU215" s="1102"/>
      <c r="CV215" s="1102"/>
      <c r="CW215" s="1102"/>
      <c r="CX215" s="1102"/>
      <c r="CY215" s="1102"/>
      <c r="CZ215" s="1102"/>
      <c r="DA215" s="1102"/>
      <c r="DB215" s="1102"/>
      <c r="DC215" s="1102"/>
      <c r="DD215" s="1102"/>
      <c r="DE215" s="1102"/>
      <c r="DF215" s="1102"/>
      <c r="DG215" s="1102"/>
      <c r="DH215" s="1102"/>
      <c r="DI215" s="1102"/>
      <c r="DJ215" s="1102"/>
      <c r="DK215" s="1102"/>
      <c r="DL215" s="1102"/>
      <c r="DM215" s="1102"/>
      <c r="DN215" s="1102"/>
      <c r="DO215" s="1102"/>
      <c r="DP215" s="1102"/>
      <c r="DQ215" s="1102"/>
      <c r="DR215" s="1102"/>
      <c r="DS215" s="1102"/>
      <c r="DT215" s="1102"/>
      <c r="DU215" s="1102"/>
      <c r="DV215" s="1102"/>
      <c r="DW215" s="1102"/>
      <c r="DX215" s="1102"/>
      <c r="DY215" s="1102"/>
      <c r="DZ215" s="1102"/>
      <c r="EA215" s="1102"/>
      <c r="EB215" s="1102"/>
      <c r="EC215" s="1102"/>
      <c r="ED215" s="1102"/>
      <c r="EE215" s="1102"/>
      <c r="EF215" s="1102"/>
      <c r="EG215" s="1102"/>
      <c r="EH215" s="1102"/>
      <c r="EI215" s="1102"/>
      <c r="EJ215" s="1102"/>
      <c r="EK215" s="1102"/>
      <c r="EL215" s="1102"/>
      <c r="EM215" s="1102"/>
      <c r="EN215" s="1102"/>
      <c r="EO215" s="1102"/>
      <c r="EP215" s="1102"/>
      <c r="EQ215" s="1102"/>
      <c r="ER215" s="1102"/>
      <c r="ES215" s="1102"/>
      <c r="ET215" s="1102"/>
      <c r="EU215" s="1102"/>
      <c r="EV215" s="1102"/>
      <c r="EW215" s="1102"/>
      <c r="EX215" s="1102"/>
      <c r="EY215" s="1102"/>
      <c r="EZ215" s="1102"/>
      <c r="FA215" s="1102"/>
      <c r="FB215" s="1102"/>
      <c r="FC215" s="1102"/>
      <c r="FD215" s="1102"/>
      <c r="FE215" s="1102"/>
      <c r="FF215" s="1102"/>
      <c r="FG215" s="1102"/>
      <c r="FH215" s="1102"/>
      <c r="FI215" s="1102"/>
      <c r="FJ215" s="1102"/>
      <c r="FK215" s="1102"/>
      <c r="FL215" s="1102"/>
      <c r="FM215" s="1102"/>
      <c r="FN215" s="1102"/>
      <c r="FO215" s="1102"/>
      <c r="FP215" s="1102"/>
      <c r="FQ215" s="1102"/>
      <c r="FR215" s="1102"/>
      <c r="FS215" s="1102"/>
      <c r="FT215" s="1102"/>
      <c r="FU215" s="1102"/>
      <c r="FV215" s="1102"/>
      <c r="FW215" s="1102"/>
      <c r="FX215" s="1102"/>
      <c r="FY215" s="1102"/>
      <c r="FZ215" s="1102"/>
      <c r="GA215" s="1102"/>
      <c r="GB215" s="1102"/>
      <c r="GC215" s="1102"/>
      <c r="GD215" s="1102"/>
      <c r="GE215" s="1102"/>
      <c r="GF215" s="1102"/>
      <c r="GG215" s="1102"/>
      <c r="GH215" s="1102"/>
      <c r="GI215" s="1102"/>
      <c r="GJ215" s="1102"/>
      <c r="GK215" s="1102"/>
      <c r="GL215" s="1102"/>
      <c r="GM215" s="1102"/>
      <c r="GN215" s="1102"/>
      <c r="GO215" s="1102"/>
      <c r="GP215" s="1102"/>
      <c r="GQ215" s="1102"/>
      <c r="GR215" s="1102"/>
      <c r="GS215" s="1102"/>
      <c r="GT215" s="1102"/>
      <c r="GU215" s="1102"/>
      <c r="GV215" s="1102"/>
    </row>
    <row r="216" spans="2:232" ht="3.75" customHeight="1">
      <c r="C216" s="1102"/>
      <c r="D216" s="1102"/>
      <c r="E216" s="1102"/>
      <c r="F216" s="1102"/>
      <c r="G216" s="1102"/>
      <c r="H216" s="1102"/>
      <c r="I216" s="1102"/>
      <c r="J216" s="1102"/>
      <c r="K216" s="1102"/>
      <c r="L216" s="1102"/>
      <c r="M216" s="1102"/>
      <c r="N216" s="1102"/>
      <c r="O216" s="1102"/>
      <c r="P216" s="1102"/>
      <c r="Q216" s="1102"/>
      <c r="R216" s="1102"/>
      <c r="S216" s="1102"/>
      <c r="T216" s="1102"/>
      <c r="U216" s="1102"/>
      <c r="V216" s="1102"/>
      <c r="W216" s="1102"/>
      <c r="X216" s="1102"/>
      <c r="Y216" s="1102"/>
      <c r="Z216" s="1102"/>
      <c r="AA216" s="1102"/>
      <c r="AB216" s="1102"/>
      <c r="AC216" s="1102"/>
      <c r="AD216" s="1102"/>
      <c r="AE216" s="1102"/>
      <c r="AF216" s="1102"/>
      <c r="AG216" s="1102"/>
      <c r="AH216" s="1102"/>
      <c r="AI216" s="1102"/>
      <c r="AJ216" s="1102"/>
      <c r="AK216" s="1102"/>
      <c r="AL216" s="1102"/>
      <c r="AM216" s="1102"/>
      <c r="AN216" s="1102"/>
      <c r="AO216" s="1102"/>
      <c r="AP216" s="1102"/>
      <c r="AQ216" s="1102"/>
      <c r="AR216" s="1102"/>
      <c r="AS216" s="1102"/>
      <c r="AT216" s="1102"/>
      <c r="AU216" s="1102"/>
      <c r="AV216" s="1102"/>
      <c r="AW216" s="1102"/>
      <c r="AX216" s="1102"/>
      <c r="AY216" s="1102"/>
      <c r="AZ216" s="1102"/>
      <c r="BA216" s="1102"/>
      <c r="BB216" s="1102"/>
      <c r="BC216" s="1102"/>
      <c r="BD216" s="1102"/>
      <c r="BE216" s="1102"/>
      <c r="BF216" s="1102"/>
      <c r="BG216" s="1102"/>
      <c r="BH216" s="1102"/>
      <c r="BI216" s="1102"/>
      <c r="BJ216" s="1102"/>
      <c r="BK216" s="1102"/>
      <c r="BL216" s="1102"/>
      <c r="BM216" s="1102"/>
      <c r="BN216" s="1102"/>
      <c r="BO216" s="1102"/>
      <c r="BP216" s="1102"/>
      <c r="BQ216" s="1102"/>
      <c r="BR216" s="1102"/>
      <c r="BS216" s="1102"/>
      <c r="BT216" s="1102"/>
      <c r="BU216" s="1102"/>
      <c r="BV216" s="1102"/>
      <c r="BW216" s="1102"/>
      <c r="BX216" s="1102"/>
      <c r="BY216" s="1102"/>
      <c r="BZ216" s="1102"/>
      <c r="CA216" s="1102"/>
      <c r="CB216" s="1102"/>
      <c r="CC216" s="1102"/>
      <c r="CD216" s="1102"/>
      <c r="CE216" s="1102"/>
      <c r="CF216" s="1102"/>
      <c r="CG216" s="1102"/>
      <c r="CH216" s="1102"/>
      <c r="CI216" s="1102"/>
      <c r="CJ216" s="1102"/>
      <c r="CK216" s="1102"/>
      <c r="CL216" s="1102"/>
      <c r="CM216" s="1102"/>
      <c r="CN216" s="1102"/>
      <c r="CO216" s="1102"/>
      <c r="CP216" s="1102"/>
      <c r="CQ216" s="1102"/>
      <c r="CR216" s="1102"/>
      <c r="CS216" s="1102"/>
      <c r="CT216" s="1102"/>
      <c r="CU216" s="1102"/>
      <c r="CV216" s="1102"/>
      <c r="CW216" s="1102"/>
      <c r="CX216" s="1102"/>
      <c r="CY216" s="1102"/>
      <c r="CZ216" s="1102"/>
      <c r="DA216" s="1102"/>
      <c r="DB216" s="1102"/>
      <c r="DC216" s="1102"/>
      <c r="DD216" s="1102"/>
      <c r="DE216" s="1102"/>
      <c r="DF216" s="1102"/>
      <c r="DG216" s="1102"/>
      <c r="DH216" s="1102"/>
      <c r="DI216" s="1102"/>
      <c r="DJ216" s="1102"/>
      <c r="DK216" s="1102"/>
      <c r="DL216" s="1102"/>
      <c r="DM216" s="1102"/>
      <c r="DN216" s="1102"/>
      <c r="DO216" s="1102"/>
      <c r="DP216" s="1102"/>
      <c r="DQ216" s="1102"/>
      <c r="DR216" s="1102"/>
      <c r="DS216" s="1102"/>
      <c r="DT216" s="1102"/>
      <c r="DU216" s="1102"/>
      <c r="DV216" s="1102"/>
      <c r="DW216" s="1102"/>
      <c r="DX216" s="1102"/>
      <c r="DY216" s="1102"/>
      <c r="DZ216" s="1102"/>
      <c r="EA216" s="1102"/>
      <c r="EB216" s="1102"/>
      <c r="EC216" s="1102"/>
      <c r="ED216" s="1102"/>
      <c r="EE216" s="1102"/>
      <c r="EF216" s="1102"/>
      <c r="EG216" s="1102"/>
      <c r="EH216" s="1102"/>
      <c r="EI216" s="1102"/>
      <c r="EJ216" s="1102"/>
      <c r="EK216" s="1102"/>
      <c r="EL216" s="1102"/>
      <c r="EM216" s="1102"/>
      <c r="EN216" s="1102"/>
      <c r="EO216" s="1102"/>
      <c r="EP216" s="1102"/>
      <c r="EQ216" s="1102"/>
      <c r="ER216" s="1102"/>
      <c r="ES216" s="1102"/>
      <c r="ET216" s="1102"/>
      <c r="EU216" s="1102"/>
      <c r="EV216" s="1102"/>
      <c r="EW216" s="1102"/>
      <c r="EX216" s="1102"/>
      <c r="EY216" s="1102"/>
      <c r="EZ216" s="1102"/>
      <c r="FA216" s="1102"/>
      <c r="FB216" s="1102"/>
      <c r="FC216" s="1102"/>
      <c r="FD216" s="1102"/>
      <c r="FE216" s="1102"/>
      <c r="FF216" s="1102"/>
      <c r="FG216" s="1102"/>
      <c r="FH216" s="1102"/>
      <c r="FI216" s="1102"/>
      <c r="FJ216" s="1102"/>
      <c r="FK216" s="1102"/>
      <c r="FL216" s="1102"/>
      <c r="FM216" s="1102"/>
      <c r="FN216" s="1102"/>
      <c r="FO216" s="1102"/>
      <c r="FP216" s="1102"/>
      <c r="FQ216" s="1102"/>
      <c r="FR216" s="1102"/>
      <c r="FS216" s="1102"/>
      <c r="FT216" s="1102"/>
      <c r="FU216" s="1102"/>
      <c r="FV216" s="1102"/>
      <c r="FW216" s="1102"/>
      <c r="FX216" s="1102"/>
      <c r="FY216" s="1102"/>
      <c r="FZ216" s="1102"/>
      <c r="GA216" s="1102"/>
      <c r="GB216" s="1102"/>
      <c r="GC216" s="1102"/>
      <c r="GD216" s="1102"/>
      <c r="GE216" s="1102"/>
      <c r="GF216" s="1102"/>
      <c r="GG216" s="1102"/>
      <c r="GH216" s="1102"/>
      <c r="GI216" s="1102"/>
      <c r="GJ216" s="1102"/>
      <c r="GK216" s="1102"/>
      <c r="GL216" s="1102"/>
      <c r="GM216" s="1102"/>
      <c r="GN216" s="1102"/>
      <c r="GO216" s="1102"/>
      <c r="GP216" s="1102"/>
      <c r="GQ216" s="1102"/>
      <c r="GR216" s="1102"/>
      <c r="GS216" s="1102"/>
      <c r="GT216" s="1102"/>
      <c r="GU216" s="1102"/>
      <c r="GV216" s="1102"/>
    </row>
    <row r="217" spans="2:232" ht="3.75" customHeight="1">
      <c r="C217" s="1102"/>
      <c r="D217" s="1102"/>
      <c r="E217" s="1102"/>
      <c r="F217" s="1102"/>
      <c r="G217" s="1102"/>
      <c r="H217" s="1102"/>
      <c r="I217" s="1102"/>
      <c r="J217" s="1102"/>
      <c r="K217" s="1102"/>
      <c r="L217" s="1102"/>
      <c r="M217" s="1102"/>
      <c r="N217" s="1102"/>
      <c r="O217" s="1102"/>
      <c r="P217" s="1102"/>
      <c r="Q217" s="1102"/>
      <c r="R217" s="1102"/>
      <c r="S217" s="1102"/>
      <c r="T217" s="1102"/>
      <c r="U217" s="1102"/>
      <c r="V217" s="1102"/>
      <c r="W217" s="1102"/>
      <c r="X217" s="1102"/>
      <c r="Y217" s="1102"/>
      <c r="Z217" s="1102"/>
      <c r="AA217" s="1102"/>
      <c r="AB217" s="1102"/>
      <c r="AC217" s="1102"/>
      <c r="AD217" s="1102"/>
      <c r="AE217" s="1102"/>
      <c r="AF217" s="1102"/>
      <c r="AG217" s="1102"/>
      <c r="AH217" s="1102"/>
      <c r="AI217" s="1102"/>
      <c r="AJ217" s="1102"/>
      <c r="AK217" s="1102"/>
      <c r="AL217" s="1102"/>
      <c r="AM217" s="1102"/>
      <c r="AN217" s="1102"/>
      <c r="AO217" s="1102"/>
      <c r="AP217" s="1102"/>
      <c r="AQ217" s="1102"/>
      <c r="AR217" s="1102"/>
      <c r="AS217" s="1102"/>
      <c r="AT217" s="1102"/>
      <c r="AU217" s="1102"/>
      <c r="AV217" s="1102"/>
      <c r="AW217" s="1102"/>
      <c r="AX217" s="1102"/>
      <c r="AY217" s="1102"/>
      <c r="AZ217" s="1102"/>
      <c r="BA217" s="1102"/>
      <c r="BB217" s="1102"/>
      <c r="BC217" s="1102"/>
      <c r="BD217" s="1102"/>
      <c r="BE217" s="1102"/>
      <c r="BF217" s="1102"/>
      <c r="BG217" s="1102"/>
      <c r="BH217" s="1102"/>
      <c r="BI217" s="1102"/>
      <c r="BJ217" s="1102"/>
      <c r="BK217" s="1102"/>
      <c r="BL217" s="1102"/>
      <c r="BM217" s="1102"/>
      <c r="BN217" s="1102"/>
      <c r="BO217" s="1102"/>
      <c r="BP217" s="1102"/>
      <c r="BQ217" s="1102"/>
      <c r="BR217" s="1102"/>
      <c r="BS217" s="1102"/>
      <c r="BT217" s="1102"/>
      <c r="BU217" s="1102"/>
      <c r="BV217" s="1102"/>
      <c r="BW217" s="1102"/>
      <c r="BX217" s="1102"/>
      <c r="BY217" s="1102"/>
      <c r="BZ217" s="1102"/>
      <c r="CA217" s="1102"/>
      <c r="CB217" s="1102"/>
      <c r="CC217" s="1102"/>
      <c r="CD217" s="1102"/>
      <c r="CE217" s="1102"/>
      <c r="CF217" s="1102"/>
      <c r="CG217" s="1102"/>
      <c r="CH217" s="1102"/>
      <c r="CI217" s="1102"/>
      <c r="CJ217" s="1102"/>
      <c r="CK217" s="1102"/>
      <c r="CL217" s="1102"/>
      <c r="CM217" s="1102"/>
      <c r="CN217" s="1102"/>
      <c r="CO217" s="1102"/>
      <c r="CP217" s="1102"/>
      <c r="CQ217" s="1102"/>
      <c r="CR217" s="1102"/>
      <c r="CS217" s="1102"/>
      <c r="CT217" s="1102"/>
      <c r="CU217" s="1102"/>
      <c r="CV217" s="1102"/>
      <c r="CW217" s="1102"/>
      <c r="CX217" s="1102"/>
      <c r="CY217" s="1102"/>
      <c r="CZ217" s="1102"/>
      <c r="DA217" s="1102"/>
      <c r="DB217" s="1102"/>
      <c r="DC217" s="1102"/>
      <c r="DD217" s="1102"/>
      <c r="DE217" s="1102"/>
      <c r="DF217" s="1102"/>
      <c r="DG217" s="1102"/>
      <c r="DH217" s="1102"/>
      <c r="DI217" s="1102"/>
      <c r="DJ217" s="1102"/>
      <c r="DK217" s="1102"/>
      <c r="DL217" s="1102"/>
      <c r="DM217" s="1102"/>
      <c r="DN217" s="1102"/>
      <c r="DO217" s="1102"/>
      <c r="DP217" s="1102"/>
      <c r="DQ217" s="1102"/>
      <c r="DR217" s="1102"/>
      <c r="DS217" s="1102"/>
      <c r="DT217" s="1102"/>
      <c r="DU217" s="1102"/>
      <c r="DV217" s="1102"/>
      <c r="DW217" s="1102"/>
      <c r="DX217" s="1102"/>
      <c r="DY217" s="1102"/>
      <c r="DZ217" s="1102"/>
      <c r="EA217" s="1102"/>
      <c r="EB217" s="1102"/>
      <c r="EC217" s="1102"/>
      <c r="ED217" s="1102"/>
      <c r="EE217" s="1102"/>
      <c r="EF217" s="1102"/>
      <c r="EG217" s="1102"/>
      <c r="EH217" s="1102"/>
      <c r="EI217" s="1102"/>
      <c r="EJ217" s="1102"/>
      <c r="EK217" s="1102"/>
      <c r="EL217" s="1102"/>
      <c r="EM217" s="1102"/>
      <c r="EN217" s="1102"/>
      <c r="EO217" s="1102"/>
      <c r="EP217" s="1102"/>
      <c r="EQ217" s="1102"/>
      <c r="ER217" s="1102"/>
      <c r="ES217" s="1102"/>
      <c r="ET217" s="1102"/>
      <c r="EU217" s="1102"/>
      <c r="EV217" s="1102"/>
      <c r="EW217" s="1102"/>
      <c r="EX217" s="1102"/>
      <c r="EY217" s="1102"/>
      <c r="EZ217" s="1102"/>
      <c r="FA217" s="1102"/>
      <c r="FB217" s="1102"/>
      <c r="FC217" s="1102"/>
      <c r="FD217" s="1102"/>
      <c r="FE217" s="1102"/>
      <c r="FF217" s="1102"/>
      <c r="FG217" s="1102"/>
      <c r="FH217" s="1102"/>
      <c r="FI217" s="1102"/>
      <c r="FJ217" s="1102"/>
      <c r="FK217" s="1102"/>
      <c r="FL217" s="1102"/>
      <c r="FM217" s="1102"/>
      <c r="FN217" s="1102"/>
      <c r="FO217" s="1102"/>
      <c r="FP217" s="1102"/>
      <c r="FQ217" s="1102"/>
      <c r="FR217" s="1102"/>
      <c r="FS217" s="1102"/>
      <c r="FT217" s="1102"/>
      <c r="FU217" s="1102"/>
      <c r="FV217" s="1102"/>
      <c r="FW217" s="1102"/>
      <c r="FX217" s="1102"/>
      <c r="FY217" s="1102"/>
      <c r="FZ217" s="1102"/>
      <c r="GA217" s="1102"/>
      <c r="GB217" s="1102"/>
      <c r="GC217" s="1102"/>
      <c r="GD217" s="1102"/>
      <c r="GE217" s="1102"/>
      <c r="GF217" s="1102"/>
      <c r="GG217" s="1102"/>
      <c r="GH217" s="1102"/>
      <c r="GI217" s="1102"/>
      <c r="GJ217" s="1102"/>
      <c r="GK217" s="1102"/>
      <c r="GL217" s="1102"/>
      <c r="GM217" s="1102"/>
      <c r="GN217" s="1102"/>
      <c r="GO217" s="1102"/>
      <c r="GP217" s="1102"/>
      <c r="GQ217" s="1102"/>
      <c r="GR217" s="1102"/>
      <c r="GS217" s="1102"/>
      <c r="GT217" s="1102"/>
      <c r="GU217" s="1102"/>
      <c r="GV217" s="1102"/>
    </row>
    <row r="218" spans="2:232" ht="3.75" customHeight="1">
      <c r="C218" s="1102"/>
      <c r="D218" s="1102"/>
      <c r="E218" s="1102"/>
      <c r="F218" s="1102"/>
      <c r="G218" s="1102"/>
      <c r="H218" s="1102"/>
      <c r="I218" s="1102"/>
      <c r="J218" s="1102"/>
      <c r="K218" s="1102"/>
      <c r="L218" s="1102"/>
      <c r="M218" s="1102"/>
      <c r="N218" s="1102"/>
      <c r="O218" s="1102"/>
      <c r="P218" s="1102"/>
      <c r="Q218" s="1102"/>
      <c r="R218" s="1102"/>
      <c r="S218" s="1102"/>
      <c r="T218" s="1102"/>
      <c r="U218" s="1102"/>
      <c r="V218" s="1102"/>
      <c r="W218" s="1102"/>
      <c r="X218" s="1102"/>
      <c r="Y218" s="1102"/>
      <c r="Z218" s="1102"/>
      <c r="AA218" s="1102"/>
      <c r="AB218" s="1102"/>
      <c r="AC218" s="1102"/>
      <c r="AD218" s="1102"/>
      <c r="AE218" s="1102"/>
      <c r="AF218" s="1102"/>
      <c r="AG218" s="1102"/>
      <c r="AH218" s="1102"/>
      <c r="AI218" s="1102"/>
      <c r="AJ218" s="1102"/>
      <c r="AK218" s="1102"/>
      <c r="AL218" s="1102"/>
      <c r="AM218" s="1102"/>
      <c r="AN218" s="1102"/>
      <c r="AO218" s="1102"/>
      <c r="AP218" s="1102"/>
      <c r="AQ218" s="1102"/>
      <c r="AR218" s="1102"/>
      <c r="AS218" s="1102"/>
      <c r="AT218" s="1102"/>
      <c r="AU218" s="1102"/>
      <c r="AV218" s="1102"/>
      <c r="AW218" s="1102"/>
      <c r="AX218" s="1102"/>
      <c r="AY218" s="1102"/>
      <c r="AZ218" s="1102"/>
      <c r="BA218" s="1102"/>
      <c r="BB218" s="1102"/>
      <c r="BC218" s="1102"/>
      <c r="BD218" s="1102"/>
      <c r="BE218" s="1102"/>
      <c r="BF218" s="1102"/>
      <c r="BG218" s="1102"/>
      <c r="BH218" s="1102"/>
      <c r="BI218" s="1102"/>
      <c r="BJ218" s="1102"/>
      <c r="BK218" s="1102"/>
      <c r="BL218" s="1102"/>
      <c r="BM218" s="1102"/>
      <c r="BN218" s="1102"/>
      <c r="BO218" s="1102"/>
      <c r="BP218" s="1102"/>
      <c r="BQ218" s="1102"/>
      <c r="BR218" s="1102"/>
      <c r="BS218" s="1102"/>
      <c r="BT218" s="1102"/>
      <c r="BU218" s="1102"/>
      <c r="BV218" s="1102"/>
      <c r="BW218" s="1102"/>
      <c r="BX218" s="1102"/>
      <c r="BY218" s="1102"/>
      <c r="BZ218" s="1102"/>
      <c r="CA218" s="1102"/>
      <c r="CB218" s="1102"/>
      <c r="CC218" s="1102"/>
      <c r="CD218" s="1102"/>
      <c r="CE218" s="1102"/>
      <c r="CF218" s="1102"/>
      <c r="CG218" s="1102"/>
      <c r="CH218" s="1102"/>
      <c r="CI218" s="1102"/>
      <c r="CJ218" s="1102"/>
      <c r="CK218" s="1102"/>
      <c r="CL218" s="1102"/>
      <c r="CM218" s="1102"/>
      <c r="CN218" s="1102"/>
      <c r="CO218" s="1102"/>
      <c r="CP218" s="1102"/>
      <c r="CQ218" s="1102"/>
      <c r="CR218" s="1102"/>
      <c r="CS218" s="1102"/>
      <c r="CT218" s="1102"/>
      <c r="CU218" s="1102"/>
      <c r="CV218" s="1102"/>
      <c r="CW218" s="1102"/>
      <c r="CX218" s="1102"/>
      <c r="CY218" s="1102"/>
      <c r="CZ218" s="1102"/>
      <c r="DA218" s="1102"/>
      <c r="DB218" s="1102"/>
      <c r="DC218" s="1102"/>
      <c r="DD218" s="1102"/>
      <c r="DE218" s="1102"/>
      <c r="DF218" s="1102"/>
      <c r="DG218" s="1102"/>
      <c r="DH218" s="1102"/>
      <c r="DI218" s="1102"/>
      <c r="DJ218" s="1102"/>
      <c r="DK218" s="1102"/>
      <c r="DL218" s="1102"/>
      <c r="DM218" s="1102"/>
      <c r="DN218" s="1102"/>
      <c r="DO218" s="1102"/>
      <c r="DP218" s="1102"/>
      <c r="DQ218" s="1102"/>
      <c r="DR218" s="1102"/>
      <c r="DS218" s="1102"/>
      <c r="DT218" s="1102"/>
      <c r="DU218" s="1102"/>
      <c r="DV218" s="1102"/>
      <c r="DW218" s="1102"/>
      <c r="DX218" s="1102"/>
      <c r="DY218" s="1102"/>
      <c r="DZ218" s="1102"/>
      <c r="EA218" s="1102"/>
      <c r="EB218" s="1102"/>
      <c r="EC218" s="1102"/>
      <c r="ED218" s="1102"/>
      <c r="EE218" s="1102"/>
      <c r="EF218" s="1102"/>
      <c r="EG218" s="1102"/>
      <c r="EH218" s="1102"/>
      <c r="EI218" s="1102"/>
      <c r="EJ218" s="1102"/>
      <c r="EK218" s="1102"/>
      <c r="EL218" s="1102"/>
      <c r="EM218" s="1102"/>
      <c r="EN218" s="1102"/>
      <c r="EO218" s="1102"/>
      <c r="EP218" s="1102"/>
      <c r="EQ218" s="1102"/>
      <c r="ER218" s="1102"/>
      <c r="ES218" s="1102"/>
      <c r="ET218" s="1102"/>
      <c r="EU218" s="1102"/>
      <c r="EV218" s="1102"/>
      <c r="EW218" s="1102"/>
      <c r="EX218" s="1102"/>
      <c r="EY218" s="1102"/>
      <c r="EZ218" s="1102"/>
      <c r="FA218" s="1102"/>
      <c r="FB218" s="1102"/>
      <c r="FC218" s="1102"/>
      <c r="FD218" s="1102"/>
      <c r="FE218" s="1102"/>
      <c r="FF218" s="1102"/>
      <c r="FG218" s="1102"/>
      <c r="FH218" s="1102"/>
      <c r="FI218" s="1102"/>
      <c r="FJ218" s="1102"/>
      <c r="FK218" s="1102"/>
      <c r="FL218" s="1102"/>
      <c r="FM218" s="1102"/>
      <c r="FN218" s="1102"/>
      <c r="FO218" s="1102"/>
      <c r="FP218" s="1102"/>
      <c r="FQ218" s="1102"/>
      <c r="FR218" s="1102"/>
      <c r="FS218" s="1102"/>
      <c r="FT218" s="1102"/>
      <c r="FU218" s="1102"/>
      <c r="FV218" s="1102"/>
      <c r="FW218" s="1102"/>
      <c r="FX218" s="1102"/>
      <c r="FY218" s="1102"/>
      <c r="FZ218" s="1102"/>
      <c r="GA218" s="1102"/>
      <c r="GB218" s="1102"/>
      <c r="GC218" s="1102"/>
      <c r="GD218" s="1102"/>
      <c r="GE218" s="1102"/>
      <c r="GF218" s="1102"/>
      <c r="GG218" s="1102"/>
      <c r="GH218" s="1102"/>
      <c r="GI218" s="1102"/>
      <c r="GJ218" s="1102"/>
      <c r="GK218" s="1102"/>
      <c r="GL218" s="1102"/>
      <c r="GM218" s="1102"/>
      <c r="GN218" s="1102"/>
      <c r="GO218" s="1102"/>
      <c r="GP218" s="1102"/>
      <c r="GQ218" s="1102"/>
      <c r="GR218" s="1102"/>
      <c r="GS218" s="1102"/>
      <c r="GT218" s="1102"/>
      <c r="GU218" s="1102"/>
      <c r="GV218" s="1102"/>
    </row>
    <row r="219" spans="2:232" ht="3.75" customHeight="1">
      <c r="C219" s="1102"/>
      <c r="D219" s="1102"/>
      <c r="E219" s="1102"/>
      <c r="F219" s="1102"/>
      <c r="G219" s="1102"/>
      <c r="H219" s="1102"/>
      <c r="I219" s="1102"/>
      <c r="J219" s="1102"/>
      <c r="K219" s="1102"/>
      <c r="L219" s="1102"/>
      <c r="M219" s="1102"/>
      <c r="N219" s="1102"/>
      <c r="O219" s="1102"/>
      <c r="P219" s="1102"/>
      <c r="Q219" s="1102"/>
      <c r="R219" s="1102"/>
      <c r="S219" s="1102"/>
      <c r="T219" s="1102"/>
      <c r="U219" s="1102"/>
      <c r="V219" s="1102"/>
      <c r="W219" s="1102"/>
      <c r="X219" s="1102"/>
      <c r="Y219" s="1102"/>
      <c r="Z219" s="1102"/>
      <c r="AA219" s="1102"/>
      <c r="AB219" s="1102"/>
      <c r="AC219" s="1102"/>
      <c r="AD219" s="1102"/>
      <c r="AE219" s="1102"/>
      <c r="AF219" s="1102"/>
      <c r="AG219" s="1102"/>
      <c r="AH219" s="1102"/>
      <c r="AI219" s="1102"/>
      <c r="AJ219" s="1102"/>
      <c r="AK219" s="1102"/>
      <c r="AL219" s="1102"/>
      <c r="AM219" s="1102"/>
      <c r="AN219" s="1102"/>
      <c r="AO219" s="1102"/>
      <c r="AP219" s="1102"/>
      <c r="AQ219" s="1102"/>
      <c r="AR219" s="1102"/>
      <c r="AS219" s="1102"/>
      <c r="AT219" s="1102"/>
      <c r="AU219" s="1102"/>
      <c r="AV219" s="1102"/>
      <c r="AW219" s="1102"/>
      <c r="AX219" s="1102"/>
      <c r="AY219" s="1102"/>
      <c r="AZ219" s="1102"/>
      <c r="BA219" s="1102"/>
      <c r="BB219" s="1102"/>
      <c r="BC219" s="1102"/>
      <c r="BD219" s="1102"/>
      <c r="BE219" s="1102"/>
      <c r="BF219" s="1102"/>
      <c r="BG219" s="1102"/>
      <c r="BH219" s="1102"/>
      <c r="BI219" s="1102"/>
      <c r="BJ219" s="1102"/>
      <c r="BK219" s="1102"/>
      <c r="BL219" s="1102"/>
      <c r="BM219" s="1102"/>
      <c r="BN219" s="1102"/>
      <c r="BO219" s="1102"/>
      <c r="BP219" s="1102"/>
      <c r="BQ219" s="1102"/>
      <c r="BR219" s="1102"/>
      <c r="BS219" s="1102"/>
      <c r="BT219" s="1102"/>
      <c r="BU219" s="1102"/>
      <c r="BV219" s="1102"/>
      <c r="BW219" s="1102"/>
      <c r="BX219" s="1102"/>
      <c r="BY219" s="1102"/>
      <c r="BZ219" s="1102"/>
      <c r="CA219" s="1102"/>
      <c r="CB219" s="1102"/>
      <c r="CC219" s="1102"/>
      <c r="CD219" s="1102"/>
      <c r="CE219" s="1102"/>
      <c r="CF219" s="1102"/>
      <c r="CG219" s="1102"/>
      <c r="CH219" s="1102"/>
      <c r="CI219" s="1102"/>
      <c r="CJ219" s="1102"/>
      <c r="CK219" s="1102"/>
      <c r="CL219" s="1102"/>
      <c r="CM219" s="1102"/>
      <c r="CN219" s="1102"/>
      <c r="CO219" s="1102"/>
      <c r="CP219" s="1102"/>
      <c r="CQ219" s="1102"/>
      <c r="CR219" s="1102"/>
      <c r="CS219" s="1102"/>
      <c r="CT219" s="1102"/>
      <c r="CU219" s="1102"/>
      <c r="CV219" s="1102"/>
      <c r="CW219" s="1102"/>
      <c r="CX219" s="1102"/>
      <c r="CY219" s="1102"/>
      <c r="CZ219" s="1102"/>
      <c r="DA219" s="1102"/>
      <c r="DB219" s="1102"/>
      <c r="DC219" s="1102"/>
      <c r="DD219" s="1102"/>
      <c r="DE219" s="1102"/>
      <c r="DF219" s="1102"/>
      <c r="DG219" s="1102"/>
      <c r="DH219" s="1102"/>
      <c r="DI219" s="1102"/>
      <c r="DJ219" s="1102"/>
      <c r="DK219" s="1102"/>
      <c r="DL219" s="1102"/>
      <c r="DM219" s="1102"/>
      <c r="DN219" s="1102"/>
      <c r="DO219" s="1102"/>
      <c r="DP219" s="1102"/>
      <c r="DQ219" s="1102"/>
      <c r="DR219" s="1102"/>
      <c r="DS219" s="1102"/>
      <c r="DT219" s="1102"/>
      <c r="DU219" s="1102"/>
      <c r="DV219" s="1102"/>
      <c r="DW219" s="1102"/>
      <c r="DX219" s="1102"/>
      <c r="DY219" s="1102"/>
      <c r="DZ219" s="1102"/>
      <c r="EA219" s="1102"/>
      <c r="EB219" s="1102"/>
      <c r="EC219" s="1102"/>
      <c r="ED219" s="1102"/>
      <c r="EE219" s="1102"/>
      <c r="EF219" s="1102"/>
      <c r="EG219" s="1102"/>
      <c r="EH219" s="1102"/>
      <c r="EI219" s="1102"/>
      <c r="EJ219" s="1102"/>
      <c r="EK219" s="1102"/>
      <c r="EL219" s="1102"/>
      <c r="EM219" s="1102"/>
      <c r="EN219" s="1102"/>
      <c r="EO219" s="1102"/>
      <c r="EP219" s="1102"/>
      <c r="EQ219" s="1102"/>
      <c r="ER219" s="1102"/>
      <c r="ES219" s="1102"/>
      <c r="ET219" s="1102"/>
      <c r="EU219" s="1102"/>
      <c r="EV219" s="1102"/>
      <c r="EW219" s="1102"/>
      <c r="EX219" s="1102"/>
      <c r="EY219" s="1102"/>
      <c r="EZ219" s="1102"/>
      <c r="FA219" s="1102"/>
      <c r="FB219" s="1102"/>
      <c r="FC219" s="1102"/>
      <c r="FD219" s="1102"/>
      <c r="FE219" s="1102"/>
      <c r="FF219" s="1102"/>
      <c r="FG219" s="1102"/>
      <c r="FH219" s="1102"/>
      <c r="FI219" s="1102"/>
      <c r="FJ219" s="1102"/>
      <c r="FK219" s="1102"/>
      <c r="FL219" s="1102"/>
      <c r="FM219" s="1102"/>
      <c r="FN219" s="1102"/>
      <c r="FO219" s="1102"/>
      <c r="FP219" s="1102"/>
      <c r="FQ219" s="1102"/>
      <c r="FR219" s="1102"/>
      <c r="FS219" s="1102"/>
      <c r="FT219" s="1102"/>
      <c r="FU219" s="1102"/>
      <c r="FV219" s="1102"/>
      <c r="FW219" s="1102"/>
      <c r="FX219" s="1102"/>
      <c r="FY219" s="1102"/>
      <c r="FZ219" s="1102"/>
      <c r="GA219" s="1102"/>
      <c r="GB219" s="1102"/>
      <c r="GC219" s="1102"/>
      <c r="GD219" s="1102"/>
      <c r="GE219" s="1102"/>
      <c r="GF219" s="1102"/>
      <c r="GG219" s="1102"/>
      <c r="GH219" s="1102"/>
      <c r="GI219" s="1102"/>
      <c r="GJ219" s="1102"/>
      <c r="GK219" s="1102"/>
      <c r="GL219" s="1102"/>
      <c r="GM219" s="1102"/>
      <c r="GN219" s="1102"/>
      <c r="GO219" s="1102"/>
      <c r="GP219" s="1102"/>
      <c r="GQ219" s="1102"/>
      <c r="GR219" s="1102"/>
      <c r="GS219" s="1102"/>
      <c r="GT219" s="1102"/>
      <c r="GU219" s="1102"/>
      <c r="GV219" s="1102"/>
    </row>
    <row r="220" spans="2:232" ht="3.75" customHeight="1">
      <c r="C220" s="1102"/>
      <c r="D220" s="1102"/>
      <c r="E220" s="1102"/>
      <c r="F220" s="1102"/>
      <c r="G220" s="1102"/>
      <c r="H220" s="1102"/>
      <c r="I220" s="1102"/>
      <c r="J220" s="1102"/>
      <c r="K220" s="1102"/>
      <c r="L220" s="1102"/>
      <c r="M220" s="1102"/>
      <c r="N220" s="1102"/>
      <c r="O220" s="1102"/>
      <c r="P220" s="1102"/>
      <c r="Q220" s="1102"/>
      <c r="R220" s="1102"/>
      <c r="S220" s="1102"/>
      <c r="T220" s="1102"/>
      <c r="U220" s="1102"/>
      <c r="V220" s="1102"/>
      <c r="W220" s="1102"/>
      <c r="X220" s="1102"/>
      <c r="Y220" s="1102"/>
      <c r="Z220" s="1102"/>
      <c r="AA220" s="1102"/>
      <c r="AB220" s="1102"/>
      <c r="AC220" s="1102"/>
      <c r="AD220" s="1102"/>
      <c r="AE220" s="1102"/>
      <c r="AF220" s="1102"/>
      <c r="AG220" s="1102"/>
      <c r="AH220" s="1102"/>
      <c r="AI220" s="1102"/>
      <c r="AJ220" s="1102"/>
      <c r="AK220" s="1102"/>
      <c r="AL220" s="1102"/>
      <c r="AM220" s="1102"/>
      <c r="AN220" s="1102"/>
      <c r="AO220" s="1102"/>
      <c r="AP220" s="1102"/>
      <c r="AQ220" s="1102"/>
      <c r="AR220" s="1102"/>
      <c r="AS220" s="1102"/>
      <c r="AT220" s="1102"/>
      <c r="AU220" s="1102"/>
      <c r="AV220" s="1102"/>
      <c r="AW220" s="1102"/>
      <c r="AX220" s="1102"/>
      <c r="AY220" s="1102"/>
      <c r="AZ220" s="1102"/>
      <c r="BA220" s="1102"/>
      <c r="BB220" s="1102"/>
      <c r="BC220" s="1102"/>
      <c r="BD220" s="1102"/>
      <c r="BE220" s="1102"/>
      <c r="BF220" s="1102"/>
      <c r="BG220" s="1102"/>
      <c r="BH220" s="1102"/>
      <c r="BI220" s="1102"/>
      <c r="BJ220" s="1102"/>
      <c r="BK220" s="1102"/>
      <c r="BL220" s="1102"/>
      <c r="BM220" s="1102"/>
      <c r="BN220" s="1102"/>
      <c r="BO220" s="1102"/>
      <c r="BP220" s="1102"/>
      <c r="BQ220" s="1102"/>
      <c r="BR220" s="1102"/>
      <c r="BS220" s="1102"/>
      <c r="BT220" s="1102"/>
      <c r="BU220" s="1102"/>
      <c r="BV220" s="1102"/>
      <c r="BW220" s="1102"/>
      <c r="BX220" s="1102"/>
      <c r="BY220" s="1102"/>
      <c r="BZ220" s="1102"/>
      <c r="CA220" s="1102"/>
      <c r="CB220" s="1102"/>
      <c r="CC220" s="1102"/>
      <c r="CD220" s="1102"/>
      <c r="CE220" s="1102"/>
      <c r="CF220" s="1102"/>
      <c r="CG220" s="1102"/>
      <c r="CH220" s="1102"/>
      <c r="CI220" s="1102"/>
      <c r="CJ220" s="1102"/>
      <c r="CK220" s="1102"/>
      <c r="CL220" s="1102"/>
      <c r="CM220" s="1102"/>
      <c r="CN220" s="1102"/>
      <c r="CO220" s="1102"/>
      <c r="CP220" s="1102"/>
      <c r="CQ220" s="1102"/>
      <c r="CR220" s="1102"/>
      <c r="CS220" s="1102"/>
      <c r="CT220" s="1102"/>
      <c r="CU220" s="1102"/>
      <c r="CV220" s="1102"/>
      <c r="CW220" s="1102"/>
      <c r="CX220" s="1102"/>
      <c r="CY220" s="1102"/>
      <c r="CZ220" s="1102"/>
      <c r="DA220" s="1102"/>
      <c r="DB220" s="1102"/>
      <c r="DC220" s="1102"/>
      <c r="DD220" s="1102"/>
      <c r="DE220" s="1102"/>
      <c r="DF220" s="1102"/>
      <c r="DG220" s="1102"/>
      <c r="DH220" s="1102"/>
      <c r="DI220" s="1102"/>
      <c r="DJ220" s="1102"/>
      <c r="DK220" s="1102"/>
      <c r="DL220" s="1102"/>
      <c r="DM220" s="1102"/>
      <c r="DN220" s="1102"/>
      <c r="DO220" s="1102"/>
      <c r="DP220" s="1102"/>
      <c r="DQ220" s="1102"/>
      <c r="DR220" s="1102"/>
      <c r="DS220" s="1102"/>
      <c r="DT220" s="1102"/>
      <c r="DU220" s="1102"/>
      <c r="DV220" s="1102"/>
      <c r="DW220" s="1102"/>
      <c r="DX220" s="1102"/>
      <c r="DY220" s="1102"/>
      <c r="DZ220" s="1102"/>
      <c r="EA220" s="1102"/>
      <c r="EB220" s="1102"/>
      <c r="EC220" s="1102"/>
      <c r="ED220" s="1102"/>
      <c r="EE220" s="1102"/>
      <c r="EF220" s="1102"/>
      <c r="EG220" s="1102"/>
      <c r="EH220" s="1102"/>
      <c r="EI220" s="1102"/>
      <c r="EJ220" s="1102"/>
      <c r="EK220" s="1102"/>
      <c r="EL220" s="1102"/>
      <c r="EM220" s="1102"/>
      <c r="EN220" s="1102"/>
      <c r="EO220" s="1102"/>
      <c r="EP220" s="1102"/>
      <c r="EQ220" s="1102"/>
      <c r="ER220" s="1102"/>
      <c r="ES220" s="1102"/>
      <c r="ET220" s="1102"/>
      <c r="EU220" s="1102"/>
      <c r="EV220" s="1102"/>
      <c r="EW220" s="1102"/>
      <c r="EX220" s="1102"/>
      <c r="EY220" s="1102"/>
      <c r="EZ220" s="1102"/>
      <c r="FA220" s="1102"/>
      <c r="FB220" s="1102"/>
      <c r="FC220" s="1102"/>
      <c r="FD220" s="1102"/>
      <c r="FE220" s="1102"/>
      <c r="FF220" s="1102"/>
      <c r="FG220" s="1102"/>
      <c r="FH220" s="1102"/>
      <c r="FI220" s="1102"/>
      <c r="FJ220" s="1102"/>
      <c r="FK220" s="1102"/>
      <c r="FL220" s="1102"/>
      <c r="FM220" s="1102"/>
      <c r="FN220" s="1102"/>
      <c r="FO220" s="1102"/>
      <c r="FP220" s="1102"/>
      <c r="FQ220" s="1102"/>
      <c r="FR220" s="1102"/>
      <c r="FS220" s="1102"/>
      <c r="FT220" s="1102"/>
      <c r="FU220" s="1102"/>
      <c r="FV220" s="1102"/>
      <c r="FW220" s="1102"/>
      <c r="FX220" s="1102"/>
      <c r="FY220" s="1102"/>
      <c r="FZ220" s="1102"/>
      <c r="GA220" s="1102"/>
      <c r="GB220" s="1102"/>
      <c r="GC220" s="1102"/>
      <c r="GD220" s="1102"/>
      <c r="GE220" s="1102"/>
      <c r="GF220" s="1102"/>
      <c r="GG220" s="1102"/>
      <c r="GH220" s="1102"/>
      <c r="GI220" s="1102"/>
      <c r="GJ220" s="1102"/>
      <c r="GK220" s="1102"/>
      <c r="GL220" s="1102"/>
      <c r="GM220" s="1102"/>
      <c r="GN220" s="1102"/>
      <c r="GO220" s="1102"/>
      <c r="GP220" s="1102"/>
      <c r="GQ220" s="1102"/>
      <c r="GR220" s="1102"/>
      <c r="GS220" s="1102"/>
      <c r="GT220" s="1102"/>
      <c r="GU220" s="1102"/>
      <c r="GV220" s="1102"/>
    </row>
    <row r="221" spans="2:232" ht="3.75" customHeight="1">
      <c r="C221" s="1102"/>
      <c r="D221" s="1102"/>
      <c r="E221" s="1102"/>
      <c r="F221" s="1102"/>
      <c r="G221" s="1102"/>
      <c r="H221" s="1102"/>
      <c r="I221" s="1102"/>
      <c r="J221" s="1102"/>
      <c r="K221" s="1102"/>
      <c r="L221" s="1102"/>
      <c r="M221" s="1102"/>
      <c r="N221" s="1102"/>
      <c r="O221" s="1102"/>
      <c r="P221" s="1102"/>
      <c r="Q221" s="1102"/>
      <c r="R221" s="1102"/>
      <c r="S221" s="1102"/>
      <c r="T221" s="1102"/>
      <c r="U221" s="1102"/>
      <c r="V221" s="1102"/>
      <c r="W221" s="1102"/>
      <c r="X221" s="1102"/>
      <c r="Y221" s="1102"/>
      <c r="Z221" s="1102"/>
      <c r="AA221" s="1102"/>
      <c r="AB221" s="1102"/>
      <c r="AC221" s="1102"/>
      <c r="AD221" s="1102"/>
      <c r="AE221" s="1102"/>
      <c r="AF221" s="1102"/>
      <c r="AG221" s="1102"/>
      <c r="AH221" s="1102"/>
      <c r="AI221" s="1102"/>
      <c r="AJ221" s="1102"/>
      <c r="AK221" s="1102"/>
      <c r="AL221" s="1102"/>
      <c r="AM221" s="1102"/>
      <c r="AN221" s="1102"/>
      <c r="AO221" s="1102"/>
      <c r="AP221" s="1102"/>
      <c r="AQ221" s="1102"/>
      <c r="AR221" s="1102"/>
      <c r="AS221" s="1102"/>
      <c r="AT221" s="1102"/>
      <c r="AU221" s="1102"/>
      <c r="AV221" s="1102"/>
      <c r="AW221" s="1102"/>
      <c r="AX221" s="1102"/>
      <c r="AY221" s="1102"/>
      <c r="AZ221" s="1102"/>
      <c r="BA221" s="1102"/>
      <c r="BB221" s="1102"/>
      <c r="BC221" s="1102"/>
      <c r="BD221" s="1102"/>
      <c r="BE221" s="1102"/>
      <c r="BF221" s="1102"/>
      <c r="BG221" s="1102"/>
      <c r="BH221" s="1102"/>
      <c r="BI221" s="1102"/>
      <c r="BJ221" s="1102"/>
      <c r="BK221" s="1102"/>
      <c r="BL221" s="1102"/>
      <c r="BM221" s="1102"/>
      <c r="BN221" s="1102"/>
      <c r="BO221" s="1102"/>
      <c r="BP221" s="1102"/>
      <c r="BQ221" s="1102"/>
      <c r="BR221" s="1102"/>
      <c r="BS221" s="1102"/>
      <c r="BT221" s="1102"/>
      <c r="BU221" s="1102"/>
      <c r="BV221" s="1102"/>
      <c r="BW221" s="1102"/>
      <c r="BX221" s="1102"/>
      <c r="BY221" s="1102"/>
      <c r="BZ221" s="1102"/>
      <c r="CA221" s="1102"/>
      <c r="CB221" s="1102"/>
      <c r="CC221" s="1102"/>
      <c r="CD221" s="1102"/>
      <c r="CE221" s="1102"/>
      <c r="CF221" s="1102"/>
      <c r="CG221" s="1102"/>
      <c r="CH221" s="1102"/>
      <c r="CI221" s="1102"/>
      <c r="CJ221" s="1102"/>
      <c r="CK221" s="1102"/>
      <c r="CL221" s="1102"/>
      <c r="CM221" s="1102"/>
      <c r="CN221" s="1102"/>
      <c r="CO221" s="1102"/>
      <c r="CP221" s="1102"/>
      <c r="CQ221" s="1102"/>
      <c r="CR221" s="1102"/>
      <c r="CS221" s="1102"/>
      <c r="CT221" s="1102"/>
      <c r="CU221" s="1102"/>
      <c r="CV221" s="1102"/>
      <c r="CW221" s="1102"/>
      <c r="CX221" s="1102"/>
      <c r="CY221" s="1102"/>
      <c r="CZ221" s="1102"/>
      <c r="DA221" s="1102"/>
      <c r="DB221" s="1102"/>
      <c r="DC221" s="1102"/>
      <c r="DD221" s="1102"/>
      <c r="DE221" s="1102"/>
      <c r="DF221" s="1102"/>
      <c r="DG221" s="1102"/>
      <c r="DH221" s="1102"/>
      <c r="DI221" s="1102"/>
      <c r="DJ221" s="1102"/>
      <c r="DK221" s="1102"/>
      <c r="DL221" s="1102"/>
      <c r="DM221" s="1102"/>
      <c r="DN221" s="1102"/>
      <c r="DO221" s="1102"/>
      <c r="DP221" s="1102"/>
      <c r="DQ221" s="1102"/>
      <c r="DR221" s="1102"/>
      <c r="DS221" s="1102"/>
      <c r="DT221" s="1102"/>
      <c r="DU221" s="1102"/>
      <c r="DV221" s="1102"/>
      <c r="DW221" s="1102"/>
      <c r="DX221" s="1102"/>
      <c r="DY221" s="1102"/>
      <c r="DZ221" s="1102"/>
      <c r="EA221" s="1102"/>
      <c r="EB221" s="1102"/>
      <c r="EC221" s="1102"/>
      <c r="ED221" s="1102"/>
      <c r="EE221" s="1102"/>
      <c r="EF221" s="1102"/>
      <c r="EG221" s="1102"/>
      <c r="EH221" s="1102"/>
      <c r="EI221" s="1102"/>
      <c r="EJ221" s="1102"/>
      <c r="EK221" s="1102"/>
      <c r="EL221" s="1102"/>
      <c r="EM221" s="1102"/>
      <c r="EN221" s="1102"/>
      <c r="EO221" s="1102"/>
      <c r="EP221" s="1102"/>
      <c r="EQ221" s="1102"/>
      <c r="ER221" s="1102"/>
      <c r="ES221" s="1102"/>
      <c r="ET221" s="1102"/>
      <c r="EU221" s="1102"/>
      <c r="EV221" s="1102"/>
      <c r="EW221" s="1102"/>
      <c r="EX221" s="1102"/>
      <c r="EY221" s="1102"/>
      <c r="EZ221" s="1102"/>
      <c r="FA221" s="1102"/>
      <c r="FB221" s="1102"/>
      <c r="FC221" s="1102"/>
      <c r="FD221" s="1102"/>
      <c r="FE221" s="1102"/>
      <c r="FF221" s="1102"/>
      <c r="FG221" s="1102"/>
      <c r="FH221" s="1102"/>
      <c r="FI221" s="1102"/>
      <c r="FJ221" s="1102"/>
      <c r="FK221" s="1102"/>
      <c r="FL221" s="1102"/>
      <c r="FM221" s="1102"/>
      <c r="FN221" s="1102"/>
      <c r="FO221" s="1102"/>
      <c r="FP221" s="1102"/>
      <c r="FQ221" s="1102"/>
      <c r="FR221" s="1102"/>
      <c r="FS221" s="1102"/>
      <c r="FT221" s="1102"/>
      <c r="FU221" s="1102"/>
      <c r="FV221" s="1102"/>
      <c r="FW221" s="1102"/>
      <c r="FX221" s="1102"/>
      <c r="FY221" s="1102"/>
      <c r="FZ221" s="1102"/>
      <c r="GA221" s="1102"/>
      <c r="GB221" s="1102"/>
      <c r="GC221" s="1102"/>
      <c r="GD221" s="1102"/>
      <c r="GE221" s="1102"/>
      <c r="GF221" s="1102"/>
      <c r="GG221" s="1102"/>
      <c r="GH221" s="1102"/>
      <c r="GI221" s="1102"/>
      <c r="GJ221" s="1102"/>
      <c r="GK221" s="1102"/>
      <c r="GL221" s="1102"/>
      <c r="GM221" s="1102"/>
      <c r="GN221" s="1102"/>
      <c r="GO221" s="1102"/>
      <c r="GP221" s="1102"/>
      <c r="GQ221" s="1102"/>
      <c r="GR221" s="1102"/>
      <c r="GS221" s="1102"/>
      <c r="GT221" s="1102"/>
      <c r="GU221" s="1102"/>
      <c r="GV221" s="1102"/>
    </row>
    <row r="222" spans="2:232" ht="3.75" customHeight="1">
      <c r="C222" s="1102"/>
      <c r="D222" s="1102"/>
      <c r="E222" s="1102"/>
      <c r="F222" s="1102"/>
      <c r="G222" s="1102"/>
      <c r="H222" s="1102"/>
      <c r="I222" s="1102"/>
      <c r="J222" s="1102"/>
      <c r="K222" s="1102"/>
      <c r="L222" s="1102"/>
      <c r="M222" s="1102"/>
      <c r="N222" s="1102"/>
      <c r="O222" s="1102"/>
      <c r="P222" s="1102"/>
      <c r="Q222" s="1102"/>
      <c r="R222" s="1102"/>
      <c r="S222" s="1102"/>
      <c r="T222" s="1102"/>
      <c r="U222" s="1102"/>
      <c r="V222" s="1102"/>
      <c r="W222" s="1102"/>
      <c r="X222" s="1102"/>
      <c r="Y222" s="1102"/>
      <c r="Z222" s="1102"/>
      <c r="AA222" s="1102"/>
      <c r="AB222" s="1102"/>
      <c r="AC222" s="1102"/>
      <c r="AD222" s="1102"/>
      <c r="AE222" s="1102"/>
      <c r="AF222" s="1102"/>
      <c r="AG222" s="1102"/>
      <c r="AH222" s="1102"/>
      <c r="AI222" s="1102"/>
      <c r="AJ222" s="1102"/>
      <c r="AK222" s="1102"/>
      <c r="AL222" s="1102"/>
      <c r="AM222" s="1102"/>
      <c r="AN222" s="1102"/>
      <c r="AO222" s="1102"/>
      <c r="AP222" s="1102"/>
      <c r="AQ222" s="1102"/>
      <c r="AR222" s="1102"/>
      <c r="AS222" s="1102"/>
      <c r="AT222" s="1102"/>
      <c r="AU222" s="1102"/>
      <c r="AV222" s="1102"/>
      <c r="AW222" s="1102"/>
      <c r="AX222" s="1102"/>
      <c r="AY222" s="1102"/>
      <c r="AZ222" s="1102"/>
      <c r="BA222" s="1102"/>
      <c r="BB222" s="1102"/>
      <c r="BC222" s="1102"/>
      <c r="BD222" s="1102"/>
      <c r="BE222" s="1102"/>
      <c r="BF222" s="1102"/>
      <c r="BG222" s="1102"/>
      <c r="BH222" s="1102"/>
      <c r="BI222" s="1102"/>
      <c r="BJ222" s="1102"/>
      <c r="BK222" s="1102"/>
      <c r="BL222" s="1102"/>
      <c r="BM222" s="1102"/>
      <c r="BN222" s="1102"/>
      <c r="BO222" s="1102"/>
      <c r="BP222" s="1102"/>
      <c r="BQ222" s="1102"/>
      <c r="BR222" s="1102"/>
      <c r="BS222" s="1102"/>
      <c r="BT222" s="1102"/>
      <c r="BU222" s="1102"/>
      <c r="BV222" s="1102"/>
      <c r="BW222" s="1102"/>
      <c r="BX222" s="1102"/>
      <c r="BY222" s="1102"/>
      <c r="BZ222" s="1102"/>
      <c r="CA222" s="1102"/>
      <c r="CB222" s="1102"/>
      <c r="CC222" s="1102"/>
      <c r="CD222" s="1102"/>
      <c r="CE222" s="1102"/>
      <c r="CF222" s="1102"/>
      <c r="CG222" s="1102"/>
      <c r="CH222" s="1102"/>
      <c r="CI222" s="1102"/>
      <c r="CJ222" s="1102"/>
      <c r="CK222" s="1102"/>
      <c r="CL222" s="1102"/>
      <c r="CM222" s="1102"/>
      <c r="CN222" s="1102"/>
      <c r="CO222" s="1102"/>
      <c r="CP222" s="1102"/>
      <c r="CQ222" s="1102"/>
      <c r="CR222" s="1102"/>
      <c r="CS222" s="1102"/>
      <c r="CT222" s="1102"/>
      <c r="CU222" s="1102"/>
      <c r="CV222" s="1102"/>
      <c r="CW222" s="1102"/>
      <c r="CX222" s="1102"/>
      <c r="CY222" s="1102"/>
      <c r="CZ222" s="1102"/>
      <c r="DA222" s="1102"/>
      <c r="DB222" s="1102"/>
      <c r="DC222" s="1102"/>
      <c r="DD222" s="1102"/>
      <c r="DE222" s="1102"/>
      <c r="DF222" s="1102"/>
      <c r="DG222" s="1102"/>
      <c r="DH222" s="1102"/>
      <c r="DI222" s="1102"/>
      <c r="DJ222" s="1102"/>
      <c r="DK222" s="1102"/>
      <c r="DL222" s="1102"/>
      <c r="DM222" s="1102"/>
      <c r="DN222" s="1102"/>
      <c r="DO222" s="1102"/>
      <c r="DP222" s="1102"/>
      <c r="DQ222" s="1102"/>
      <c r="DR222" s="1102"/>
      <c r="DS222" s="1102"/>
      <c r="DT222" s="1102"/>
      <c r="DU222" s="1102"/>
      <c r="DV222" s="1102"/>
      <c r="DW222" s="1102"/>
      <c r="DX222" s="1102"/>
      <c r="DY222" s="1102"/>
      <c r="DZ222" s="1102"/>
      <c r="EA222" s="1102"/>
      <c r="EB222" s="1102"/>
      <c r="EC222" s="1102"/>
      <c r="ED222" s="1102"/>
      <c r="EE222" s="1102"/>
      <c r="EF222" s="1102"/>
      <c r="EG222" s="1102"/>
      <c r="EH222" s="1102"/>
      <c r="EI222" s="1102"/>
      <c r="EJ222" s="1102"/>
      <c r="EK222" s="1102"/>
      <c r="EL222" s="1102"/>
      <c r="EM222" s="1102"/>
      <c r="EN222" s="1102"/>
      <c r="EO222" s="1102"/>
      <c r="EP222" s="1102"/>
      <c r="EQ222" s="1102"/>
      <c r="ER222" s="1102"/>
      <c r="ES222" s="1102"/>
      <c r="ET222" s="1102"/>
      <c r="EU222" s="1102"/>
      <c r="EV222" s="1102"/>
      <c r="EW222" s="1102"/>
      <c r="EX222" s="1102"/>
      <c r="EY222" s="1102"/>
      <c r="EZ222" s="1102"/>
      <c r="FA222" s="1102"/>
      <c r="FB222" s="1102"/>
      <c r="FC222" s="1102"/>
      <c r="FD222" s="1102"/>
      <c r="FE222" s="1102"/>
      <c r="FF222" s="1102"/>
      <c r="FG222" s="1102"/>
      <c r="FH222" s="1102"/>
      <c r="FI222" s="1102"/>
      <c r="FJ222" s="1102"/>
      <c r="FK222" s="1102"/>
      <c r="FL222" s="1102"/>
      <c r="FM222" s="1102"/>
      <c r="FN222" s="1102"/>
      <c r="FO222" s="1102"/>
      <c r="FP222" s="1102"/>
      <c r="FQ222" s="1102"/>
      <c r="FR222" s="1102"/>
      <c r="FS222" s="1102"/>
      <c r="FT222" s="1102"/>
      <c r="FU222" s="1102"/>
      <c r="FV222" s="1102"/>
      <c r="FW222" s="1102"/>
      <c r="FX222" s="1102"/>
      <c r="FY222" s="1102"/>
      <c r="FZ222" s="1102"/>
      <c r="GA222" s="1102"/>
      <c r="GB222" s="1102"/>
      <c r="GC222" s="1102"/>
      <c r="GD222" s="1102"/>
      <c r="GE222" s="1102"/>
      <c r="GF222" s="1102"/>
      <c r="GG222" s="1102"/>
      <c r="GH222" s="1102"/>
      <c r="GI222" s="1102"/>
      <c r="GJ222" s="1102"/>
      <c r="GK222" s="1102"/>
      <c r="GL222" s="1102"/>
      <c r="GM222" s="1102"/>
      <c r="GN222" s="1102"/>
      <c r="GO222" s="1102"/>
      <c r="GP222" s="1102"/>
      <c r="GQ222" s="1102"/>
      <c r="GR222" s="1102"/>
      <c r="GS222" s="1102"/>
      <c r="GT222" s="1102"/>
      <c r="GU222" s="1102"/>
      <c r="GV222" s="1102"/>
    </row>
    <row r="223" spans="2:232" ht="3.75" customHeight="1">
      <c r="C223" s="1102"/>
      <c r="D223" s="1102"/>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1102"/>
      <c r="AK223" s="1102"/>
      <c r="AL223" s="1102"/>
      <c r="AM223" s="1102"/>
      <c r="AN223" s="1102"/>
      <c r="AO223" s="1102"/>
      <c r="AP223" s="1102"/>
      <c r="AQ223" s="1102"/>
      <c r="AR223" s="1102"/>
      <c r="AS223" s="1102"/>
      <c r="AT223" s="1102"/>
      <c r="AU223" s="1102"/>
      <c r="AV223" s="1102"/>
      <c r="AW223" s="1102"/>
      <c r="AX223" s="1102"/>
      <c r="AY223" s="1102"/>
      <c r="AZ223" s="1102"/>
      <c r="BA223" s="1102"/>
      <c r="BB223" s="1102"/>
      <c r="BC223" s="1102"/>
      <c r="BD223" s="1102"/>
      <c r="BE223" s="1102"/>
      <c r="BF223" s="1102"/>
      <c r="BG223" s="1102"/>
      <c r="BH223" s="1102"/>
      <c r="BI223" s="1102"/>
      <c r="BJ223" s="1102"/>
      <c r="BK223" s="1102"/>
      <c r="BL223" s="1102"/>
      <c r="BM223" s="1102"/>
      <c r="BN223" s="1102"/>
      <c r="BO223" s="1102"/>
      <c r="BP223" s="1102"/>
      <c r="BQ223" s="1102"/>
      <c r="BR223" s="1102"/>
      <c r="BS223" s="1102"/>
      <c r="BT223" s="1102"/>
      <c r="BU223" s="1102"/>
      <c r="BV223" s="1102"/>
      <c r="BW223" s="1102"/>
      <c r="BX223" s="1102"/>
      <c r="BY223" s="1102"/>
      <c r="BZ223" s="1102"/>
      <c r="CA223" s="1102"/>
      <c r="CB223" s="1102"/>
      <c r="CC223" s="1102"/>
      <c r="CD223" s="1102"/>
      <c r="CE223" s="1102"/>
      <c r="CF223" s="1102"/>
      <c r="CG223" s="1102"/>
      <c r="CH223" s="1102"/>
      <c r="CI223" s="1102"/>
      <c r="CJ223" s="1102"/>
      <c r="CK223" s="1102"/>
      <c r="CL223" s="1102"/>
      <c r="CM223" s="1102"/>
      <c r="CN223" s="1102"/>
      <c r="CO223" s="1102"/>
      <c r="CP223" s="1102"/>
      <c r="CQ223" s="1102"/>
      <c r="CR223" s="1102"/>
      <c r="CS223" s="1102"/>
      <c r="CT223" s="1102"/>
      <c r="CU223" s="1102"/>
      <c r="CV223" s="1102"/>
      <c r="CW223" s="1102"/>
      <c r="CX223" s="1102"/>
      <c r="CY223" s="1102"/>
      <c r="CZ223" s="1102"/>
      <c r="DA223" s="1102"/>
      <c r="DB223" s="1102"/>
      <c r="DC223" s="1102"/>
      <c r="DD223" s="1102"/>
      <c r="DE223" s="1102"/>
      <c r="DF223" s="1102"/>
      <c r="DG223" s="1102"/>
      <c r="DH223" s="1102"/>
      <c r="DI223" s="1102"/>
      <c r="DJ223" s="1102"/>
      <c r="DK223" s="1102"/>
      <c r="DL223" s="1102"/>
      <c r="DM223" s="1102"/>
      <c r="DN223" s="1102"/>
      <c r="DO223" s="1102"/>
      <c r="DP223" s="1102"/>
      <c r="DQ223" s="1102"/>
      <c r="DR223" s="1102"/>
      <c r="DS223" s="1102"/>
      <c r="DT223" s="1102"/>
      <c r="DU223" s="1102"/>
      <c r="DV223" s="1102"/>
      <c r="DW223" s="1102"/>
      <c r="DX223" s="1102"/>
      <c r="DY223" s="1102"/>
      <c r="DZ223" s="1102"/>
      <c r="EA223" s="1102"/>
      <c r="EB223" s="1102"/>
      <c r="EC223" s="1102"/>
      <c r="ED223" s="1102"/>
      <c r="EE223" s="1102"/>
      <c r="EF223" s="1102"/>
      <c r="EG223" s="1102"/>
      <c r="EH223" s="1102"/>
      <c r="EI223" s="1102"/>
      <c r="EJ223" s="1102"/>
      <c r="EK223" s="1102"/>
      <c r="EL223" s="1102"/>
      <c r="EM223" s="1102"/>
      <c r="EN223" s="1102"/>
      <c r="EO223" s="1102"/>
      <c r="EP223" s="1102"/>
      <c r="EQ223" s="1102"/>
      <c r="ER223" s="1102"/>
      <c r="ES223" s="1102"/>
      <c r="ET223" s="1102"/>
      <c r="EU223" s="1102"/>
      <c r="EV223" s="1102"/>
      <c r="EW223" s="1102"/>
      <c r="EX223" s="1102"/>
      <c r="EY223" s="1102"/>
      <c r="EZ223" s="1102"/>
      <c r="FA223" s="1102"/>
      <c r="FB223" s="1102"/>
      <c r="FC223" s="1102"/>
      <c r="FD223" s="1102"/>
      <c r="FE223" s="1102"/>
      <c r="FF223" s="1102"/>
      <c r="FG223" s="1102"/>
      <c r="FH223" s="1102"/>
      <c r="FI223" s="1102"/>
      <c r="FJ223" s="1102"/>
      <c r="FK223" s="1102"/>
      <c r="FL223" s="1102"/>
      <c r="FM223" s="1102"/>
      <c r="FN223" s="1102"/>
      <c r="FO223" s="1102"/>
      <c r="FP223" s="1102"/>
      <c r="FQ223" s="1102"/>
      <c r="FR223" s="1102"/>
      <c r="FS223" s="1102"/>
      <c r="FT223" s="1102"/>
      <c r="FU223" s="1102"/>
      <c r="FV223" s="1102"/>
      <c r="FW223" s="1102"/>
      <c r="FX223" s="1102"/>
      <c r="FY223" s="1102"/>
      <c r="FZ223" s="1102"/>
      <c r="GA223" s="1102"/>
      <c r="GB223" s="1102"/>
      <c r="GC223" s="1102"/>
      <c r="GD223" s="1102"/>
      <c r="GE223" s="1102"/>
      <c r="GF223" s="1102"/>
      <c r="GG223" s="1102"/>
      <c r="GH223" s="1102"/>
      <c r="GI223" s="1102"/>
      <c r="GJ223" s="1102"/>
      <c r="GK223" s="1102"/>
      <c r="GL223" s="1102"/>
      <c r="GM223" s="1102"/>
      <c r="GN223" s="1102"/>
      <c r="GO223" s="1102"/>
      <c r="GP223" s="1102"/>
      <c r="GQ223" s="1102"/>
      <c r="GR223" s="1102"/>
      <c r="GS223" s="1102"/>
      <c r="GT223" s="1102"/>
      <c r="GU223" s="1102"/>
      <c r="GV223" s="1102"/>
    </row>
    <row r="224" spans="2:232" ht="3.75" customHeight="1">
      <c r="C224" s="1102"/>
      <c r="D224" s="1102"/>
      <c r="E224" s="1102"/>
      <c r="F224" s="1102"/>
      <c r="G224" s="1102"/>
      <c r="H224" s="1102"/>
      <c r="I224" s="1102"/>
      <c r="J224" s="1102"/>
      <c r="K224" s="1102"/>
      <c r="L224" s="1102"/>
      <c r="M224" s="1102"/>
      <c r="N224" s="1102"/>
      <c r="O224" s="1102"/>
      <c r="P224" s="1102"/>
      <c r="Q224" s="1102"/>
      <c r="R224" s="1102"/>
      <c r="S224" s="1102"/>
      <c r="T224" s="1102"/>
      <c r="U224" s="1102"/>
      <c r="V224" s="1102"/>
      <c r="W224" s="1102"/>
      <c r="X224" s="1102"/>
      <c r="Y224" s="1102"/>
      <c r="Z224" s="1102"/>
      <c r="AA224" s="1102"/>
      <c r="AB224" s="1102"/>
      <c r="AC224" s="1102"/>
      <c r="AD224" s="1102"/>
      <c r="AE224" s="1102"/>
      <c r="AF224" s="1102"/>
      <c r="AG224" s="1102"/>
      <c r="AH224" s="1102"/>
      <c r="AI224" s="1102"/>
      <c r="AJ224" s="1102"/>
      <c r="AK224" s="1102"/>
      <c r="AL224" s="1102"/>
      <c r="AM224" s="1102"/>
      <c r="AN224" s="1102"/>
      <c r="AO224" s="1102"/>
      <c r="AP224" s="1102"/>
      <c r="AQ224" s="1102"/>
      <c r="AR224" s="1102"/>
      <c r="AS224" s="1102"/>
      <c r="AT224" s="1102"/>
      <c r="AU224" s="1102"/>
      <c r="AV224" s="1102"/>
      <c r="AW224" s="1102"/>
      <c r="AX224" s="1102"/>
      <c r="AY224" s="1102"/>
      <c r="AZ224" s="1102"/>
      <c r="BA224" s="1102"/>
      <c r="BB224" s="1102"/>
      <c r="BC224" s="1102"/>
      <c r="BD224" s="1102"/>
      <c r="BE224" s="1102"/>
      <c r="BF224" s="1102"/>
      <c r="BG224" s="1102"/>
      <c r="BH224" s="1102"/>
      <c r="BI224" s="1102"/>
      <c r="BJ224" s="1102"/>
      <c r="BK224" s="1102"/>
      <c r="BL224" s="1102"/>
      <c r="BM224" s="1102"/>
      <c r="BN224" s="1102"/>
      <c r="BO224" s="1102"/>
      <c r="BP224" s="1102"/>
      <c r="BQ224" s="1102"/>
      <c r="BR224" s="1102"/>
      <c r="BS224" s="1102"/>
      <c r="BT224" s="1102"/>
      <c r="BU224" s="1102"/>
      <c r="BV224" s="1102"/>
      <c r="BW224" s="1102"/>
      <c r="BX224" s="1102"/>
      <c r="BY224" s="1102"/>
      <c r="BZ224" s="1102"/>
      <c r="CA224" s="1102"/>
      <c r="CB224" s="1102"/>
      <c r="CC224" s="1102"/>
      <c r="CD224" s="1102"/>
      <c r="CE224" s="1102"/>
      <c r="CF224" s="1102"/>
      <c r="CG224" s="1102"/>
      <c r="CH224" s="1102"/>
      <c r="CI224" s="1102"/>
      <c r="CJ224" s="1102"/>
      <c r="CK224" s="1102"/>
      <c r="CL224" s="1102"/>
      <c r="CM224" s="1102"/>
      <c r="CN224" s="1102"/>
      <c r="CO224" s="1102"/>
      <c r="CP224" s="1102"/>
      <c r="CQ224" s="1102"/>
      <c r="CR224" s="1102"/>
      <c r="CS224" s="1102"/>
      <c r="CT224" s="1102"/>
      <c r="CU224" s="1102"/>
      <c r="CV224" s="1102"/>
      <c r="CW224" s="1102"/>
      <c r="CX224" s="1102"/>
      <c r="CY224" s="1102"/>
      <c r="CZ224" s="1102"/>
      <c r="DA224" s="1102"/>
      <c r="DB224" s="1102"/>
      <c r="DC224" s="1102"/>
      <c r="DD224" s="1102"/>
      <c r="DE224" s="1102"/>
      <c r="DF224" s="1102"/>
      <c r="DG224" s="1102"/>
      <c r="DH224" s="1102"/>
      <c r="DI224" s="1102"/>
      <c r="DJ224" s="1102"/>
      <c r="DK224" s="1102"/>
      <c r="DL224" s="1102"/>
      <c r="DM224" s="1102"/>
      <c r="DN224" s="1102"/>
      <c r="DO224" s="1102"/>
      <c r="DP224" s="1102"/>
      <c r="DQ224" s="1102"/>
      <c r="DR224" s="1102"/>
      <c r="DS224" s="1102"/>
      <c r="DT224" s="1102"/>
      <c r="DU224" s="1102"/>
      <c r="DV224" s="1102"/>
      <c r="DW224" s="1102"/>
      <c r="DX224" s="1102"/>
      <c r="DY224" s="1102"/>
      <c r="DZ224" s="1102"/>
      <c r="EA224" s="1102"/>
      <c r="EB224" s="1102"/>
      <c r="EC224" s="1102"/>
      <c r="ED224" s="1102"/>
      <c r="EE224" s="1102"/>
      <c r="EF224" s="1102"/>
      <c r="EG224" s="1102"/>
      <c r="EH224" s="1102"/>
      <c r="EI224" s="1102"/>
      <c r="EJ224" s="1102"/>
      <c r="EK224" s="1102"/>
      <c r="EL224" s="1102"/>
      <c r="EM224" s="1102"/>
      <c r="EN224" s="1102"/>
      <c r="EO224" s="1102"/>
      <c r="EP224" s="1102"/>
      <c r="EQ224" s="1102"/>
      <c r="ER224" s="1102"/>
      <c r="ES224" s="1102"/>
      <c r="ET224" s="1102"/>
      <c r="EU224" s="1102"/>
      <c r="EV224" s="1102"/>
      <c r="EW224" s="1102"/>
      <c r="EX224" s="1102"/>
      <c r="EY224" s="1102"/>
      <c r="EZ224" s="1102"/>
      <c r="FA224" s="1102"/>
      <c r="FB224" s="1102"/>
      <c r="FC224" s="1102"/>
      <c r="FD224" s="1102"/>
      <c r="FE224" s="1102"/>
      <c r="FF224" s="1102"/>
      <c r="FG224" s="1102"/>
      <c r="FH224" s="1102"/>
      <c r="FI224" s="1102"/>
      <c r="FJ224" s="1102"/>
      <c r="FK224" s="1102"/>
      <c r="FL224" s="1102"/>
      <c r="FM224" s="1102"/>
      <c r="FN224" s="1102"/>
      <c r="FO224" s="1102"/>
      <c r="FP224" s="1102"/>
      <c r="FQ224" s="1102"/>
      <c r="FR224" s="1102"/>
      <c r="FS224" s="1102"/>
      <c r="FT224" s="1102"/>
      <c r="FU224" s="1102"/>
      <c r="FV224" s="1102"/>
      <c r="FW224" s="1102"/>
      <c r="FX224" s="1102"/>
      <c r="FY224" s="1102"/>
      <c r="FZ224" s="1102"/>
      <c r="GA224" s="1102"/>
      <c r="GB224" s="1102"/>
      <c r="GC224" s="1102"/>
      <c r="GD224" s="1102"/>
      <c r="GE224" s="1102"/>
      <c r="GF224" s="1102"/>
      <c r="GG224" s="1102"/>
      <c r="GH224" s="1102"/>
      <c r="GI224" s="1102"/>
      <c r="GJ224" s="1102"/>
      <c r="GK224" s="1102"/>
      <c r="GL224" s="1102"/>
      <c r="GM224" s="1102"/>
      <c r="GN224" s="1102"/>
      <c r="GO224" s="1102"/>
      <c r="GP224" s="1102"/>
      <c r="GQ224" s="1102"/>
      <c r="GR224" s="1102"/>
      <c r="GS224" s="1102"/>
      <c r="GT224" s="1102"/>
      <c r="GU224" s="1102"/>
      <c r="GV224" s="1102"/>
    </row>
    <row r="225" spans="1:205" ht="3.75" customHeight="1">
      <c r="C225" s="1102"/>
      <c r="D225" s="1102"/>
      <c r="E225" s="1102"/>
      <c r="F225" s="1102"/>
      <c r="G225" s="1102"/>
      <c r="H225" s="1102"/>
      <c r="I225" s="1102"/>
      <c r="J225" s="1102"/>
      <c r="K225" s="1102"/>
      <c r="L225" s="1102"/>
      <c r="M225" s="1102"/>
      <c r="N225" s="1102"/>
      <c r="O225" s="1102"/>
      <c r="P225" s="1102"/>
      <c r="Q225" s="1102"/>
      <c r="R225" s="1102"/>
      <c r="S225" s="1102"/>
      <c r="T225" s="1102"/>
      <c r="U225" s="1102"/>
      <c r="V225" s="1102"/>
      <c r="W225" s="1102"/>
      <c r="X225" s="1102"/>
      <c r="Y225" s="1102"/>
      <c r="Z225" s="1102"/>
      <c r="AA225" s="1102"/>
      <c r="AB225" s="1102"/>
      <c r="AC225" s="1102"/>
      <c r="AD225" s="1102"/>
      <c r="AE225" s="1102"/>
      <c r="AF225" s="1102"/>
      <c r="AG225" s="1102"/>
      <c r="AH225" s="1102"/>
      <c r="AI225" s="1102"/>
      <c r="AJ225" s="1102"/>
      <c r="AK225" s="1102"/>
      <c r="AL225" s="1102"/>
      <c r="AM225" s="1102"/>
      <c r="AN225" s="1102"/>
      <c r="AO225" s="1102"/>
      <c r="AP225" s="1102"/>
      <c r="AQ225" s="1102"/>
      <c r="AR225" s="1102"/>
      <c r="AS225" s="1102"/>
      <c r="AT225" s="1102"/>
      <c r="AU225" s="1102"/>
      <c r="AV225" s="1102"/>
      <c r="AW225" s="1102"/>
      <c r="AX225" s="1102"/>
      <c r="AY225" s="1102"/>
      <c r="AZ225" s="1102"/>
      <c r="BA225" s="1102"/>
      <c r="BB225" s="1102"/>
      <c r="BC225" s="1102"/>
      <c r="BD225" s="1102"/>
      <c r="BE225" s="1102"/>
      <c r="BF225" s="1102"/>
      <c r="BG225" s="1102"/>
      <c r="BH225" s="1102"/>
      <c r="BI225" s="1102"/>
      <c r="BJ225" s="1102"/>
      <c r="BK225" s="1102"/>
      <c r="BL225" s="1102"/>
      <c r="BM225" s="1102"/>
      <c r="BN225" s="1102"/>
      <c r="BO225" s="1102"/>
      <c r="BP225" s="1102"/>
      <c r="BQ225" s="1102"/>
      <c r="BR225" s="1102"/>
      <c r="BS225" s="1102"/>
      <c r="BT225" s="1102"/>
      <c r="BU225" s="1102"/>
      <c r="BV225" s="1102"/>
      <c r="BW225" s="1102"/>
      <c r="BX225" s="1102"/>
      <c r="BY225" s="1102"/>
      <c r="BZ225" s="1102"/>
      <c r="CA225" s="1102"/>
      <c r="CB225" s="1102"/>
      <c r="CC225" s="1102"/>
      <c r="CD225" s="1102"/>
      <c r="CE225" s="1102"/>
      <c r="CF225" s="1102"/>
      <c r="CG225" s="1102"/>
      <c r="CH225" s="1102"/>
      <c r="CI225" s="1102"/>
      <c r="CJ225" s="1102"/>
      <c r="CK225" s="1102"/>
      <c r="CL225" s="1102"/>
      <c r="CM225" s="1102"/>
      <c r="CN225" s="1102"/>
      <c r="CO225" s="1102"/>
      <c r="CP225" s="1102"/>
      <c r="CQ225" s="1102"/>
      <c r="CR225" s="1102"/>
      <c r="CS225" s="1102"/>
      <c r="CT225" s="1102"/>
      <c r="CU225" s="1102"/>
      <c r="CV225" s="1102"/>
      <c r="CW225" s="1102"/>
      <c r="CX225" s="1102"/>
      <c r="CY225" s="1102"/>
      <c r="CZ225" s="1102"/>
      <c r="DA225" s="1102"/>
      <c r="DB225" s="1102"/>
      <c r="DC225" s="1102"/>
      <c r="DD225" s="1102"/>
      <c r="DE225" s="1102"/>
      <c r="DF225" s="1102"/>
      <c r="DG225" s="1102"/>
      <c r="DH225" s="1102"/>
      <c r="DI225" s="1102"/>
      <c r="DJ225" s="1102"/>
      <c r="DK225" s="1102"/>
      <c r="DL225" s="1102"/>
      <c r="DM225" s="1102"/>
      <c r="DN225" s="1102"/>
      <c r="DO225" s="1102"/>
      <c r="DP225" s="1102"/>
      <c r="DQ225" s="1102"/>
      <c r="DR225" s="1102"/>
      <c r="DS225" s="1102"/>
      <c r="DT225" s="1102"/>
      <c r="DU225" s="1102"/>
      <c r="DV225" s="1102"/>
      <c r="DW225" s="1102"/>
      <c r="DX225" s="1102"/>
      <c r="DY225" s="1102"/>
      <c r="DZ225" s="1102"/>
      <c r="EA225" s="1102"/>
      <c r="EB225" s="1102"/>
      <c r="EC225" s="1102"/>
      <c r="ED225" s="1102"/>
      <c r="EE225" s="1102"/>
      <c r="EF225" s="1102"/>
      <c r="EG225" s="1102"/>
      <c r="EH225" s="1102"/>
      <c r="EI225" s="1102"/>
      <c r="EJ225" s="1102"/>
      <c r="EK225" s="1102"/>
      <c r="EL225" s="1102"/>
      <c r="EM225" s="1102"/>
      <c r="EN225" s="1102"/>
      <c r="EO225" s="1102"/>
      <c r="EP225" s="1102"/>
      <c r="EQ225" s="1102"/>
      <c r="ER225" s="1102"/>
      <c r="ES225" s="1102"/>
      <c r="ET225" s="1102"/>
      <c r="EU225" s="1102"/>
      <c r="EV225" s="1102"/>
      <c r="EW225" s="1102"/>
      <c r="EX225" s="1102"/>
      <c r="EY225" s="1102"/>
      <c r="EZ225" s="1102"/>
      <c r="FA225" s="1102"/>
      <c r="FB225" s="1102"/>
      <c r="FC225" s="1102"/>
      <c r="FD225" s="1102"/>
      <c r="FE225" s="1102"/>
      <c r="FF225" s="1102"/>
      <c r="FG225" s="1102"/>
      <c r="FH225" s="1102"/>
      <c r="FI225" s="1102"/>
      <c r="FJ225" s="1102"/>
      <c r="FK225" s="1102"/>
      <c r="FL225" s="1102"/>
      <c r="FM225" s="1102"/>
      <c r="FN225" s="1102"/>
      <c r="FO225" s="1102"/>
      <c r="FP225" s="1102"/>
      <c r="FQ225" s="1102"/>
      <c r="FR225" s="1102"/>
      <c r="FS225" s="1102"/>
      <c r="FT225" s="1102"/>
      <c r="FU225" s="1102"/>
      <c r="FV225" s="1102"/>
      <c r="FW225" s="1102"/>
      <c r="FX225" s="1102"/>
      <c r="FY225" s="1102"/>
      <c r="FZ225" s="1102"/>
      <c r="GA225" s="1102"/>
      <c r="GB225" s="1102"/>
      <c r="GC225" s="1102"/>
      <c r="GD225" s="1102"/>
      <c r="GE225" s="1102"/>
      <c r="GF225" s="1102"/>
      <c r="GG225" s="1102"/>
      <c r="GH225" s="1102"/>
      <c r="GI225" s="1102"/>
      <c r="GJ225" s="1102"/>
      <c r="GK225" s="1102"/>
      <c r="GL225" s="1102"/>
      <c r="GM225" s="1102"/>
      <c r="GN225" s="1102"/>
      <c r="GO225" s="1102"/>
      <c r="GP225" s="1102"/>
      <c r="GQ225" s="1102"/>
      <c r="GR225" s="1102"/>
      <c r="GS225" s="1102"/>
      <c r="GT225" s="1102"/>
      <c r="GU225" s="1102"/>
      <c r="GV225" s="1102"/>
    </row>
    <row r="226" spans="1:205" ht="3.75" customHeight="1">
      <c r="C226" s="1102"/>
      <c r="D226" s="1102"/>
      <c r="E226" s="1102"/>
      <c r="F226" s="1102"/>
      <c r="G226" s="1102"/>
      <c r="H226" s="1102"/>
      <c r="I226" s="1102"/>
      <c r="J226" s="1102"/>
      <c r="K226" s="1102"/>
      <c r="L226" s="1102"/>
      <c r="M226" s="1102"/>
      <c r="N226" s="1102"/>
      <c r="O226" s="1102"/>
      <c r="P226" s="1102"/>
      <c r="Q226" s="1102"/>
      <c r="R226" s="1102"/>
      <c r="S226" s="1102"/>
      <c r="T226" s="1102"/>
      <c r="U226" s="1102"/>
      <c r="V226" s="1102"/>
      <c r="W226" s="1102"/>
      <c r="X226" s="1102"/>
      <c r="Y226" s="1102"/>
      <c r="Z226" s="1102"/>
      <c r="AA226" s="1102"/>
      <c r="AB226" s="1102"/>
      <c r="AC226" s="1102"/>
      <c r="AD226" s="1102"/>
      <c r="AE226" s="1102"/>
      <c r="AF226" s="1102"/>
      <c r="AG226" s="1102"/>
      <c r="AH226" s="1102"/>
      <c r="AI226" s="1102"/>
      <c r="AJ226" s="1102"/>
      <c r="AK226" s="1102"/>
      <c r="AL226" s="1102"/>
      <c r="AM226" s="1102"/>
      <c r="AN226" s="1102"/>
      <c r="AO226" s="1102"/>
      <c r="AP226" s="1102"/>
      <c r="AQ226" s="1102"/>
      <c r="AR226" s="1102"/>
      <c r="AS226" s="1102"/>
      <c r="AT226" s="1102"/>
      <c r="AU226" s="1102"/>
      <c r="AV226" s="1102"/>
      <c r="AW226" s="1102"/>
      <c r="AX226" s="1102"/>
      <c r="AY226" s="1102"/>
      <c r="AZ226" s="1102"/>
      <c r="BA226" s="1102"/>
      <c r="BB226" s="1102"/>
      <c r="BC226" s="1102"/>
      <c r="BD226" s="1102"/>
      <c r="BE226" s="1102"/>
      <c r="BF226" s="1102"/>
      <c r="BG226" s="1102"/>
      <c r="BH226" s="1102"/>
      <c r="BI226" s="1102"/>
      <c r="BJ226" s="1102"/>
      <c r="BK226" s="1102"/>
      <c r="BL226" s="1102"/>
      <c r="BM226" s="1102"/>
      <c r="BN226" s="1102"/>
      <c r="BO226" s="1102"/>
      <c r="BP226" s="1102"/>
      <c r="BQ226" s="1102"/>
      <c r="BR226" s="1102"/>
      <c r="BS226" s="1102"/>
      <c r="BT226" s="1102"/>
      <c r="BU226" s="1102"/>
      <c r="BV226" s="1102"/>
      <c r="BW226" s="1102"/>
      <c r="BX226" s="1102"/>
      <c r="BY226" s="1102"/>
      <c r="BZ226" s="1102"/>
      <c r="CA226" s="1102"/>
      <c r="CB226" s="1102"/>
      <c r="CC226" s="1102"/>
      <c r="CD226" s="1102"/>
      <c r="CE226" s="1102"/>
      <c r="CF226" s="1102"/>
      <c r="CG226" s="1102"/>
      <c r="CH226" s="1102"/>
      <c r="CI226" s="1102"/>
      <c r="CJ226" s="1102"/>
      <c r="CK226" s="1102"/>
      <c r="CL226" s="1102"/>
      <c r="CM226" s="1102"/>
      <c r="CN226" s="1102"/>
      <c r="CO226" s="1102"/>
      <c r="CP226" s="1102"/>
      <c r="CQ226" s="1102"/>
      <c r="CR226" s="1102"/>
      <c r="CS226" s="1102"/>
      <c r="CT226" s="1102"/>
      <c r="CU226" s="1102"/>
      <c r="CV226" s="1102"/>
      <c r="CW226" s="1102"/>
      <c r="CX226" s="1102"/>
      <c r="CY226" s="1102"/>
      <c r="CZ226" s="1102"/>
      <c r="DA226" s="1102"/>
      <c r="DB226" s="1102"/>
      <c r="DC226" s="1102"/>
      <c r="DD226" s="1102"/>
      <c r="DE226" s="1102"/>
      <c r="DF226" s="1102"/>
      <c r="DG226" s="1102"/>
      <c r="DH226" s="1102"/>
      <c r="DI226" s="1102"/>
      <c r="DJ226" s="1102"/>
      <c r="DK226" s="1102"/>
      <c r="DL226" s="1102"/>
      <c r="DM226" s="1102"/>
      <c r="DN226" s="1102"/>
      <c r="DO226" s="1102"/>
      <c r="DP226" s="1102"/>
      <c r="DQ226" s="1102"/>
      <c r="DR226" s="1102"/>
      <c r="DS226" s="1102"/>
      <c r="DT226" s="1102"/>
      <c r="DU226" s="1102"/>
      <c r="DV226" s="1102"/>
      <c r="DW226" s="1102"/>
      <c r="DX226" s="1102"/>
      <c r="DY226" s="1102"/>
      <c r="DZ226" s="1102"/>
      <c r="EA226" s="1102"/>
      <c r="EB226" s="1102"/>
      <c r="EC226" s="1102"/>
      <c r="ED226" s="1102"/>
      <c r="EE226" s="1102"/>
      <c r="EF226" s="1102"/>
      <c r="EG226" s="1102"/>
      <c r="EH226" s="1102"/>
      <c r="EI226" s="1102"/>
      <c r="EJ226" s="1102"/>
      <c r="EK226" s="1102"/>
      <c r="EL226" s="1102"/>
      <c r="EM226" s="1102"/>
      <c r="EN226" s="1102"/>
      <c r="EO226" s="1102"/>
      <c r="EP226" s="1102"/>
      <c r="EQ226" s="1102"/>
      <c r="ER226" s="1102"/>
      <c r="ES226" s="1102"/>
      <c r="ET226" s="1102"/>
      <c r="EU226" s="1102"/>
      <c r="EV226" s="1102"/>
      <c r="EW226" s="1102"/>
      <c r="EX226" s="1102"/>
      <c r="EY226" s="1102"/>
      <c r="EZ226" s="1102"/>
      <c r="FA226" s="1102"/>
      <c r="FB226" s="1102"/>
      <c r="FC226" s="1102"/>
      <c r="FD226" s="1102"/>
      <c r="FE226" s="1102"/>
      <c r="FF226" s="1102"/>
      <c r="FG226" s="1102"/>
      <c r="FH226" s="1102"/>
      <c r="FI226" s="1102"/>
      <c r="FJ226" s="1102"/>
      <c r="FK226" s="1102"/>
      <c r="FL226" s="1102"/>
      <c r="FM226" s="1102"/>
      <c r="FN226" s="1102"/>
      <c r="FO226" s="1102"/>
      <c r="FP226" s="1102"/>
      <c r="FQ226" s="1102"/>
      <c r="FR226" s="1102"/>
      <c r="FS226" s="1102"/>
      <c r="FT226" s="1102"/>
      <c r="FU226" s="1102"/>
      <c r="FV226" s="1102"/>
      <c r="FW226" s="1102"/>
      <c r="FX226" s="1102"/>
      <c r="FY226" s="1102"/>
      <c r="FZ226" s="1102"/>
      <c r="GA226" s="1102"/>
      <c r="GB226" s="1102"/>
      <c r="GC226" s="1102"/>
      <c r="GD226" s="1102"/>
      <c r="GE226" s="1102"/>
      <c r="GF226" s="1102"/>
      <c r="GG226" s="1102"/>
      <c r="GH226" s="1102"/>
      <c r="GI226" s="1102"/>
      <c r="GJ226" s="1102"/>
      <c r="GK226" s="1102"/>
      <c r="GL226" s="1102"/>
      <c r="GM226" s="1102"/>
      <c r="GN226" s="1102"/>
      <c r="GO226" s="1102"/>
      <c r="GP226" s="1102"/>
      <c r="GQ226" s="1102"/>
      <c r="GR226" s="1102"/>
      <c r="GS226" s="1102"/>
      <c r="GT226" s="1102"/>
      <c r="GU226" s="1102"/>
      <c r="GV226" s="1102"/>
    </row>
    <row r="227" spans="1:205" ht="3.75" customHeight="1">
      <c r="C227" s="1102"/>
      <c r="D227" s="1102"/>
      <c r="E227" s="1102"/>
      <c r="F227" s="1102"/>
      <c r="G227" s="1102"/>
      <c r="H227" s="1102"/>
      <c r="I227" s="1102"/>
      <c r="J227" s="1102"/>
      <c r="K227" s="1102"/>
      <c r="L227" s="1102"/>
      <c r="M227" s="1102"/>
      <c r="N227" s="1102"/>
      <c r="O227" s="1102"/>
      <c r="P227" s="1102"/>
      <c r="Q227" s="1102"/>
      <c r="R227" s="1102"/>
      <c r="S227" s="1102"/>
      <c r="T227" s="1102"/>
      <c r="U227" s="1102"/>
      <c r="V227" s="1102"/>
      <c r="W227" s="1102"/>
      <c r="X227" s="1102"/>
      <c r="Y227" s="1102"/>
      <c r="Z227" s="1102"/>
      <c r="AA227" s="1102"/>
      <c r="AB227" s="1102"/>
      <c r="AC227" s="1102"/>
      <c r="AD227" s="1102"/>
      <c r="AE227" s="1102"/>
      <c r="AF227" s="1102"/>
      <c r="AG227" s="1102"/>
      <c r="AH227" s="1102"/>
      <c r="AI227" s="1102"/>
      <c r="AJ227" s="1102"/>
      <c r="AK227" s="1102"/>
      <c r="AL227" s="1102"/>
      <c r="AM227" s="1102"/>
      <c r="AN227" s="1102"/>
      <c r="AO227" s="1102"/>
      <c r="AP227" s="1102"/>
      <c r="AQ227" s="1102"/>
      <c r="AR227" s="1102"/>
      <c r="AS227" s="1102"/>
      <c r="AT227" s="1102"/>
      <c r="AU227" s="1102"/>
      <c r="AV227" s="1102"/>
      <c r="AW227" s="1102"/>
      <c r="AX227" s="1102"/>
      <c r="AY227" s="1102"/>
      <c r="AZ227" s="1102"/>
      <c r="BA227" s="1102"/>
      <c r="BB227" s="1102"/>
      <c r="BC227" s="1102"/>
      <c r="BD227" s="1102"/>
      <c r="BE227" s="1102"/>
      <c r="BF227" s="1102"/>
      <c r="BG227" s="1102"/>
      <c r="BH227" s="1102"/>
      <c r="BI227" s="1102"/>
      <c r="BJ227" s="1102"/>
      <c r="BK227" s="1102"/>
      <c r="BL227" s="1102"/>
      <c r="BM227" s="1102"/>
      <c r="BN227" s="1102"/>
      <c r="BO227" s="1102"/>
      <c r="BP227" s="1102"/>
      <c r="BQ227" s="1102"/>
      <c r="BR227" s="1102"/>
      <c r="BS227" s="1102"/>
      <c r="BT227" s="1102"/>
      <c r="BU227" s="1102"/>
      <c r="BV227" s="1102"/>
      <c r="BW227" s="1102"/>
      <c r="BX227" s="1102"/>
      <c r="BY227" s="1102"/>
      <c r="BZ227" s="1102"/>
      <c r="CA227" s="1102"/>
      <c r="CB227" s="1102"/>
      <c r="CC227" s="1102"/>
      <c r="CD227" s="1102"/>
      <c r="CE227" s="1102"/>
      <c r="CF227" s="1102"/>
      <c r="CG227" s="1102"/>
      <c r="CH227" s="1102"/>
      <c r="CI227" s="1102"/>
      <c r="CJ227" s="1102"/>
      <c r="CK227" s="1102"/>
      <c r="CL227" s="1102"/>
      <c r="CM227" s="1102"/>
      <c r="CN227" s="1102"/>
      <c r="CO227" s="1102"/>
      <c r="CP227" s="1102"/>
      <c r="CQ227" s="1102"/>
      <c r="CR227" s="1102"/>
      <c r="CS227" s="1102"/>
      <c r="CT227" s="1102"/>
      <c r="CU227" s="1102"/>
      <c r="CV227" s="1102"/>
      <c r="CW227" s="1102"/>
      <c r="CX227" s="1102"/>
      <c r="CY227" s="1102"/>
      <c r="CZ227" s="1102"/>
      <c r="DA227" s="1102"/>
      <c r="DB227" s="1102"/>
      <c r="DC227" s="1102"/>
      <c r="DD227" s="1102"/>
      <c r="DE227" s="1102"/>
      <c r="DF227" s="1102"/>
      <c r="DG227" s="1102"/>
      <c r="DH227" s="1102"/>
      <c r="DI227" s="1102"/>
      <c r="DJ227" s="1102"/>
      <c r="DK227" s="1102"/>
      <c r="DL227" s="1102"/>
      <c r="DM227" s="1102"/>
      <c r="DN227" s="1102"/>
      <c r="DO227" s="1102"/>
      <c r="DP227" s="1102"/>
      <c r="DQ227" s="1102"/>
      <c r="DR227" s="1102"/>
      <c r="DS227" s="1102"/>
      <c r="DT227" s="1102"/>
      <c r="DU227" s="1102"/>
      <c r="DV227" s="1102"/>
      <c r="DW227" s="1102"/>
      <c r="DX227" s="1102"/>
      <c r="DY227" s="1102"/>
      <c r="DZ227" s="1102"/>
      <c r="EA227" s="1102"/>
      <c r="EB227" s="1102"/>
      <c r="EC227" s="1102"/>
      <c r="ED227" s="1102"/>
      <c r="EE227" s="1102"/>
      <c r="EF227" s="1102"/>
      <c r="EG227" s="1102"/>
      <c r="EH227" s="1102"/>
      <c r="EI227" s="1102"/>
      <c r="EJ227" s="1102"/>
      <c r="EK227" s="1102"/>
      <c r="EL227" s="1102"/>
      <c r="EM227" s="1102"/>
      <c r="EN227" s="1102"/>
      <c r="EO227" s="1102"/>
      <c r="EP227" s="1102"/>
      <c r="EQ227" s="1102"/>
      <c r="ER227" s="1102"/>
      <c r="ES227" s="1102"/>
      <c r="ET227" s="1102"/>
      <c r="EU227" s="1102"/>
      <c r="EV227" s="1102"/>
      <c r="EW227" s="1102"/>
      <c r="EX227" s="1102"/>
      <c r="EY227" s="1102"/>
      <c r="EZ227" s="1102"/>
      <c r="FA227" s="1102"/>
      <c r="FB227" s="1102"/>
      <c r="FC227" s="1102"/>
      <c r="FD227" s="1102"/>
      <c r="FE227" s="1102"/>
      <c r="FF227" s="1102"/>
      <c r="FG227" s="1102"/>
      <c r="FH227" s="1102"/>
      <c r="FI227" s="1102"/>
      <c r="FJ227" s="1102"/>
      <c r="FK227" s="1102"/>
      <c r="FL227" s="1102"/>
      <c r="FM227" s="1102"/>
      <c r="FN227" s="1102"/>
      <c r="FO227" s="1102"/>
      <c r="FP227" s="1102"/>
      <c r="FQ227" s="1102"/>
      <c r="FR227" s="1102"/>
      <c r="FS227" s="1102"/>
      <c r="FT227" s="1102"/>
      <c r="FU227" s="1102"/>
      <c r="FV227" s="1102"/>
      <c r="FW227" s="1102"/>
      <c r="FX227" s="1102"/>
      <c r="FY227" s="1102"/>
      <c r="FZ227" s="1102"/>
      <c r="GA227" s="1102"/>
      <c r="GB227" s="1102"/>
      <c r="GC227" s="1102"/>
      <c r="GD227" s="1102"/>
      <c r="GE227" s="1102"/>
      <c r="GF227" s="1102"/>
      <c r="GG227" s="1102"/>
      <c r="GH227" s="1102"/>
      <c r="GI227" s="1102"/>
      <c r="GJ227" s="1102"/>
      <c r="GK227" s="1102"/>
      <c r="GL227" s="1102"/>
      <c r="GM227" s="1102"/>
      <c r="GN227" s="1102"/>
      <c r="GO227" s="1102"/>
      <c r="GP227" s="1102"/>
      <c r="GQ227" s="1102"/>
      <c r="GR227" s="1102"/>
      <c r="GS227" s="1102"/>
      <c r="GT227" s="1102"/>
      <c r="GU227" s="1102"/>
      <c r="GV227" s="1102"/>
    </row>
    <row r="228" spans="1:205" ht="3.75" customHeight="1">
      <c r="C228" s="1102"/>
      <c r="D228" s="1102"/>
      <c r="E228" s="1102"/>
      <c r="F228" s="1102"/>
      <c r="G228" s="1102"/>
      <c r="H228" s="1102"/>
      <c r="I228" s="1102"/>
      <c r="J228" s="1102"/>
      <c r="K228" s="1102"/>
      <c r="L228" s="1102"/>
      <c r="M228" s="1102"/>
      <c r="N228" s="1102"/>
      <c r="O228" s="1102"/>
      <c r="P228" s="1102"/>
      <c r="Q228" s="1102"/>
      <c r="R228" s="1102"/>
      <c r="S228" s="1102"/>
      <c r="T228" s="1102"/>
      <c r="U228" s="1102"/>
      <c r="V228" s="1102"/>
      <c r="W228" s="1102"/>
      <c r="X228" s="1102"/>
      <c r="Y228" s="1102"/>
      <c r="Z228" s="1102"/>
      <c r="AA228" s="1102"/>
      <c r="AB228" s="1102"/>
      <c r="AC228" s="1102"/>
      <c r="AD228" s="1102"/>
      <c r="AE228" s="1102"/>
      <c r="AF228" s="1102"/>
      <c r="AG228" s="1102"/>
      <c r="AH228" s="1102"/>
      <c r="AI228" s="1102"/>
      <c r="AJ228" s="1102"/>
      <c r="AK228" s="1102"/>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102"/>
      <c r="CJ228" s="1102"/>
      <c r="CK228" s="1102"/>
      <c r="CL228" s="1102"/>
      <c r="CM228" s="1102"/>
      <c r="CN228" s="1102"/>
      <c r="CO228" s="1102"/>
      <c r="CP228" s="1102"/>
      <c r="CQ228" s="1102"/>
      <c r="CR228" s="1102"/>
      <c r="CS228" s="1102"/>
      <c r="CT228" s="1102"/>
      <c r="CU228" s="1102"/>
      <c r="CV228" s="1102"/>
      <c r="CW228" s="1102"/>
      <c r="CX228" s="1102"/>
      <c r="CY228" s="1102"/>
      <c r="CZ228" s="1102"/>
      <c r="DA228" s="1102"/>
      <c r="DB228" s="1102"/>
      <c r="DC228" s="1102"/>
      <c r="DD228" s="1102"/>
      <c r="DE228" s="1102"/>
      <c r="DF228" s="1102"/>
      <c r="DG228" s="1102"/>
      <c r="DH228" s="1102"/>
      <c r="DI228" s="1102"/>
      <c r="DJ228" s="1102"/>
      <c r="DK228" s="1102"/>
      <c r="DL228" s="1102"/>
      <c r="DM228" s="1102"/>
      <c r="DN228" s="1102"/>
      <c r="DO228" s="1102"/>
      <c r="DP228" s="1102"/>
      <c r="DQ228" s="1102"/>
      <c r="DR228" s="1102"/>
      <c r="DS228" s="1102"/>
      <c r="DT228" s="1102"/>
      <c r="DU228" s="1102"/>
      <c r="DV228" s="1102"/>
      <c r="DW228" s="1102"/>
      <c r="DX228" s="1102"/>
      <c r="DY228" s="1102"/>
      <c r="DZ228" s="1102"/>
      <c r="EA228" s="1102"/>
      <c r="EB228" s="1102"/>
      <c r="EC228" s="1102"/>
      <c r="ED228" s="1102"/>
      <c r="EE228" s="1102"/>
      <c r="EF228" s="1102"/>
      <c r="EG228" s="1102"/>
      <c r="EH228" s="1102"/>
      <c r="EI228" s="1102"/>
      <c r="EJ228" s="1102"/>
      <c r="EK228" s="1102"/>
      <c r="EL228" s="1102"/>
      <c r="EM228" s="1102"/>
      <c r="EN228" s="1102"/>
      <c r="EO228" s="1102"/>
      <c r="EP228" s="1102"/>
      <c r="EQ228" s="1102"/>
      <c r="ER228" s="1102"/>
      <c r="ES228" s="1102"/>
      <c r="ET228" s="1102"/>
      <c r="EU228" s="1102"/>
      <c r="EV228" s="1102"/>
      <c r="EW228" s="1102"/>
      <c r="EX228" s="1102"/>
      <c r="EY228" s="1102"/>
      <c r="EZ228" s="1102"/>
      <c r="FA228" s="1102"/>
      <c r="FB228" s="1102"/>
      <c r="FC228" s="1102"/>
      <c r="FD228" s="1102"/>
      <c r="FE228" s="1102"/>
      <c r="FF228" s="1102"/>
      <c r="FG228" s="1102"/>
      <c r="FH228" s="1102"/>
      <c r="FI228" s="1102"/>
      <c r="FJ228" s="1102"/>
      <c r="FK228" s="1102"/>
      <c r="FL228" s="1102"/>
      <c r="FM228" s="1102"/>
      <c r="FN228" s="1102"/>
      <c r="FO228" s="1102"/>
      <c r="FP228" s="1102"/>
      <c r="FQ228" s="1102"/>
      <c r="FR228" s="1102"/>
      <c r="FS228" s="1102"/>
      <c r="FT228" s="1102"/>
      <c r="FU228" s="1102"/>
      <c r="FV228" s="1102"/>
      <c r="FW228" s="1102"/>
      <c r="FX228" s="1102"/>
      <c r="FY228" s="1102"/>
      <c r="FZ228" s="1102"/>
      <c r="GA228" s="1102"/>
      <c r="GB228" s="1102"/>
      <c r="GC228" s="1102"/>
      <c r="GD228" s="1102"/>
      <c r="GE228" s="1102"/>
      <c r="GF228" s="1102"/>
      <c r="GG228" s="1102"/>
      <c r="GH228" s="1102"/>
      <c r="GI228" s="1102"/>
      <c r="GJ228" s="1102"/>
      <c r="GK228" s="1102"/>
      <c r="GL228" s="1102"/>
      <c r="GM228" s="1102"/>
      <c r="GN228" s="1102"/>
      <c r="GO228" s="1102"/>
      <c r="GP228" s="1102"/>
      <c r="GQ228" s="1102"/>
      <c r="GR228" s="1102"/>
      <c r="GS228" s="1102"/>
      <c r="GT228" s="1102"/>
      <c r="GU228" s="1102"/>
      <c r="GV228" s="1102"/>
    </row>
    <row r="229" spans="1:205" ht="3.75" customHeight="1">
      <c r="C229" s="1102"/>
      <c r="D229" s="1102"/>
      <c r="E229" s="1102"/>
      <c r="F229" s="1102"/>
      <c r="G229" s="1102"/>
      <c r="H229" s="1102"/>
      <c r="I229" s="1102"/>
      <c r="J229" s="1102"/>
      <c r="K229" s="1102"/>
      <c r="L229" s="1102"/>
      <c r="M229" s="1102"/>
      <c r="N229" s="1102"/>
      <c r="O229" s="1102"/>
      <c r="P229" s="1102"/>
      <c r="Q229" s="1102"/>
      <c r="R229" s="1102"/>
      <c r="S229" s="1102"/>
      <c r="T229" s="1102"/>
      <c r="U229" s="1102"/>
      <c r="V229" s="1102"/>
      <c r="W229" s="1102"/>
      <c r="X229" s="1102"/>
      <c r="Y229" s="1102"/>
      <c r="Z229" s="1102"/>
      <c r="AA229" s="1102"/>
      <c r="AB229" s="1102"/>
      <c r="AC229" s="1102"/>
      <c r="AD229" s="1102"/>
      <c r="AE229" s="1102"/>
      <c r="AF229" s="1102"/>
      <c r="AG229" s="1102"/>
      <c r="AH229" s="1102"/>
      <c r="AI229" s="1102"/>
      <c r="AJ229" s="1102"/>
      <c r="AK229" s="1102"/>
      <c r="AL229" s="1102"/>
      <c r="AM229" s="1102"/>
      <c r="AN229" s="1102"/>
      <c r="AO229" s="1102"/>
      <c r="AP229" s="1102"/>
      <c r="AQ229" s="1102"/>
      <c r="AR229" s="1102"/>
      <c r="AS229" s="1102"/>
      <c r="AT229" s="1102"/>
      <c r="AU229" s="1102"/>
      <c r="AV229" s="1102"/>
      <c r="AW229" s="1102"/>
      <c r="AX229" s="1102"/>
      <c r="AY229" s="1102"/>
      <c r="AZ229" s="1102"/>
      <c r="BA229" s="1102"/>
      <c r="BB229" s="1102"/>
      <c r="BC229" s="1102"/>
      <c r="BD229" s="1102"/>
      <c r="BE229" s="1102"/>
      <c r="BF229" s="1102"/>
      <c r="BG229" s="1102"/>
      <c r="BH229" s="1102"/>
      <c r="BI229" s="1102"/>
      <c r="BJ229" s="1102"/>
      <c r="BK229" s="1102"/>
      <c r="BL229" s="1102"/>
      <c r="BM229" s="1102"/>
      <c r="BN229" s="1102"/>
      <c r="BO229" s="1102"/>
      <c r="BP229" s="1102"/>
      <c r="BQ229" s="1102"/>
      <c r="BR229" s="1102"/>
      <c r="BS229" s="1102"/>
      <c r="BT229" s="1102"/>
      <c r="BU229" s="1102"/>
      <c r="BV229" s="1102"/>
      <c r="BW229" s="1102"/>
      <c r="BX229" s="1102"/>
      <c r="BY229" s="1102"/>
      <c r="BZ229" s="1102"/>
      <c r="CA229" s="1102"/>
      <c r="CB229" s="1102"/>
      <c r="CC229" s="1102"/>
      <c r="CD229" s="1102"/>
      <c r="CE229" s="1102"/>
      <c r="CF229" s="1102"/>
      <c r="CG229" s="1102"/>
      <c r="CH229" s="1102"/>
      <c r="CI229" s="1102"/>
      <c r="CJ229" s="1102"/>
      <c r="CK229" s="1102"/>
      <c r="CL229" s="1102"/>
      <c r="CM229" s="1102"/>
      <c r="CN229" s="1102"/>
      <c r="CO229" s="1102"/>
      <c r="CP229" s="1102"/>
      <c r="CQ229" s="1102"/>
      <c r="CR229" s="1102"/>
      <c r="CS229" s="1102"/>
      <c r="CT229" s="1102"/>
      <c r="CU229" s="1102"/>
      <c r="CV229" s="1102"/>
      <c r="CW229" s="1102"/>
      <c r="CX229" s="1102"/>
      <c r="CY229" s="1102"/>
      <c r="CZ229" s="1102"/>
      <c r="DA229" s="1102"/>
      <c r="DB229" s="1102"/>
      <c r="DC229" s="1102"/>
      <c r="DD229" s="1102"/>
      <c r="DE229" s="1102"/>
      <c r="DF229" s="1102"/>
      <c r="DG229" s="1102"/>
      <c r="DH229" s="1102"/>
      <c r="DI229" s="1102"/>
      <c r="DJ229" s="1102"/>
      <c r="DK229" s="1102"/>
      <c r="DL229" s="1102"/>
      <c r="DM229" s="1102"/>
      <c r="DN229" s="1102"/>
      <c r="DO229" s="1102"/>
      <c r="DP229" s="1102"/>
      <c r="DQ229" s="1102"/>
      <c r="DR229" s="1102"/>
      <c r="DS229" s="1102"/>
      <c r="DT229" s="1102"/>
      <c r="DU229" s="1102"/>
      <c r="DV229" s="1102"/>
      <c r="DW229" s="1102"/>
      <c r="DX229" s="1102"/>
      <c r="DY229" s="1102"/>
      <c r="DZ229" s="1102"/>
      <c r="EA229" s="1102"/>
      <c r="EB229" s="1102"/>
      <c r="EC229" s="1102"/>
      <c r="ED229" s="1102"/>
      <c r="EE229" s="1102"/>
      <c r="EF229" s="1102"/>
      <c r="EG229" s="1102"/>
      <c r="EH229" s="1102"/>
      <c r="EI229" s="1102"/>
      <c r="EJ229" s="1102"/>
      <c r="EK229" s="1102"/>
      <c r="EL229" s="1102"/>
      <c r="EM229" s="1102"/>
      <c r="EN229" s="1102"/>
      <c r="EO229" s="1102"/>
      <c r="EP229" s="1102"/>
      <c r="EQ229" s="1102"/>
      <c r="ER229" s="1102"/>
      <c r="ES229" s="1102"/>
      <c r="ET229" s="1102"/>
      <c r="EU229" s="1102"/>
      <c r="EV229" s="1102"/>
      <c r="EW229" s="1102"/>
      <c r="EX229" s="1102"/>
      <c r="EY229" s="1102"/>
      <c r="EZ229" s="1102"/>
      <c r="FA229" s="1102"/>
      <c r="FB229" s="1102"/>
      <c r="FC229" s="1102"/>
      <c r="FD229" s="1102"/>
      <c r="FE229" s="1102"/>
      <c r="FF229" s="1102"/>
      <c r="FG229" s="1102"/>
      <c r="FH229" s="1102"/>
      <c r="FI229" s="1102"/>
      <c r="FJ229" s="1102"/>
      <c r="FK229" s="1102"/>
      <c r="FL229" s="1102"/>
      <c r="FM229" s="1102"/>
      <c r="FN229" s="1102"/>
      <c r="FO229" s="1102"/>
      <c r="FP229" s="1102"/>
      <c r="FQ229" s="1102"/>
      <c r="FR229" s="1102"/>
      <c r="FS229" s="1102"/>
      <c r="FT229" s="1102"/>
      <c r="FU229" s="1102"/>
      <c r="FV229" s="1102"/>
      <c r="FW229" s="1102"/>
      <c r="FX229" s="1102"/>
      <c r="FY229" s="1102"/>
      <c r="FZ229" s="1102"/>
      <c r="GA229" s="1102"/>
      <c r="GB229" s="1102"/>
      <c r="GC229" s="1102"/>
      <c r="GD229" s="1102"/>
      <c r="GE229" s="1102"/>
      <c r="GF229" s="1102"/>
      <c r="GG229" s="1102"/>
      <c r="GH229" s="1102"/>
      <c r="GI229" s="1102"/>
      <c r="GJ229" s="1102"/>
      <c r="GK229" s="1102"/>
      <c r="GL229" s="1102"/>
      <c r="GM229" s="1102"/>
      <c r="GN229" s="1102"/>
      <c r="GO229" s="1102"/>
      <c r="GP229" s="1102"/>
      <c r="GQ229" s="1102"/>
      <c r="GR229" s="1102"/>
      <c r="GS229" s="1102"/>
      <c r="GT229" s="1102"/>
      <c r="GU229" s="1102"/>
      <c r="GV229" s="1102"/>
    </row>
    <row r="230" spans="1:205" ht="3.75" customHeight="1">
      <c r="C230" s="1102"/>
      <c r="D230" s="1102"/>
      <c r="E230" s="1102"/>
      <c r="F230" s="1102"/>
      <c r="G230" s="1102"/>
      <c r="H230" s="1102"/>
      <c r="I230" s="1102"/>
      <c r="J230" s="1102"/>
      <c r="K230" s="1102"/>
      <c r="L230" s="1102"/>
      <c r="M230" s="1102"/>
      <c r="N230" s="1102"/>
      <c r="O230" s="1102"/>
      <c r="P230" s="1102"/>
      <c r="Q230" s="1102"/>
      <c r="R230" s="1102"/>
      <c r="S230" s="1102"/>
      <c r="T230" s="1102"/>
      <c r="U230" s="1102"/>
      <c r="V230" s="1102"/>
      <c r="W230" s="1102"/>
      <c r="X230" s="1102"/>
      <c r="Y230" s="1102"/>
      <c r="Z230" s="1102"/>
      <c r="AA230" s="1102"/>
      <c r="AB230" s="1102"/>
      <c r="AC230" s="1102"/>
      <c r="AD230" s="1102"/>
      <c r="AE230" s="1102"/>
      <c r="AF230" s="1102"/>
      <c r="AG230" s="1102"/>
      <c r="AH230" s="1102"/>
      <c r="AI230" s="1102"/>
      <c r="AJ230" s="1102"/>
      <c r="AK230" s="1102"/>
      <c r="AL230" s="1102"/>
      <c r="AM230" s="1102"/>
      <c r="AN230" s="1102"/>
      <c r="AO230" s="1102"/>
      <c r="AP230" s="1102"/>
      <c r="AQ230" s="1102"/>
      <c r="AR230" s="1102"/>
      <c r="AS230" s="1102"/>
      <c r="AT230" s="1102"/>
      <c r="AU230" s="1102"/>
      <c r="AV230" s="1102"/>
      <c r="AW230" s="1102"/>
      <c r="AX230" s="1102"/>
      <c r="AY230" s="1102"/>
      <c r="AZ230" s="1102"/>
      <c r="BA230" s="1102"/>
      <c r="BB230" s="1102"/>
      <c r="BC230" s="1102"/>
      <c r="BD230" s="1102"/>
      <c r="BE230" s="1102"/>
      <c r="BF230" s="1102"/>
      <c r="BG230" s="1102"/>
      <c r="BH230" s="1102"/>
      <c r="BI230" s="1102"/>
      <c r="BJ230" s="1102"/>
      <c r="BK230" s="1102"/>
      <c r="BL230" s="1102"/>
      <c r="BM230" s="1102"/>
      <c r="BN230" s="1102"/>
      <c r="BO230" s="1102"/>
      <c r="BP230" s="1102"/>
      <c r="BQ230" s="1102"/>
      <c r="BR230" s="1102"/>
      <c r="BS230" s="1102"/>
      <c r="BT230" s="1102"/>
      <c r="BU230" s="1102"/>
      <c r="BV230" s="1102"/>
      <c r="BW230" s="1102"/>
      <c r="BX230" s="1102"/>
      <c r="BY230" s="1102"/>
      <c r="BZ230" s="1102"/>
      <c r="CA230" s="1102"/>
      <c r="CB230" s="1102"/>
      <c r="CC230" s="1102"/>
      <c r="CD230" s="1102"/>
      <c r="CE230" s="1102"/>
      <c r="CF230" s="1102"/>
      <c r="CG230" s="1102"/>
      <c r="CH230" s="1102"/>
      <c r="CI230" s="1102"/>
      <c r="CJ230" s="1102"/>
      <c r="CK230" s="1102"/>
      <c r="CL230" s="1102"/>
      <c r="CM230" s="1102"/>
      <c r="CN230" s="1102"/>
      <c r="CO230" s="1102"/>
      <c r="CP230" s="1102"/>
      <c r="CQ230" s="1102"/>
      <c r="CR230" s="1102"/>
      <c r="CS230" s="1102"/>
      <c r="CT230" s="1102"/>
      <c r="CU230" s="1102"/>
      <c r="CV230" s="1102"/>
      <c r="CW230" s="1102"/>
      <c r="CX230" s="1102"/>
      <c r="CY230" s="1102"/>
      <c r="CZ230" s="1102"/>
      <c r="DA230" s="1102"/>
      <c r="DB230" s="1102"/>
      <c r="DC230" s="1102"/>
      <c r="DD230" s="1102"/>
      <c r="DE230" s="1102"/>
      <c r="DF230" s="1102"/>
      <c r="DG230" s="1102"/>
      <c r="DH230" s="1102"/>
      <c r="DI230" s="1102"/>
      <c r="DJ230" s="1102"/>
      <c r="DK230" s="1102"/>
      <c r="DL230" s="1102"/>
      <c r="DM230" s="1102"/>
      <c r="DN230" s="1102"/>
      <c r="DO230" s="1102"/>
      <c r="DP230" s="1102"/>
      <c r="DQ230" s="1102"/>
      <c r="DR230" s="1102"/>
      <c r="DS230" s="1102"/>
      <c r="DT230" s="1102"/>
      <c r="DU230" s="1102"/>
      <c r="DV230" s="1102"/>
      <c r="DW230" s="1102"/>
      <c r="DX230" s="1102"/>
      <c r="DY230" s="1102"/>
      <c r="DZ230" s="1102"/>
      <c r="EA230" s="1102"/>
      <c r="EB230" s="1102"/>
      <c r="EC230" s="1102"/>
      <c r="ED230" s="1102"/>
      <c r="EE230" s="1102"/>
      <c r="EF230" s="1102"/>
      <c r="EG230" s="1102"/>
      <c r="EH230" s="1102"/>
      <c r="EI230" s="1102"/>
      <c r="EJ230" s="1102"/>
      <c r="EK230" s="1102"/>
      <c r="EL230" s="1102"/>
      <c r="EM230" s="1102"/>
      <c r="EN230" s="1102"/>
      <c r="EO230" s="1102"/>
      <c r="EP230" s="1102"/>
      <c r="EQ230" s="1102"/>
      <c r="ER230" s="1102"/>
      <c r="ES230" s="1102"/>
      <c r="ET230" s="1102"/>
      <c r="EU230" s="1102"/>
      <c r="EV230" s="1102"/>
      <c r="EW230" s="1102"/>
      <c r="EX230" s="1102"/>
      <c r="EY230" s="1102"/>
      <c r="EZ230" s="1102"/>
      <c r="FA230" s="1102"/>
      <c r="FB230" s="1102"/>
      <c r="FC230" s="1102"/>
      <c r="FD230" s="1102"/>
      <c r="FE230" s="1102"/>
      <c r="FF230" s="1102"/>
      <c r="FG230" s="1102"/>
      <c r="FH230" s="1102"/>
      <c r="FI230" s="1102"/>
      <c r="FJ230" s="1102"/>
      <c r="FK230" s="1102"/>
      <c r="FL230" s="1102"/>
      <c r="FM230" s="1102"/>
      <c r="FN230" s="1102"/>
      <c r="FO230" s="1102"/>
      <c r="FP230" s="1102"/>
      <c r="FQ230" s="1102"/>
      <c r="FR230" s="1102"/>
      <c r="FS230" s="1102"/>
      <c r="FT230" s="1102"/>
      <c r="FU230" s="1102"/>
      <c r="FV230" s="1102"/>
      <c r="FW230" s="1102"/>
      <c r="FX230" s="1102"/>
      <c r="FY230" s="1102"/>
      <c r="FZ230" s="1102"/>
      <c r="GA230" s="1102"/>
      <c r="GB230" s="1102"/>
      <c r="GC230" s="1102"/>
      <c r="GD230" s="1102"/>
      <c r="GE230" s="1102"/>
      <c r="GF230" s="1102"/>
      <c r="GG230" s="1102"/>
      <c r="GH230" s="1102"/>
      <c r="GI230" s="1102"/>
      <c r="GJ230" s="1102"/>
      <c r="GK230" s="1102"/>
      <c r="GL230" s="1102"/>
      <c r="GM230" s="1102"/>
      <c r="GN230" s="1102"/>
      <c r="GO230" s="1102"/>
      <c r="GP230" s="1102"/>
      <c r="GQ230" s="1102"/>
      <c r="GR230" s="1102"/>
      <c r="GS230" s="1102"/>
      <c r="GT230" s="1102"/>
      <c r="GU230" s="1102"/>
      <c r="GV230" s="1102"/>
    </row>
    <row r="231" spans="1:205" ht="3.75" customHeight="1">
      <c r="C231" s="1102"/>
      <c r="D231" s="1102"/>
      <c r="E231" s="1102"/>
      <c r="F231" s="1102"/>
      <c r="G231" s="1102"/>
      <c r="H231" s="1102"/>
      <c r="I231" s="1102"/>
      <c r="J231" s="1102"/>
      <c r="K231" s="1102"/>
      <c r="L231" s="1102"/>
      <c r="M231" s="1102"/>
      <c r="N231" s="1102"/>
      <c r="O231" s="1102"/>
      <c r="P231" s="1102"/>
      <c r="Q231" s="1102"/>
      <c r="R231" s="1102"/>
      <c r="S231" s="1102"/>
      <c r="T231" s="1102"/>
      <c r="U231" s="1102"/>
      <c r="V231" s="1102"/>
      <c r="W231" s="1102"/>
      <c r="X231" s="1102"/>
      <c r="Y231" s="1102"/>
      <c r="Z231" s="1102"/>
      <c r="AA231" s="1102"/>
      <c r="AB231" s="1102"/>
      <c r="AC231" s="1102"/>
      <c r="AD231" s="1102"/>
      <c r="AE231" s="1102"/>
      <c r="AF231" s="1102"/>
      <c r="AG231" s="1102"/>
      <c r="AH231" s="1102"/>
      <c r="AI231" s="1102"/>
      <c r="AJ231" s="1102"/>
      <c r="AK231" s="1102"/>
      <c r="AL231" s="1102"/>
      <c r="AM231" s="1102"/>
      <c r="AN231" s="1102"/>
      <c r="AO231" s="1102"/>
      <c r="AP231" s="1102"/>
      <c r="AQ231" s="1102"/>
      <c r="AR231" s="1102"/>
      <c r="AS231" s="1102"/>
      <c r="AT231" s="1102"/>
      <c r="AU231" s="1102"/>
      <c r="AV231" s="1102"/>
      <c r="AW231" s="1102"/>
      <c r="AX231" s="1102"/>
      <c r="AY231" s="1102"/>
      <c r="AZ231" s="1102"/>
      <c r="BA231" s="1102"/>
      <c r="BB231" s="1102"/>
      <c r="BC231" s="1102"/>
      <c r="BD231" s="1102"/>
      <c r="BE231" s="1102"/>
      <c r="BF231" s="1102"/>
      <c r="BG231" s="1102"/>
      <c r="BH231" s="1102"/>
      <c r="BI231" s="1102"/>
      <c r="BJ231" s="1102"/>
      <c r="BK231" s="1102"/>
      <c r="BL231" s="1102"/>
      <c r="BM231" s="1102"/>
      <c r="BN231" s="1102"/>
      <c r="BO231" s="1102"/>
      <c r="BP231" s="1102"/>
      <c r="BQ231" s="1102"/>
      <c r="BR231" s="1102"/>
      <c r="BS231" s="1102"/>
      <c r="BT231" s="1102"/>
      <c r="BU231" s="1102"/>
      <c r="BV231" s="1102"/>
      <c r="BW231" s="1102"/>
      <c r="BX231" s="1102"/>
      <c r="BY231" s="1102"/>
      <c r="BZ231" s="1102"/>
      <c r="CA231" s="1102"/>
      <c r="CB231" s="1102"/>
      <c r="CC231" s="1102"/>
      <c r="CD231" s="1102"/>
      <c r="CE231" s="1102"/>
      <c r="CF231" s="1102"/>
      <c r="CG231" s="1102"/>
      <c r="CH231" s="1102"/>
      <c r="CI231" s="1102"/>
      <c r="CJ231" s="1102"/>
      <c r="CK231" s="1102"/>
      <c r="CL231" s="1102"/>
      <c r="CM231" s="1102"/>
      <c r="CN231" s="1102"/>
      <c r="CO231" s="1102"/>
      <c r="CP231" s="1102"/>
      <c r="CQ231" s="1102"/>
      <c r="CR231" s="1102"/>
      <c r="CS231" s="1102"/>
      <c r="CT231" s="1102"/>
      <c r="CU231" s="1102"/>
      <c r="CV231" s="1102"/>
      <c r="CW231" s="1102"/>
      <c r="CX231" s="1102"/>
      <c r="CY231" s="1102"/>
      <c r="CZ231" s="1102"/>
      <c r="DA231" s="1102"/>
      <c r="DB231" s="1102"/>
      <c r="DC231" s="1102"/>
      <c r="DD231" s="1102"/>
      <c r="DE231" s="1102"/>
      <c r="DF231" s="1102"/>
      <c r="DG231" s="1102"/>
      <c r="DH231" s="1102"/>
      <c r="DI231" s="1102"/>
      <c r="DJ231" s="1102"/>
      <c r="DK231" s="1102"/>
      <c r="DL231" s="1102"/>
      <c r="DM231" s="1102"/>
      <c r="DN231" s="1102"/>
      <c r="DO231" s="1102"/>
      <c r="DP231" s="1102"/>
      <c r="DQ231" s="1102"/>
      <c r="DR231" s="1102"/>
      <c r="DS231" s="1102"/>
      <c r="DT231" s="1102"/>
      <c r="DU231" s="1102"/>
      <c r="DV231" s="1102"/>
      <c r="DW231" s="1102"/>
      <c r="DX231" s="1102"/>
      <c r="DY231" s="1102"/>
      <c r="DZ231" s="1102"/>
      <c r="EA231" s="1102"/>
      <c r="EB231" s="1102"/>
      <c r="EC231" s="1102"/>
      <c r="ED231" s="1102"/>
      <c r="EE231" s="1102"/>
      <c r="EF231" s="1102"/>
      <c r="EG231" s="1102"/>
      <c r="EH231" s="1102"/>
      <c r="EI231" s="1102"/>
      <c r="EJ231" s="1102"/>
      <c r="EK231" s="1102"/>
      <c r="EL231" s="1102"/>
      <c r="EM231" s="1102"/>
      <c r="EN231" s="1102"/>
      <c r="EO231" s="1102"/>
      <c r="EP231" s="1102"/>
      <c r="EQ231" s="1102"/>
      <c r="ER231" s="1102"/>
      <c r="ES231" s="1102"/>
      <c r="ET231" s="1102"/>
      <c r="EU231" s="1102"/>
      <c r="EV231" s="1102"/>
      <c r="EW231" s="1102"/>
      <c r="EX231" s="1102"/>
      <c r="EY231" s="1102"/>
      <c r="EZ231" s="1102"/>
      <c r="FA231" s="1102"/>
      <c r="FB231" s="1102"/>
      <c r="FC231" s="1102"/>
      <c r="FD231" s="1102"/>
      <c r="FE231" s="1102"/>
      <c r="FF231" s="1102"/>
      <c r="FG231" s="1102"/>
      <c r="FH231" s="1102"/>
      <c r="FI231" s="1102"/>
      <c r="FJ231" s="1102"/>
      <c r="FK231" s="1102"/>
      <c r="FL231" s="1102"/>
      <c r="FM231" s="1102"/>
      <c r="FN231" s="1102"/>
      <c r="FO231" s="1102"/>
      <c r="FP231" s="1102"/>
      <c r="FQ231" s="1102"/>
      <c r="FR231" s="1102"/>
      <c r="FS231" s="1102"/>
      <c r="FT231" s="1102"/>
      <c r="FU231" s="1102"/>
      <c r="FV231" s="1102"/>
      <c r="FW231" s="1102"/>
      <c r="FX231" s="1102"/>
      <c r="FY231" s="1102"/>
      <c r="FZ231" s="1102"/>
      <c r="GA231" s="1102"/>
      <c r="GB231" s="1102"/>
      <c r="GC231" s="1102"/>
      <c r="GD231" s="1102"/>
      <c r="GE231" s="1102"/>
      <c r="GF231" s="1102"/>
      <c r="GG231" s="1102"/>
      <c r="GH231" s="1102"/>
      <c r="GI231" s="1102"/>
      <c r="GJ231" s="1102"/>
      <c r="GK231" s="1102"/>
      <c r="GL231" s="1102"/>
      <c r="GM231" s="1102"/>
      <c r="GN231" s="1102"/>
      <c r="GO231" s="1102"/>
      <c r="GP231" s="1102"/>
      <c r="GQ231" s="1102"/>
      <c r="GR231" s="1102"/>
      <c r="GS231" s="1102"/>
      <c r="GT231" s="1102"/>
      <c r="GU231" s="1102"/>
      <c r="GV231" s="1102"/>
    </row>
    <row r="232" spans="1:205" ht="3.75" customHeight="1">
      <c r="C232" s="1102"/>
      <c r="D232" s="1102"/>
      <c r="E232" s="1102"/>
      <c r="F232" s="1102"/>
      <c r="G232" s="1102"/>
      <c r="H232" s="1102"/>
      <c r="I232" s="1102"/>
      <c r="J232" s="1102"/>
      <c r="K232" s="1102"/>
      <c r="L232" s="1102"/>
      <c r="M232" s="1102"/>
      <c r="N232" s="1102"/>
      <c r="O232" s="1102"/>
      <c r="P232" s="1102"/>
      <c r="Q232" s="1102"/>
      <c r="R232" s="1102"/>
      <c r="S232" s="1102"/>
      <c r="T232" s="1102"/>
      <c r="U232" s="1102"/>
      <c r="V232" s="1102"/>
      <c r="W232" s="1102"/>
      <c r="X232" s="1102"/>
      <c r="Y232" s="1102"/>
      <c r="Z232" s="1102"/>
      <c r="AA232" s="1102"/>
      <c r="AB232" s="1102"/>
      <c r="AC232" s="1102"/>
      <c r="AD232" s="1102"/>
      <c r="AE232" s="1102"/>
      <c r="AF232" s="1102"/>
      <c r="AG232" s="1102"/>
      <c r="AH232" s="1102"/>
      <c r="AI232" s="1102"/>
      <c r="AJ232" s="1102"/>
      <c r="AK232" s="1102"/>
      <c r="AL232" s="1102"/>
      <c r="AM232" s="1102"/>
      <c r="AN232" s="1102"/>
      <c r="AO232" s="1102"/>
      <c r="AP232" s="1102"/>
      <c r="AQ232" s="1102"/>
      <c r="AR232" s="1102"/>
      <c r="AS232" s="1102"/>
      <c r="AT232" s="1102"/>
      <c r="AU232" s="1102"/>
      <c r="AV232" s="1102"/>
      <c r="AW232" s="1102"/>
      <c r="AX232" s="1102"/>
      <c r="AY232" s="1102"/>
      <c r="AZ232" s="1102"/>
      <c r="BA232" s="1102"/>
      <c r="BB232" s="1102"/>
      <c r="BC232" s="1102"/>
      <c r="BD232" s="1102"/>
      <c r="BE232" s="1102"/>
      <c r="BF232" s="1102"/>
      <c r="BG232" s="1102"/>
      <c r="BH232" s="1102"/>
      <c r="BI232" s="1102"/>
      <c r="BJ232" s="1102"/>
      <c r="BK232" s="1102"/>
      <c r="BL232" s="1102"/>
      <c r="BM232" s="1102"/>
      <c r="BN232" s="1102"/>
      <c r="BO232" s="1102"/>
      <c r="BP232" s="1102"/>
      <c r="BQ232" s="1102"/>
      <c r="BR232" s="1102"/>
      <c r="BS232" s="1102"/>
      <c r="BT232" s="1102"/>
      <c r="BU232" s="1102"/>
      <c r="BV232" s="1102"/>
      <c r="BW232" s="1102"/>
      <c r="BX232" s="1102"/>
      <c r="BY232" s="1102"/>
      <c r="BZ232" s="1102"/>
      <c r="CA232" s="1102"/>
      <c r="CB232" s="1102"/>
      <c r="CC232" s="1102"/>
      <c r="CD232" s="1102"/>
      <c r="CE232" s="1102"/>
      <c r="CF232" s="1102"/>
      <c r="CG232" s="1102"/>
      <c r="CH232" s="1102"/>
      <c r="CI232" s="1102"/>
      <c r="CJ232" s="1102"/>
      <c r="CK232" s="1102"/>
      <c r="CL232" s="1102"/>
      <c r="CM232" s="1102"/>
      <c r="CN232" s="1102"/>
      <c r="CO232" s="1102"/>
      <c r="CP232" s="1102"/>
      <c r="CQ232" s="1102"/>
      <c r="CR232" s="1102"/>
      <c r="CS232" s="1102"/>
      <c r="CT232" s="1102"/>
      <c r="CU232" s="1102"/>
      <c r="CV232" s="1102"/>
      <c r="CW232" s="1102"/>
      <c r="CX232" s="1102"/>
      <c r="CY232" s="1102"/>
      <c r="CZ232" s="1102"/>
      <c r="DA232" s="1102"/>
      <c r="DB232" s="1102"/>
      <c r="DC232" s="1102"/>
      <c r="DD232" s="1102"/>
      <c r="DE232" s="1102"/>
      <c r="DF232" s="1102"/>
      <c r="DG232" s="1102"/>
      <c r="DH232" s="1102"/>
      <c r="DI232" s="1102"/>
      <c r="DJ232" s="1102"/>
      <c r="DK232" s="1102"/>
      <c r="DL232" s="1102"/>
      <c r="DM232" s="1102"/>
      <c r="DN232" s="1102"/>
      <c r="DO232" s="1102"/>
      <c r="DP232" s="1102"/>
      <c r="DQ232" s="1102"/>
      <c r="DR232" s="1102"/>
      <c r="DS232" s="1102"/>
      <c r="DT232" s="1102"/>
      <c r="DU232" s="1102"/>
      <c r="DV232" s="1102"/>
      <c r="DW232" s="1102"/>
      <c r="DX232" s="1102"/>
      <c r="DY232" s="1102"/>
      <c r="DZ232" s="1102"/>
      <c r="EA232" s="1102"/>
      <c r="EB232" s="1102"/>
      <c r="EC232" s="1102"/>
      <c r="ED232" s="1102"/>
      <c r="EE232" s="1102"/>
      <c r="EF232" s="1102"/>
      <c r="EG232" s="1102"/>
      <c r="EH232" s="1102"/>
      <c r="EI232" s="1102"/>
      <c r="EJ232" s="1102"/>
      <c r="EK232" s="1102"/>
      <c r="EL232" s="1102"/>
      <c r="EM232" s="1102"/>
      <c r="EN232" s="1102"/>
      <c r="EO232" s="1102"/>
      <c r="EP232" s="1102"/>
      <c r="EQ232" s="1102"/>
      <c r="ER232" s="1102"/>
      <c r="ES232" s="1102"/>
      <c r="ET232" s="1102"/>
      <c r="EU232" s="1102"/>
      <c r="EV232" s="1102"/>
      <c r="EW232" s="1102"/>
      <c r="EX232" s="1102"/>
      <c r="EY232" s="1102"/>
      <c r="EZ232" s="1102"/>
      <c r="FA232" s="1102"/>
      <c r="FB232" s="1102"/>
      <c r="FC232" s="1102"/>
      <c r="FD232" s="1102"/>
      <c r="FE232" s="1102"/>
      <c r="FF232" s="1102"/>
      <c r="FG232" s="1102"/>
      <c r="FH232" s="1102"/>
      <c r="FI232" s="1102"/>
      <c r="FJ232" s="1102"/>
      <c r="FK232" s="1102"/>
      <c r="FL232" s="1102"/>
      <c r="FM232" s="1102"/>
      <c r="FN232" s="1102"/>
      <c r="FO232" s="1102"/>
      <c r="FP232" s="1102"/>
      <c r="FQ232" s="1102"/>
      <c r="FR232" s="1102"/>
      <c r="FS232" s="1102"/>
      <c r="FT232" s="1102"/>
      <c r="FU232" s="1102"/>
      <c r="FV232" s="1102"/>
      <c r="FW232" s="1102"/>
      <c r="FX232" s="1102"/>
      <c r="FY232" s="1102"/>
      <c r="FZ232" s="1102"/>
      <c r="GA232" s="1102"/>
      <c r="GB232" s="1102"/>
      <c r="GC232" s="1102"/>
      <c r="GD232" s="1102"/>
      <c r="GE232" s="1102"/>
      <c r="GF232" s="1102"/>
      <c r="GG232" s="1102"/>
      <c r="GH232" s="1102"/>
      <c r="GI232" s="1102"/>
      <c r="GJ232" s="1102"/>
      <c r="GK232" s="1102"/>
      <c r="GL232" s="1102"/>
      <c r="GM232" s="1102"/>
      <c r="GN232" s="1102"/>
      <c r="GO232" s="1102"/>
      <c r="GP232" s="1102"/>
      <c r="GQ232" s="1102"/>
      <c r="GR232" s="1102"/>
      <c r="GS232" s="1102"/>
      <c r="GT232" s="1102"/>
      <c r="GU232" s="1102"/>
      <c r="GV232" s="1102"/>
    </row>
    <row r="233" spans="1:205" ht="3.75" customHeight="1">
      <c r="A233" s="2"/>
      <c r="B233" s="2"/>
      <c r="C233" s="2"/>
      <c r="D233" s="2"/>
      <c r="E233" s="2"/>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c r="GD233" s="163"/>
      <c r="GE233" s="163"/>
      <c r="GF233" s="163"/>
      <c r="GG233" s="163"/>
      <c r="GH233" s="163"/>
      <c r="GI233" s="163"/>
      <c r="GJ233" s="163"/>
      <c r="GK233" s="163"/>
      <c r="GL233" s="163"/>
      <c r="GM233" s="163"/>
      <c r="GN233" s="163"/>
      <c r="GO233" s="163"/>
      <c r="GP233" s="163"/>
      <c r="GQ233" s="163"/>
      <c r="GR233" s="163"/>
      <c r="GS233" s="163"/>
      <c r="GT233" s="163"/>
      <c r="GU233" s="163"/>
      <c r="GV233" s="163"/>
      <c r="GW233" s="2"/>
    </row>
    <row r="234" spans="1:205" s="2" customFormat="1" ht="3.75" customHeight="1">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c r="GD234" s="163"/>
      <c r="GE234" s="163"/>
      <c r="GF234" s="163"/>
      <c r="GG234" s="163"/>
      <c r="GH234" s="163"/>
      <c r="GI234" s="163"/>
      <c r="GJ234" s="163"/>
      <c r="GK234" s="163"/>
      <c r="GL234" s="163"/>
      <c r="GM234" s="163"/>
      <c r="GN234" s="163"/>
      <c r="GO234" s="163"/>
      <c r="GP234" s="163"/>
      <c r="GQ234" s="163"/>
      <c r="GR234" s="163"/>
      <c r="GS234" s="163"/>
      <c r="GT234" s="163"/>
      <c r="GU234" s="163"/>
      <c r="GV234" s="163"/>
    </row>
    <row r="235" spans="1:205" ht="14.85" customHeight="1">
      <c r="H235" s="2"/>
      <c r="J235" s="1"/>
      <c r="GJ235" s="2"/>
      <c r="GK235" s="2"/>
      <c r="GL235" s="1"/>
      <c r="GM235" s="1"/>
    </row>
    <row r="236" spans="1:205" ht="3.75" customHeight="1">
      <c r="H236" s="2"/>
      <c r="J236" s="1"/>
      <c r="GJ236" s="2"/>
      <c r="GK236" s="2"/>
      <c r="GL236" s="1"/>
      <c r="GM236" s="1"/>
    </row>
    <row r="237" spans="1:205" ht="3.75" customHeight="1">
      <c r="B237" s="1103" t="s">
        <v>15</v>
      </c>
      <c r="C237" s="1104"/>
      <c r="D237" s="1104"/>
      <c r="E237" s="1104"/>
      <c r="F237" s="1104"/>
      <c r="G237" s="1104"/>
      <c r="H237" s="1104"/>
      <c r="I237" s="1104"/>
      <c r="J237" s="1104"/>
      <c r="K237" s="1104"/>
      <c r="L237" s="1104"/>
      <c r="M237" s="1104"/>
      <c r="N237" s="1104"/>
      <c r="O237" s="1104"/>
      <c r="P237" s="1104"/>
      <c r="Q237" s="1104"/>
      <c r="R237" s="1104"/>
      <c r="S237" s="1104"/>
      <c r="T237" s="1104"/>
      <c r="U237" s="1104"/>
      <c r="V237" s="1104"/>
      <c r="W237" s="1104"/>
      <c r="X237" s="1104"/>
      <c r="Y237" s="1105"/>
      <c r="AB237" s="184"/>
      <c r="AC237" s="184"/>
      <c r="AD237" s="811" t="s">
        <v>125</v>
      </c>
      <c r="AE237" s="811"/>
      <c r="AF237" s="811"/>
      <c r="AG237" s="811"/>
      <c r="AH237" s="811"/>
      <c r="AI237" s="811"/>
      <c r="AJ237" s="811"/>
      <c r="AK237" s="811"/>
      <c r="AL237" s="811"/>
      <c r="AM237" s="811"/>
      <c r="AN237" s="811"/>
      <c r="AO237" s="811"/>
      <c r="AP237" s="811"/>
      <c r="AQ237" s="811"/>
      <c r="AR237" s="811"/>
      <c r="AS237" s="811"/>
      <c r="AT237" s="811"/>
      <c r="AU237" s="811"/>
      <c r="AV237" s="811"/>
      <c r="AW237" s="811"/>
      <c r="AX237" s="811"/>
      <c r="AY237" s="811"/>
      <c r="AZ237" s="811"/>
      <c r="BA237" s="811"/>
      <c r="BB237" s="811"/>
      <c r="BC237" s="811"/>
      <c r="BD237" s="811"/>
      <c r="BE237" s="811"/>
      <c r="BF237" s="811"/>
      <c r="BG237" s="811"/>
      <c r="BH237" s="811"/>
      <c r="BI237" s="811"/>
      <c r="BJ237" s="811"/>
      <c r="BK237" s="811"/>
      <c r="BL237" s="811"/>
      <c r="BM237" s="811"/>
      <c r="BN237" s="811"/>
      <c r="BO237" s="811"/>
      <c r="BP237" s="811"/>
      <c r="BQ237" s="811"/>
      <c r="BR237" s="811"/>
      <c r="BS237" s="811"/>
      <c r="BT237" s="811"/>
      <c r="BU237" s="811"/>
      <c r="BV237" s="811"/>
      <c r="BW237" s="811"/>
      <c r="BX237" s="811"/>
      <c r="BY237" s="811"/>
      <c r="BZ237" s="811"/>
      <c r="CA237" s="811"/>
      <c r="CB237" s="811"/>
      <c r="CC237" s="811"/>
      <c r="CD237" s="811"/>
      <c r="CE237" s="811"/>
      <c r="CF237" s="811"/>
      <c r="CG237" s="811"/>
      <c r="CH237" s="811"/>
      <c r="CI237" s="811"/>
      <c r="CJ237" s="811"/>
      <c r="CK237" s="811"/>
      <c r="CL237" s="811"/>
      <c r="CM237" s="811"/>
      <c r="CN237" s="811"/>
      <c r="CO237" s="811"/>
      <c r="CP237" s="811"/>
      <c r="CQ237" s="811"/>
      <c r="CR237" s="811"/>
      <c r="CS237" s="811"/>
      <c r="CT237" s="811"/>
      <c r="CU237" s="811"/>
      <c r="CV237" s="811"/>
      <c r="CW237" s="811"/>
      <c r="CX237" s="811"/>
      <c r="CY237" s="811"/>
      <c r="CZ237" s="811"/>
      <c r="DA237" s="811"/>
      <c r="DB237" s="811"/>
      <c r="DC237" s="811"/>
      <c r="DD237" s="811"/>
      <c r="DE237" s="811"/>
      <c r="DF237" s="811"/>
      <c r="DG237" s="811"/>
      <c r="DH237" s="811"/>
      <c r="DI237" s="811"/>
      <c r="DJ237" s="811"/>
      <c r="DK237" s="811"/>
      <c r="DL237" s="811"/>
      <c r="DM237" s="811"/>
      <c r="DN237" s="811"/>
      <c r="DO237" s="811"/>
      <c r="DP237" s="811"/>
      <c r="DQ237" s="811"/>
      <c r="DR237" s="811"/>
      <c r="DS237" s="811"/>
      <c r="DT237" s="811"/>
      <c r="DU237" s="811"/>
      <c r="DV237" s="811"/>
      <c r="DW237" s="811"/>
      <c r="DX237" s="811"/>
      <c r="DY237" s="811"/>
      <c r="DZ237" s="811"/>
      <c r="EA237" s="811"/>
      <c r="EB237" s="811"/>
      <c r="EC237" s="811"/>
      <c r="ED237" s="811"/>
      <c r="GJ237" s="2"/>
      <c r="GK237" s="2"/>
      <c r="GL237" s="1"/>
      <c r="GM237" s="1"/>
    </row>
    <row r="238" spans="1:205" ht="3.75" customHeight="1">
      <c r="B238" s="1106"/>
      <c r="C238" s="639"/>
      <c r="D238" s="639"/>
      <c r="E238" s="639"/>
      <c r="F238" s="639"/>
      <c r="G238" s="639"/>
      <c r="H238" s="639"/>
      <c r="I238" s="639"/>
      <c r="J238" s="639"/>
      <c r="K238" s="639"/>
      <c r="L238" s="639"/>
      <c r="M238" s="639"/>
      <c r="N238" s="639"/>
      <c r="O238" s="639"/>
      <c r="P238" s="639"/>
      <c r="Q238" s="639"/>
      <c r="R238" s="639"/>
      <c r="S238" s="639"/>
      <c r="T238" s="639"/>
      <c r="U238" s="639"/>
      <c r="V238" s="639"/>
      <c r="W238" s="639"/>
      <c r="X238" s="639"/>
      <c r="Y238" s="1107"/>
      <c r="AA238" s="184"/>
      <c r="AB238" s="184"/>
      <c r="AC238" s="184"/>
      <c r="AD238" s="811"/>
      <c r="AE238" s="811"/>
      <c r="AF238" s="811"/>
      <c r="AG238" s="811"/>
      <c r="AH238" s="811"/>
      <c r="AI238" s="811"/>
      <c r="AJ238" s="811"/>
      <c r="AK238" s="811"/>
      <c r="AL238" s="811"/>
      <c r="AM238" s="811"/>
      <c r="AN238" s="811"/>
      <c r="AO238" s="811"/>
      <c r="AP238" s="811"/>
      <c r="AQ238" s="811"/>
      <c r="AR238" s="811"/>
      <c r="AS238" s="811"/>
      <c r="AT238" s="811"/>
      <c r="AU238" s="811"/>
      <c r="AV238" s="811"/>
      <c r="AW238" s="811"/>
      <c r="AX238" s="811"/>
      <c r="AY238" s="811"/>
      <c r="AZ238" s="811"/>
      <c r="BA238" s="811"/>
      <c r="BB238" s="811"/>
      <c r="BC238" s="811"/>
      <c r="BD238" s="811"/>
      <c r="BE238" s="811"/>
      <c r="BF238" s="811"/>
      <c r="BG238" s="811"/>
      <c r="BH238" s="811"/>
      <c r="BI238" s="811"/>
      <c r="BJ238" s="811"/>
      <c r="BK238" s="811"/>
      <c r="BL238" s="811"/>
      <c r="BM238" s="811"/>
      <c r="BN238" s="811"/>
      <c r="BO238" s="811"/>
      <c r="BP238" s="811"/>
      <c r="BQ238" s="811"/>
      <c r="BR238" s="811"/>
      <c r="BS238" s="811"/>
      <c r="BT238" s="811"/>
      <c r="BU238" s="811"/>
      <c r="BV238" s="811"/>
      <c r="BW238" s="811"/>
      <c r="BX238" s="811"/>
      <c r="BY238" s="811"/>
      <c r="BZ238" s="811"/>
      <c r="CA238" s="811"/>
      <c r="CB238" s="811"/>
      <c r="CC238" s="811"/>
      <c r="CD238" s="811"/>
      <c r="CE238" s="811"/>
      <c r="CF238" s="811"/>
      <c r="CG238" s="811"/>
      <c r="CH238" s="811"/>
      <c r="CI238" s="811"/>
      <c r="CJ238" s="811"/>
      <c r="CK238" s="811"/>
      <c r="CL238" s="811"/>
      <c r="CM238" s="811"/>
      <c r="CN238" s="811"/>
      <c r="CO238" s="811"/>
      <c r="CP238" s="811"/>
      <c r="CQ238" s="811"/>
      <c r="CR238" s="811"/>
      <c r="CS238" s="811"/>
      <c r="CT238" s="811"/>
      <c r="CU238" s="811"/>
      <c r="CV238" s="811"/>
      <c r="CW238" s="811"/>
      <c r="CX238" s="811"/>
      <c r="CY238" s="811"/>
      <c r="CZ238" s="811"/>
      <c r="DA238" s="811"/>
      <c r="DB238" s="811"/>
      <c r="DC238" s="811"/>
      <c r="DD238" s="811"/>
      <c r="DE238" s="811"/>
      <c r="DF238" s="811"/>
      <c r="DG238" s="811"/>
      <c r="DH238" s="811"/>
      <c r="DI238" s="811"/>
      <c r="DJ238" s="811"/>
      <c r="DK238" s="811"/>
      <c r="DL238" s="811"/>
      <c r="DM238" s="811"/>
      <c r="DN238" s="811"/>
      <c r="DO238" s="811"/>
      <c r="DP238" s="811"/>
      <c r="DQ238" s="811"/>
      <c r="DR238" s="811"/>
      <c r="DS238" s="811"/>
      <c r="DT238" s="811"/>
      <c r="DU238" s="811"/>
      <c r="DV238" s="811"/>
      <c r="DW238" s="811"/>
      <c r="DX238" s="811"/>
      <c r="DY238" s="811"/>
      <c r="DZ238" s="811"/>
      <c r="EA238" s="811"/>
      <c r="EB238" s="811"/>
      <c r="EC238" s="811"/>
      <c r="ED238" s="811"/>
      <c r="GJ238" s="2"/>
      <c r="GK238" s="2"/>
      <c r="GL238" s="1"/>
      <c r="GM238" s="1"/>
    </row>
    <row r="239" spans="1:205" ht="3.75" customHeight="1">
      <c r="B239" s="1106"/>
      <c r="C239" s="639"/>
      <c r="D239" s="639"/>
      <c r="E239" s="639"/>
      <c r="F239" s="639"/>
      <c r="G239" s="639"/>
      <c r="H239" s="639"/>
      <c r="I239" s="639"/>
      <c r="J239" s="639"/>
      <c r="K239" s="639"/>
      <c r="L239" s="639"/>
      <c r="M239" s="639"/>
      <c r="N239" s="639"/>
      <c r="O239" s="639"/>
      <c r="P239" s="639"/>
      <c r="Q239" s="639"/>
      <c r="R239" s="639"/>
      <c r="S239" s="639"/>
      <c r="T239" s="639"/>
      <c r="U239" s="639"/>
      <c r="V239" s="639"/>
      <c r="W239" s="639"/>
      <c r="X239" s="639"/>
      <c r="Y239" s="1107"/>
      <c r="AA239" s="184"/>
      <c r="AB239" s="184"/>
      <c r="AC239" s="184"/>
      <c r="AD239" s="811"/>
      <c r="AE239" s="811"/>
      <c r="AF239" s="811"/>
      <c r="AG239" s="811"/>
      <c r="AH239" s="811"/>
      <c r="AI239" s="811"/>
      <c r="AJ239" s="811"/>
      <c r="AK239" s="811"/>
      <c r="AL239" s="811"/>
      <c r="AM239" s="811"/>
      <c r="AN239" s="811"/>
      <c r="AO239" s="811"/>
      <c r="AP239" s="811"/>
      <c r="AQ239" s="811"/>
      <c r="AR239" s="811"/>
      <c r="AS239" s="811"/>
      <c r="AT239" s="811"/>
      <c r="AU239" s="811"/>
      <c r="AV239" s="811"/>
      <c r="AW239" s="811"/>
      <c r="AX239" s="811"/>
      <c r="AY239" s="811"/>
      <c r="AZ239" s="811"/>
      <c r="BA239" s="811"/>
      <c r="BB239" s="811"/>
      <c r="BC239" s="811"/>
      <c r="BD239" s="811"/>
      <c r="BE239" s="811"/>
      <c r="BF239" s="811"/>
      <c r="BG239" s="811"/>
      <c r="BH239" s="811"/>
      <c r="BI239" s="811"/>
      <c r="BJ239" s="811"/>
      <c r="BK239" s="811"/>
      <c r="BL239" s="811"/>
      <c r="BM239" s="811"/>
      <c r="BN239" s="811"/>
      <c r="BO239" s="811"/>
      <c r="BP239" s="811"/>
      <c r="BQ239" s="811"/>
      <c r="BR239" s="811"/>
      <c r="BS239" s="811"/>
      <c r="BT239" s="811"/>
      <c r="BU239" s="811"/>
      <c r="BV239" s="811"/>
      <c r="BW239" s="811"/>
      <c r="BX239" s="811"/>
      <c r="BY239" s="811"/>
      <c r="BZ239" s="811"/>
      <c r="CA239" s="811"/>
      <c r="CB239" s="811"/>
      <c r="CC239" s="811"/>
      <c r="CD239" s="811"/>
      <c r="CE239" s="811"/>
      <c r="CF239" s="811"/>
      <c r="CG239" s="811"/>
      <c r="CH239" s="811"/>
      <c r="CI239" s="811"/>
      <c r="CJ239" s="811"/>
      <c r="CK239" s="811"/>
      <c r="CL239" s="811"/>
      <c r="CM239" s="811"/>
      <c r="CN239" s="811"/>
      <c r="CO239" s="811"/>
      <c r="CP239" s="811"/>
      <c r="CQ239" s="811"/>
      <c r="CR239" s="811"/>
      <c r="CS239" s="811"/>
      <c r="CT239" s="811"/>
      <c r="CU239" s="811"/>
      <c r="CV239" s="811"/>
      <c r="CW239" s="811"/>
      <c r="CX239" s="811"/>
      <c r="CY239" s="811"/>
      <c r="CZ239" s="811"/>
      <c r="DA239" s="811"/>
      <c r="DB239" s="811"/>
      <c r="DC239" s="811"/>
      <c r="DD239" s="811"/>
      <c r="DE239" s="811"/>
      <c r="DF239" s="811"/>
      <c r="DG239" s="811"/>
      <c r="DH239" s="811"/>
      <c r="DI239" s="811"/>
      <c r="DJ239" s="811"/>
      <c r="DK239" s="811"/>
      <c r="DL239" s="811"/>
      <c r="DM239" s="811"/>
      <c r="DN239" s="811"/>
      <c r="DO239" s="811"/>
      <c r="DP239" s="811"/>
      <c r="DQ239" s="811"/>
      <c r="DR239" s="811"/>
      <c r="DS239" s="811"/>
      <c r="DT239" s="811"/>
      <c r="DU239" s="811"/>
      <c r="DV239" s="811"/>
      <c r="DW239" s="811"/>
      <c r="DX239" s="811"/>
      <c r="DY239" s="811"/>
      <c r="DZ239" s="811"/>
      <c r="EA239" s="811"/>
      <c r="EB239" s="811"/>
      <c r="EC239" s="811"/>
      <c r="ED239" s="811"/>
      <c r="GJ239" s="2"/>
      <c r="GK239" s="2"/>
      <c r="GL239" s="1"/>
      <c r="GM239" s="1"/>
    </row>
    <row r="240" spans="1:205" ht="3.75" customHeight="1">
      <c r="B240" s="1108"/>
      <c r="C240" s="1109"/>
      <c r="D240" s="1109"/>
      <c r="E240" s="1109"/>
      <c r="F240" s="1109"/>
      <c r="G240" s="1109"/>
      <c r="H240" s="1109"/>
      <c r="I240" s="1109"/>
      <c r="J240" s="1109"/>
      <c r="K240" s="1109"/>
      <c r="L240" s="1109"/>
      <c r="M240" s="1109"/>
      <c r="N240" s="1109"/>
      <c r="O240" s="1109"/>
      <c r="P240" s="1109"/>
      <c r="Q240" s="1109"/>
      <c r="R240" s="1109"/>
      <c r="S240" s="1109"/>
      <c r="T240" s="1109"/>
      <c r="U240" s="1109"/>
      <c r="V240" s="1109"/>
      <c r="W240" s="1109"/>
      <c r="X240" s="1109"/>
      <c r="Y240" s="1110"/>
      <c r="AA240" s="184"/>
      <c r="AB240" s="184"/>
      <c r="AC240" s="184"/>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1"/>
      <c r="AY240" s="811"/>
      <c r="AZ240" s="811"/>
      <c r="BA240" s="811"/>
      <c r="BB240" s="811"/>
      <c r="BC240" s="811"/>
      <c r="BD240" s="811"/>
      <c r="BE240" s="811"/>
      <c r="BF240" s="811"/>
      <c r="BG240" s="811"/>
      <c r="BH240" s="811"/>
      <c r="BI240" s="811"/>
      <c r="BJ240" s="811"/>
      <c r="BK240" s="811"/>
      <c r="BL240" s="811"/>
      <c r="BM240" s="811"/>
      <c r="BN240" s="811"/>
      <c r="BO240" s="811"/>
      <c r="BP240" s="811"/>
      <c r="BQ240" s="811"/>
      <c r="BR240" s="811"/>
      <c r="BS240" s="811"/>
      <c r="BT240" s="811"/>
      <c r="BU240" s="811"/>
      <c r="BV240" s="811"/>
      <c r="BW240" s="811"/>
      <c r="BX240" s="811"/>
      <c r="BY240" s="811"/>
      <c r="BZ240" s="811"/>
      <c r="CA240" s="811"/>
      <c r="CB240" s="811"/>
      <c r="CC240" s="811"/>
      <c r="CD240" s="811"/>
      <c r="CE240" s="811"/>
      <c r="CF240" s="811"/>
      <c r="CG240" s="811"/>
      <c r="CH240" s="811"/>
      <c r="CI240" s="811"/>
      <c r="CJ240" s="811"/>
      <c r="CK240" s="811"/>
      <c r="CL240" s="811"/>
      <c r="CM240" s="811"/>
      <c r="CN240" s="811"/>
      <c r="CO240" s="811"/>
      <c r="CP240" s="811"/>
      <c r="CQ240" s="811"/>
      <c r="CR240" s="811"/>
      <c r="CS240" s="811"/>
      <c r="CT240" s="811"/>
      <c r="CU240" s="811"/>
      <c r="CV240" s="811"/>
      <c r="CW240" s="811"/>
      <c r="CX240" s="811"/>
      <c r="CY240" s="811"/>
      <c r="CZ240" s="811"/>
      <c r="DA240" s="811"/>
      <c r="DB240" s="811"/>
      <c r="DC240" s="811"/>
      <c r="DD240" s="811"/>
      <c r="DE240" s="811"/>
      <c r="DF240" s="811"/>
      <c r="DG240" s="811"/>
      <c r="DH240" s="811"/>
      <c r="DI240" s="811"/>
      <c r="DJ240" s="811"/>
      <c r="DK240" s="811"/>
      <c r="DL240" s="811"/>
      <c r="DM240" s="811"/>
      <c r="DN240" s="811"/>
      <c r="DO240" s="811"/>
      <c r="DP240" s="811"/>
      <c r="DQ240" s="811"/>
      <c r="DR240" s="811"/>
      <c r="DS240" s="811"/>
      <c r="DT240" s="811"/>
      <c r="DU240" s="811"/>
      <c r="DV240" s="811"/>
      <c r="DW240" s="811"/>
      <c r="DX240" s="811"/>
      <c r="DY240" s="811"/>
      <c r="DZ240" s="811"/>
      <c r="EA240" s="811"/>
      <c r="EB240" s="811"/>
      <c r="EC240" s="811"/>
      <c r="ED240" s="811"/>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c r="FA240" s="41"/>
      <c r="FB240" s="41"/>
      <c r="FC240" s="41"/>
      <c r="FD240" s="41"/>
      <c r="FE240" s="41"/>
      <c r="FF240" s="41"/>
      <c r="GJ240" s="2"/>
      <c r="GK240" s="2"/>
      <c r="GL240" s="1"/>
      <c r="GM240" s="1"/>
    </row>
    <row r="241" spans="1:196" ht="3.75" customHeight="1">
      <c r="A241" s="265"/>
      <c r="B241" s="647" t="s">
        <v>188</v>
      </c>
      <c r="C241" s="648"/>
      <c r="D241" s="648"/>
      <c r="E241" s="648"/>
      <c r="F241" s="648"/>
      <c r="G241" s="649"/>
      <c r="H241" s="1111" t="s">
        <v>189</v>
      </c>
      <c r="I241" s="656"/>
      <c r="J241" s="656"/>
      <c r="K241" s="662"/>
      <c r="L241" s="662"/>
      <c r="M241" s="662"/>
      <c r="N241" s="662" t="s">
        <v>190</v>
      </c>
      <c r="O241" s="662"/>
      <c r="P241" s="662"/>
      <c r="Q241" s="662"/>
      <c r="R241" s="662"/>
      <c r="S241" s="662"/>
      <c r="T241" s="662" t="s">
        <v>189</v>
      </c>
      <c r="U241" s="662"/>
      <c r="V241" s="662"/>
      <c r="W241" s="662"/>
      <c r="X241" s="662"/>
      <c r="Y241" s="674"/>
      <c r="AA241" s="184"/>
      <c r="AB241" s="184"/>
      <c r="AC241" s="184"/>
      <c r="AD241" s="811"/>
      <c r="AE241" s="811"/>
      <c r="AF241" s="811"/>
      <c r="AG241" s="811"/>
      <c r="AH241" s="811"/>
      <c r="AI241" s="811"/>
      <c r="AJ241" s="811"/>
      <c r="AK241" s="811"/>
      <c r="AL241" s="811"/>
      <c r="AM241" s="811"/>
      <c r="AN241" s="811"/>
      <c r="AO241" s="811"/>
      <c r="AP241" s="811"/>
      <c r="AQ241" s="811"/>
      <c r="AR241" s="811"/>
      <c r="AS241" s="811"/>
      <c r="AT241" s="811"/>
      <c r="AU241" s="811"/>
      <c r="AV241" s="811"/>
      <c r="AW241" s="811"/>
      <c r="AX241" s="811"/>
      <c r="AY241" s="811"/>
      <c r="AZ241" s="811"/>
      <c r="BA241" s="811"/>
      <c r="BB241" s="811"/>
      <c r="BC241" s="811"/>
      <c r="BD241" s="811"/>
      <c r="BE241" s="811"/>
      <c r="BF241" s="811"/>
      <c r="BG241" s="811"/>
      <c r="BH241" s="811"/>
      <c r="BI241" s="811"/>
      <c r="BJ241" s="811"/>
      <c r="BK241" s="811"/>
      <c r="BL241" s="811"/>
      <c r="BM241" s="811"/>
      <c r="BN241" s="811"/>
      <c r="BO241" s="811"/>
      <c r="BP241" s="811"/>
      <c r="BQ241" s="811"/>
      <c r="BR241" s="811"/>
      <c r="BS241" s="811"/>
      <c r="BT241" s="811"/>
      <c r="BU241" s="811"/>
      <c r="BV241" s="811"/>
      <c r="BW241" s="811"/>
      <c r="BX241" s="811"/>
      <c r="BY241" s="811"/>
      <c r="BZ241" s="811"/>
      <c r="CA241" s="811"/>
      <c r="CB241" s="811"/>
      <c r="CC241" s="811"/>
      <c r="CD241" s="811"/>
      <c r="CE241" s="811"/>
      <c r="CF241" s="811"/>
      <c r="CG241" s="811"/>
      <c r="CH241" s="811"/>
      <c r="CI241" s="811"/>
      <c r="CJ241" s="811"/>
      <c r="CK241" s="811"/>
      <c r="CL241" s="811"/>
      <c r="CM241" s="811"/>
      <c r="CN241" s="811"/>
      <c r="CO241" s="811"/>
      <c r="CP241" s="811"/>
      <c r="CQ241" s="811"/>
      <c r="CR241" s="811"/>
      <c r="CS241" s="811"/>
      <c r="CT241" s="811"/>
      <c r="CU241" s="811"/>
      <c r="CV241" s="811"/>
      <c r="CW241" s="811"/>
      <c r="CX241" s="811"/>
      <c r="CY241" s="811"/>
      <c r="CZ241" s="811"/>
      <c r="DA241" s="811"/>
      <c r="DB241" s="811"/>
      <c r="DC241" s="811"/>
      <c r="DD241" s="811"/>
      <c r="DE241" s="811"/>
      <c r="DF241" s="811"/>
      <c r="DG241" s="811"/>
      <c r="DH241" s="811"/>
      <c r="DI241" s="811"/>
      <c r="DJ241" s="811"/>
      <c r="DK241" s="811"/>
      <c r="DL241" s="811"/>
      <c r="DM241" s="811"/>
      <c r="DN241" s="811"/>
      <c r="DO241" s="811"/>
      <c r="DP241" s="811"/>
      <c r="DQ241" s="811"/>
      <c r="DR241" s="811"/>
      <c r="DS241" s="811"/>
      <c r="DT241" s="811"/>
      <c r="DU241" s="811"/>
      <c r="DV241" s="811"/>
      <c r="DW241" s="811"/>
      <c r="DX241" s="811"/>
      <c r="DY241" s="811"/>
      <c r="DZ241" s="811"/>
      <c r="EA241" s="811"/>
      <c r="EB241" s="811"/>
      <c r="EC241" s="811"/>
      <c r="ED241" s="811"/>
      <c r="EE241" s="41"/>
      <c r="EF241" s="41"/>
      <c r="EG241" s="41"/>
      <c r="EH241" s="41"/>
      <c r="EI241" s="41"/>
      <c r="EJ241" s="41"/>
      <c r="EK241" s="41"/>
      <c r="EL241" s="41"/>
      <c r="EM241" s="41"/>
      <c r="EN241" s="41"/>
      <c r="EO241" s="41"/>
      <c r="EP241" s="41"/>
      <c r="EQ241" s="41"/>
      <c r="ER241" s="41"/>
      <c r="ES241" s="41"/>
      <c r="ET241" s="41"/>
      <c r="EU241" s="41"/>
      <c r="EV241" s="41"/>
      <c r="EW241" s="41"/>
      <c r="EX241" s="41"/>
      <c r="EY241" s="41"/>
      <c r="EZ241" s="41"/>
      <c r="FA241" s="41"/>
      <c r="FB241" s="41"/>
      <c r="FC241" s="41"/>
      <c r="FD241" s="41"/>
      <c r="FE241" s="41"/>
      <c r="FF241" s="41"/>
      <c r="GJ241" s="2"/>
      <c r="GK241" s="2"/>
      <c r="GL241" s="1"/>
      <c r="GM241" s="1"/>
    </row>
    <row r="242" spans="1:196" ht="3.75" customHeight="1">
      <c r="A242" s="265"/>
      <c r="B242" s="650"/>
      <c r="C242" s="651"/>
      <c r="D242" s="651"/>
      <c r="E242" s="651"/>
      <c r="F242" s="651"/>
      <c r="G242" s="652"/>
      <c r="H242" s="1112"/>
      <c r="I242" s="657"/>
      <c r="J242" s="657"/>
      <c r="K242" s="663"/>
      <c r="L242" s="663"/>
      <c r="M242" s="663"/>
      <c r="N242" s="663"/>
      <c r="O242" s="663"/>
      <c r="P242" s="663"/>
      <c r="Q242" s="663"/>
      <c r="R242" s="663"/>
      <c r="S242" s="663"/>
      <c r="T242" s="663"/>
      <c r="U242" s="663"/>
      <c r="V242" s="663"/>
      <c r="W242" s="663"/>
      <c r="X242" s="663"/>
      <c r="Y242" s="675"/>
      <c r="AA242" s="184"/>
      <c r="AB242" s="184"/>
      <c r="AC242" s="184"/>
      <c r="AD242" s="811"/>
      <c r="AE242" s="811"/>
      <c r="AF242" s="811"/>
      <c r="AG242" s="811"/>
      <c r="AH242" s="811"/>
      <c r="AI242" s="811"/>
      <c r="AJ242" s="811"/>
      <c r="AK242" s="811"/>
      <c r="AL242" s="811"/>
      <c r="AM242" s="811"/>
      <c r="AN242" s="811"/>
      <c r="AO242" s="811"/>
      <c r="AP242" s="811"/>
      <c r="AQ242" s="811"/>
      <c r="AR242" s="811"/>
      <c r="AS242" s="811"/>
      <c r="AT242" s="811"/>
      <c r="AU242" s="811"/>
      <c r="AV242" s="811"/>
      <c r="AW242" s="811"/>
      <c r="AX242" s="811"/>
      <c r="AY242" s="811"/>
      <c r="AZ242" s="811"/>
      <c r="BA242" s="811"/>
      <c r="BB242" s="811"/>
      <c r="BC242" s="811"/>
      <c r="BD242" s="811"/>
      <c r="BE242" s="811"/>
      <c r="BF242" s="811"/>
      <c r="BG242" s="811"/>
      <c r="BH242" s="811"/>
      <c r="BI242" s="811"/>
      <c r="BJ242" s="811"/>
      <c r="BK242" s="811"/>
      <c r="BL242" s="811"/>
      <c r="BM242" s="811"/>
      <c r="BN242" s="811"/>
      <c r="BO242" s="811"/>
      <c r="BP242" s="811"/>
      <c r="BQ242" s="811"/>
      <c r="BR242" s="811"/>
      <c r="BS242" s="811"/>
      <c r="BT242" s="811"/>
      <c r="BU242" s="811"/>
      <c r="BV242" s="811"/>
      <c r="BW242" s="811"/>
      <c r="BX242" s="811"/>
      <c r="BY242" s="811"/>
      <c r="BZ242" s="811"/>
      <c r="CA242" s="811"/>
      <c r="CB242" s="811"/>
      <c r="CC242" s="811"/>
      <c r="CD242" s="811"/>
      <c r="CE242" s="811"/>
      <c r="CF242" s="811"/>
      <c r="CG242" s="811"/>
      <c r="CH242" s="811"/>
      <c r="CI242" s="811"/>
      <c r="CJ242" s="811"/>
      <c r="CK242" s="811"/>
      <c r="CL242" s="811"/>
      <c r="CM242" s="811"/>
      <c r="CN242" s="811"/>
      <c r="CO242" s="811"/>
      <c r="CP242" s="811"/>
      <c r="CQ242" s="811"/>
      <c r="CR242" s="811"/>
      <c r="CS242" s="811"/>
      <c r="CT242" s="811"/>
      <c r="CU242" s="811"/>
      <c r="CV242" s="811"/>
      <c r="CW242" s="811"/>
      <c r="CX242" s="811"/>
      <c r="CY242" s="811"/>
      <c r="CZ242" s="811"/>
      <c r="DA242" s="811"/>
      <c r="DB242" s="811"/>
      <c r="DC242" s="811"/>
      <c r="DD242" s="811"/>
      <c r="DE242" s="811"/>
      <c r="DF242" s="811"/>
      <c r="DG242" s="811"/>
      <c r="DH242" s="811"/>
      <c r="DI242" s="811"/>
      <c r="DJ242" s="811"/>
      <c r="DK242" s="811"/>
      <c r="DL242" s="811"/>
      <c r="DM242" s="811"/>
      <c r="DN242" s="811"/>
      <c r="DO242" s="811"/>
      <c r="DP242" s="811"/>
      <c r="DQ242" s="811"/>
      <c r="DR242" s="811"/>
      <c r="DS242" s="811"/>
      <c r="DT242" s="811"/>
      <c r="DU242" s="811"/>
      <c r="DV242" s="811"/>
      <c r="DW242" s="811"/>
      <c r="DX242" s="811"/>
      <c r="DY242" s="811"/>
      <c r="DZ242" s="811"/>
      <c r="EA242" s="811"/>
      <c r="EB242" s="811"/>
      <c r="EC242" s="811"/>
      <c r="ED242" s="811"/>
      <c r="EE242" s="41"/>
      <c r="EF242" s="41"/>
      <c r="EG242" s="41"/>
      <c r="EH242" s="41"/>
      <c r="EI242" s="41"/>
      <c r="EJ242" s="41"/>
      <c r="EK242" s="41"/>
      <c r="EL242" s="41"/>
      <c r="EM242" s="41"/>
      <c r="EN242" s="41"/>
      <c r="EO242" s="41"/>
      <c r="EP242" s="41"/>
      <c r="EQ242" s="41"/>
      <c r="ER242" s="41"/>
      <c r="ES242" s="41"/>
      <c r="ET242" s="41"/>
      <c r="EU242" s="41"/>
      <c r="EV242" s="41"/>
      <c r="EW242" s="41"/>
      <c r="EX242" s="41"/>
      <c r="EY242" s="41"/>
      <c r="EZ242" s="41"/>
      <c r="FA242" s="41"/>
      <c r="FB242" s="41"/>
      <c r="FC242" s="41"/>
      <c r="FD242" s="41"/>
      <c r="FE242" s="41"/>
      <c r="FF242" s="41"/>
      <c r="GJ242" s="2"/>
      <c r="GK242" s="2"/>
      <c r="GL242" s="1"/>
      <c r="GM242" s="1"/>
    </row>
    <row r="243" spans="1:196" ht="3.75" customHeight="1">
      <c r="A243" s="265"/>
      <c r="B243" s="650"/>
      <c r="C243" s="651"/>
      <c r="D243" s="651"/>
      <c r="E243" s="651"/>
      <c r="F243" s="651"/>
      <c r="G243" s="652"/>
      <c r="H243" s="1112"/>
      <c r="I243" s="657"/>
      <c r="J243" s="657"/>
      <c r="K243" s="663"/>
      <c r="L243" s="663"/>
      <c r="M243" s="663"/>
      <c r="N243" s="663"/>
      <c r="O243" s="663"/>
      <c r="P243" s="663"/>
      <c r="Q243" s="663"/>
      <c r="R243" s="663"/>
      <c r="S243" s="663"/>
      <c r="T243" s="663"/>
      <c r="U243" s="663"/>
      <c r="V243" s="663"/>
      <c r="W243" s="663"/>
      <c r="X243" s="663"/>
      <c r="Y243" s="675"/>
      <c r="AA243" s="184"/>
      <c r="AB243" s="184"/>
      <c r="AC243" s="184"/>
      <c r="AD243" s="811"/>
      <c r="AE243" s="811"/>
      <c r="AF243" s="811"/>
      <c r="AG243" s="811"/>
      <c r="AH243" s="811"/>
      <c r="AI243" s="811"/>
      <c r="AJ243" s="811"/>
      <c r="AK243" s="811"/>
      <c r="AL243" s="811"/>
      <c r="AM243" s="811"/>
      <c r="AN243" s="811"/>
      <c r="AO243" s="811"/>
      <c r="AP243" s="811"/>
      <c r="AQ243" s="811"/>
      <c r="AR243" s="811"/>
      <c r="AS243" s="811"/>
      <c r="AT243" s="811"/>
      <c r="AU243" s="811"/>
      <c r="AV243" s="811"/>
      <c r="AW243" s="811"/>
      <c r="AX243" s="811"/>
      <c r="AY243" s="811"/>
      <c r="AZ243" s="811"/>
      <c r="BA243" s="811"/>
      <c r="BB243" s="811"/>
      <c r="BC243" s="811"/>
      <c r="BD243" s="811"/>
      <c r="BE243" s="811"/>
      <c r="BF243" s="811"/>
      <c r="BG243" s="811"/>
      <c r="BH243" s="811"/>
      <c r="BI243" s="811"/>
      <c r="BJ243" s="811"/>
      <c r="BK243" s="811"/>
      <c r="BL243" s="811"/>
      <c r="BM243" s="811"/>
      <c r="BN243" s="811"/>
      <c r="BO243" s="811"/>
      <c r="BP243" s="811"/>
      <c r="BQ243" s="811"/>
      <c r="BR243" s="811"/>
      <c r="BS243" s="811"/>
      <c r="BT243" s="811"/>
      <c r="BU243" s="811"/>
      <c r="BV243" s="811"/>
      <c r="BW243" s="811"/>
      <c r="BX243" s="811"/>
      <c r="BY243" s="811"/>
      <c r="BZ243" s="811"/>
      <c r="CA243" s="811"/>
      <c r="CB243" s="811"/>
      <c r="CC243" s="811"/>
      <c r="CD243" s="811"/>
      <c r="CE243" s="811"/>
      <c r="CF243" s="811"/>
      <c r="CG243" s="811"/>
      <c r="CH243" s="811"/>
      <c r="CI243" s="811"/>
      <c r="CJ243" s="811"/>
      <c r="CK243" s="811"/>
      <c r="CL243" s="811"/>
      <c r="CM243" s="811"/>
      <c r="CN243" s="811"/>
      <c r="CO243" s="811"/>
      <c r="CP243" s="811"/>
      <c r="CQ243" s="811"/>
      <c r="CR243" s="811"/>
      <c r="CS243" s="811"/>
      <c r="CT243" s="811"/>
      <c r="CU243" s="811"/>
      <c r="CV243" s="811"/>
      <c r="CW243" s="811"/>
      <c r="CX243" s="811"/>
      <c r="CY243" s="811"/>
      <c r="CZ243" s="811"/>
      <c r="DA243" s="811"/>
      <c r="DB243" s="811"/>
      <c r="DC243" s="811"/>
      <c r="DD243" s="811"/>
      <c r="DE243" s="811"/>
      <c r="DF243" s="811"/>
      <c r="DG243" s="811"/>
      <c r="DH243" s="811"/>
      <c r="DI243" s="811"/>
      <c r="DJ243" s="811"/>
      <c r="DK243" s="811"/>
      <c r="DL243" s="811"/>
      <c r="DM243" s="811"/>
      <c r="DN243" s="811"/>
      <c r="DO243" s="811"/>
      <c r="DP243" s="811"/>
      <c r="DQ243" s="811"/>
      <c r="DR243" s="811"/>
      <c r="DS243" s="811"/>
      <c r="DT243" s="811"/>
      <c r="DU243" s="811"/>
      <c r="DV243" s="811"/>
      <c r="DW243" s="811"/>
      <c r="DX243" s="811"/>
      <c r="DY243" s="811"/>
      <c r="DZ243" s="811"/>
      <c r="EA243" s="811"/>
      <c r="EB243" s="811"/>
      <c r="EC243" s="811"/>
      <c r="ED243" s="811"/>
      <c r="EE243" s="41"/>
      <c r="EF243" s="41"/>
      <c r="EG243" s="41"/>
      <c r="EH243" s="41"/>
      <c r="EI243" s="41"/>
      <c r="EJ243" s="41"/>
      <c r="EK243" s="41"/>
      <c r="EL243" s="41"/>
      <c r="EM243" s="41"/>
      <c r="EN243" s="41"/>
      <c r="EO243" s="41"/>
      <c r="EP243" s="41"/>
      <c r="EQ243" s="41"/>
      <c r="ER243" s="41"/>
      <c r="ES243" s="41"/>
      <c r="ET243" s="41"/>
      <c r="EU243" s="41"/>
      <c r="EV243" s="41"/>
      <c r="EW243" s="41"/>
      <c r="EX243" s="41"/>
      <c r="EY243" s="41"/>
      <c r="EZ243" s="41"/>
      <c r="FA243" s="41"/>
      <c r="FB243" s="41"/>
      <c r="FC243" s="41"/>
      <c r="FD243" s="41"/>
      <c r="FE243" s="41"/>
      <c r="FF243" s="41"/>
      <c r="GJ243" s="2"/>
      <c r="GK243" s="2"/>
      <c r="GL243" s="1"/>
      <c r="GM243" s="1"/>
    </row>
    <row r="244" spans="1:196" ht="3.75" customHeight="1">
      <c r="A244" s="265"/>
      <c r="B244" s="650"/>
      <c r="C244" s="651"/>
      <c r="D244" s="651"/>
      <c r="E244" s="651"/>
      <c r="F244" s="651"/>
      <c r="G244" s="652"/>
      <c r="H244" s="1112"/>
      <c r="I244" s="657"/>
      <c r="J244" s="657"/>
      <c r="K244" s="663"/>
      <c r="L244" s="663"/>
      <c r="M244" s="663"/>
      <c r="N244" s="663"/>
      <c r="O244" s="663"/>
      <c r="P244" s="663"/>
      <c r="Q244" s="663"/>
      <c r="R244" s="663"/>
      <c r="S244" s="663"/>
      <c r="T244" s="663"/>
      <c r="U244" s="663"/>
      <c r="V244" s="663"/>
      <c r="W244" s="663"/>
      <c r="X244" s="663"/>
      <c r="Y244" s="675"/>
      <c r="AA244" s="184"/>
      <c r="AB244" s="184"/>
      <c r="AC244" s="184"/>
      <c r="AD244" s="811"/>
      <c r="AE244" s="811"/>
      <c r="AF244" s="811"/>
      <c r="AG244" s="811"/>
      <c r="AH244" s="811"/>
      <c r="AI244" s="811"/>
      <c r="AJ244" s="811"/>
      <c r="AK244" s="811"/>
      <c r="AL244" s="811"/>
      <c r="AM244" s="811"/>
      <c r="AN244" s="811"/>
      <c r="AO244" s="811"/>
      <c r="AP244" s="811"/>
      <c r="AQ244" s="811"/>
      <c r="AR244" s="811"/>
      <c r="AS244" s="811"/>
      <c r="AT244" s="811"/>
      <c r="AU244" s="811"/>
      <c r="AV244" s="811"/>
      <c r="AW244" s="811"/>
      <c r="AX244" s="811"/>
      <c r="AY244" s="811"/>
      <c r="AZ244" s="811"/>
      <c r="BA244" s="811"/>
      <c r="BB244" s="811"/>
      <c r="BC244" s="811"/>
      <c r="BD244" s="811"/>
      <c r="BE244" s="811"/>
      <c r="BF244" s="811"/>
      <c r="BG244" s="811"/>
      <c r="BH244" s="811"/>
      <c r="BI244" s="811"/>
      <c r="BJ244" s="811"/>
      <c r="BK244" s="811"/>
      <c r="BL244" s="811"/>
      <c r="BM244" s="811"/>
      <c r="BN244" s="811"/>
      <c r="BO244" s="811"/>
      <c r="BP244" s="811"/>
      <c r="BQ244" s="811"/>
      <c r="BR244" s="811"/>
      <c r="BS244" s="811"/>
      <c r="BT244" s="811"/>
      <c r="BU244" s="811"/>
      <c r="BV244" s="811"/>
      <c r="BW244" s="811"/>
      <c r="BX244" s="811"/>
      <c r="BY244" s="811"/>
      <c r="BZ244" s="811"/>
      <c r="CA244" s="811"/>
      <c r="CB244" s="811"/>
      <c r="CC244" s="811"/>
      <c r="CD244" s="811"/>
      <c r="CE244" s="811"/>
      <c r="CF244" s="811"/>
      <c r="CG244" s="811"/>
      <c r="CH244" s="811"/>
      <c r="CI244" s="811"/>
      <c r="CJ244" s="811"/>
      <c r="CK244" s="811"/>
      <c r="CL244" s="811"/>
      <c r="CM244" s="811"/>
      <c r="CN244" s="811"/>
      <c r="CO244" s="811"/>
      <c r="CP244" s="811"/>
      <c r="CQ244" s="811"/>
      <c r="CR244" s="811"/>
      <c r="CS244" s="811"/>
      <c r="CT244" s="811"/>
      <c r="CU244" s="811"/>
      <c r="CV244" s="811"/>
      <c r="CW244" s="811"/>
      <c r="CX244" s="811"/>
      <c r="CY244" s="811"/>
      <c r="CZ244" s="811"/>
      <c r="DA244" s="811"/>
      <c r="DB244" s="811"/>
      <c r="DC244" s="811"/>
      <c r="DD244" s="811"/>
      <c r="DE244" s="811"/>
      <c r="DF244" s="811"/>
      <c r="DG244" s="811"/>
      <c r="DH244" s="811"/>
      <c r="DI244" s="811"/>
      <c r="DJ244" s="811"/>
      <c r="DK244" s="811"/>
      <c r="DL244" s="811"/>
      <c r="DM244" s="811"/>
      <c r="DN244" s="811"/>
      <c r="DO244" s="811"/>
      <c r="DP244" s="811"/>
      <c r="DQ244" s="811"/>
      <c r="DR244" s="811"/>
      <c r="DS244" s="811"/>
      <c r="DT244" s="811"/>
      <c r="DU244" s="811"/>
      <c r="DV244" s="811"/>
      <c r="DW244" s="811"/>
      <c r="DX244" s="811"/>
      <c r="DY244" s="811"/>
      <c r="DZ244" s="811"/>
      <c r="EA244" s="811"/>
      <c r="EB244" s="811"/>
      <c r="EC244" s="811"/>
      <c r="ED244" s="811"/>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c r="FA244" s="41"/>
      <c r="FB244" s="41"/>
      <c r="FC244" s="41"/>
      <c r="FD244" s="41"/>
      <c r="FE244" s="41"/>
      <c r="FF244" s="41"/>
      <c r="GJ244" s="2"/>
      <c r="GK244" s="2"/>
      <c r="GL244" s="1"/>
      <c r="GM244" s="1"/>
    </row>
    <row r="245" spans="1:196" ht="3.75" customHeight="1">
      <c r="A245" s="265"/>
      <c r="B245" s="653"/>
      <c r="C245" s="654"/>
      <c r="D245" s="654"/>
      <c r="E245" s="654"/>
      <c r="F245" s="654"/>
      <c r="G245" s="655"/>
      <c r="H245" s="1113"/>
      <c r="I245" s="658"/>
      <c r="J245" s="658"/>
      <c r="K245" s="664"/>
      <c r="L245" s="664"/>
      <c r="M245" s="664"/>
      <c r="N245" s="664"/>
      <c r="O245" s="664"/>
      <c r="P245" s="664"/>
      <c r="Q245" s="664"/>
      <c r="R245" s="664"/>
      <c r="S245" s="664"/>
      <c r="T245" s="664"/>
      <c r="U245" s="664"/>
      <c r="V245" s="664"/>
      <c r="W245" s="664"/>
      <c r="X245" s="664"/>
      <c r="Y245" s="676"/>
      <c r="AA245" s="184"/>
      <c r="AB245" s="184"/>
      <c r="AC245" s="184"/>
      <c r="AD245" s="811"/>
      <c r="AE245" s="811"/>
      <c r="AF245" s="811"/>
      <c r="AG245" s="811"/>
      <c r="AH245" s="811"/>
      <c r="AI245" s="811"/>
      <c r="AJ245" s="811"/>
      <c r="AK245" s="811"/>
      <c r="AL245" s="811"/>
      <c r="AM245" s="811"/>
      <c r="AN245" s="811"/>
      <c r="AO245" s="811"/>
      <c r="AP245" s="811"/>
      <c r="AQ245" s="811"/>
      <c r="AR245" s="811"/>
      <c r="AS245" s="811"/>
      <c r="AT245" s="811"/>
      <c r="AU245" s="811"/>
      <c r="AV245" s="811"/>
      <c r="AW245" s="811"/>
      <c r="AX245" s="811"/>
      <c r="AY245" s="811"/>
      <c r="AZ245" s="811"/>
      <c r="BA245" s="811"/>
      <c r="BB245" s="811"/>
      <c r="BC245" s="811"/>
      <c r="BD245" s="811"/>
      <c r="BE245" s="811"/>
      <c r="BF245" s="811"/>
      <c r="BG245" s="811"/>
      <c r="BH245" s="811"/>
      <c r="BI245" s="811"/>
      <c r="BJ245" s="811"/>
      <c r="BK245" s="811"/>
      <c r="BL245" s="811"/>
      <c r="BM245" s="811"/>
      <c r="BN245" s="811"/>
      <c r="BO245" s="811"/>
      <c r="BP245" s="811"/>
      <c r="BQ245" s="811"/>
      <c r="BR245" s="811"/>
      <c r="BS245" s="811"/>
      <c r="BT245" s="811"/>
      <c r="BU245" s="811"/>
      <c r="BV245" s="811"/>
      <c r="BW245" s="811"/>
      <c r="BX245" s="811"/>
      <c r="BY245" s="811"/>
      <c r="BZ245" s="811"/>
      <c r="CA245" s="811"/>
      <c r="CB245" s="811"/>
      <c r="CC245" s="811"/>
      <c r="CD245" s="811"/>
      <c r="CE245" s="811"/>
      <c r="CF245" s="811"/>
      <c r="CG245" s="811"/>
      <c r="CH245" s="811"/>
      <c r="CI245" s="811"/>
      <c r="CJ245" s="811"/>
      <c r="CK245" s="811"/>
      <c r="CL245" s="811"/>
      <c r="CM245" s="811"/>
      <c r="CN245" s="811"/>
      <c r="CO245" s="811"/>
      <c r="CP245" s="811"/>
      <c r="CQ245" s="811"/>
      <c r="CR245" s="811"/>
      <c r="CS245" s="811"/>
      <c r="CT245" s="811"/>
      <c r="CU245" s="811"/>
      <c r="CV245" s="811"/>
      <c r="CW245" s="811"/>
      <c r="CX245" s="811"/>
      <c r="CY245" s="811"/>
      <c r="CZ245" s="811"/>
      <c r="DA245" s="811"/>
      <c r="DB245" s="811"/>
      <c r="DC245" s="811"/>
      <c r="DD245" s="811"/>
      <c r="DE245" s="811"/>
      <c r="DF245" s="811"/>
      <c r="DG245" s="811"/>
      <c r="DH245" s="811"/>
      <c r="DI245" s="811"/>
      <c r="DJ245" s="811"/>
      <c r="DK245" s="811"/>
      <c r="DL245" s="811"/>
      <c r="DM245" s="811"/>
      <c r="DN245" s="811"/>
      <c r="DO245" s="811"/>
      <c r="DP245" s="811"/>
      <c r="DQ245" s="811"/>
      <c r="DR245" s="811"/>
      <c r="DS245" s="811"/>
      <c r="DT245" s="811"/>
      <c r="DU245" s="811"/>
      <c r="DV245" s="811"/>
      <c r="DW245" s="811"/>
      <c r="DX245" s="811"/>
      <c r="DY245" s="811"/>
      <c r="DZ245" s="811"/>
      <c r="EA245" s="811"/>
      <c r="EB245" s="811"/>
      <c r="EC245" s="811"/>
      <c r="ED245" s="811"/>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c r="FA245" s="41"/>
      <c r="FB245" s="41"/>
      <c r="FC245" s="41"/>
      <c r="FD245" s="41"/>
      <c r="FE245" s="41"/>
      <c r="FF245" s="41"/>
      <c r="GJ245" s="2"/>
      <c r="GK245" s="2"/>
      <c r="GL245" s="1"/>
      <c r="GM245" s="1"/>
    </row>
    <row r="246" spans="1:196" ht="3.75" customHeight="1">
      <c r="H246" s="2"/>
      <c r="J246" s="1"/>
      <c r="GJ246" s="2"/>
      <c r="GK246" s="2"/>
      <c r="GL246" s="1"/>
      <c r="GM246" s="1"/>
    </row>
    <row r="247" spans="1:196" ht="5.25" customHeight="1" thickBot="1">
      <c r="H247" s="2"/>
      <c r="J247" s="1"/>
      <c r="GJ247" s="2"/>
      <c r="GK247" s="2"/>
      <c r="GL247" s="1"/>
      <c r="GM247" s="1"/>
    </row>
    <row r="248" spans="1:196" ht="3.75" customHeight="1" thickTop="1">
      <c r="B248" s="4"/>
      <c r="C248" s="5"/>
      <c r="D248" s="812" t="s">
        <v>126</v>
      </c>
      <c r="E248" s="812"/>
      <c r="F248" s="812"/>
      <c r="G248" s="812"/>
      <c r="H248" s="812"/>
      <c r="I248" s="812"/>
      <c r="J248" s="812"/>
      <c r="K248" s="812"/>
      <c r="L248" s="812"/>
      <c r="M248" s="812"/>
      <c r="N248" s="812"/>
      <c r="O248" s="812"/>
      <c r="P248" s="812"/>
      <c r="Q248" s="812"/>
      <c r="R248" s="812"/>
      <c r="S248" s="812"/>
      <c r="T248" s="812"/>
      <c r="U248" s="812"/>
      <c r="V248" s="812"/>
      <c r="W248" s="812"/>
      <c r="X248" s="812"/>
      <c r="Y248" s="812"/>
      <c r="Z248" s="812"/>
      <c r="AA248" s="812"/>
      <c r="AB248" s="812"/>
      <c r="AC248" s="812"/>
      <c r="AD248" s="812"/>
      <c r="AE248" s="812"/>
      <c r="AF248" s="812"/>
      <c r="AG248" s="812"/>
      <c r="AH248" s="812"/>
      <c r="AI248" s="812"/>
      <c r="AJ248" s="812"/>
      <c r="AK248" s="812"/>
      <c r="AL248" s="812"/>
      <c r="AM248" s="812"/>
      <c r="AN248" s="812"/>
      <c r="AO248" s="812"/>
      <c r="AP248" s="812"/>
      <c r="AQ248" s="812"/>
      <c r="AR248" s="812"/>
      <c r="AS248" s="812"/>
      <c r="AT248" s="812"/>
      <c r="AU248" s="812"/>
      <c r="AV248" s="812"/>
      <c r="AW248" s="812"/>
      <c r="AX248" s="812"/>
      <c r="AY248" s="812"/>
      <c r="AZ248" s="812"/>
      <c r="BA248" s="812"/>
      <c r="BB248" s="812"/>
      <c r="BC248" s="812"/>
      <c r="BD248" s="812"/>
      <c r="BE248" s="812"/>
      <c r="BF248" s="812"/>
      <c r="BG248" s="812"/>
      <c r="BH248" s="204"/>
      <c r="BI248" s="204"/>
      <c r="BJ248" s="204"/>
      <c r="BK248" s="204"/>
      <c r="BL248" s="204"/>
      <c r="BM248" s="204"/>
      <c r="BN248" s="204"/>
      <c r="BO248" s="204"/>
      <c r="BP248" s="204"/>
      <c r="BQ248" s="204"/>
      <c r="BR248" s="204"/>
      <c r="BS248" s="204"/>
      <c r="BT248" s="814" t="s">
        <v>13</v>
      </c>
      <c r="BU248" s="814"/>
      <c r="BV248" s="814"/>
      <c r="BW248" s="814"/>
      <c r="BX248" s="814"/>
      <c r="BY248" s="814"/>
      <c r="BZ248" s="814"/>
      <c r="CA248" s="814"/>
      <c r="CB248" s="814"/>
      <c r="CC248" s="926" t="str">
        <f>IF(BA19="","",BA19)</f>
        <v/>
      </c>
      <c r="CD248" s="926"/>
      <c r="CE248" s="926"/>
      <c r="CF248" s="926"/>
      <c r="CG248" s="926"/>
      <c r="CH248" s="926"/>
      <c r="CI248" s="926"/>
      <c r="CJ248" s="819" t="s">
        <v>0</v>
      </c>
      <c r="CK248" s="819"/>
      <c r="CL248" s="819"/>
      <c r="CM248" s="819"/>
      <c r="CN248" s="819"/>
      <c r="CO248" s="1116" t="str">
        <f>IF(BQ19="","",BQ19)</f>
        <v/>
      </c>
      <c r="CP248" s="1116"/>
      <c r="CQ248" s="1116"/>
      <c r="CR248" s="1116"/>
      <c r="CS248" s="1116"/>
      <c r="CT248" s="1116"/>
      <c r="CU248" s="1116"/>
      <c r="CV248" s="819" t="s">
        <v>28</v>
      </c>
      <c r="CW248" s="819"/>
      <c r="CX248" s="819"/>
      <c r="CY248" s="819"/>
      <c r="CZ248" s="819"/>
      <c r="DA248" s="1116" t="str">
        <f>IF(CG19="","",CG19)</f>
        <v/>
      </c>
      <c r="DB248" s="1116"/>
      <c r="DC248" s="1116"/>
      <c r="DD248" s="1116"/>
      <c r="DE248" s="1116"/>
      <c r="DF248" s="1116"/>
      <c r="DG248" s="1116"/>
      <c r="DH248" s="819" t="s">
        <v>1</v>
      </c>
      <c r="DI248" s="819"/>
      <c r="DJ248" s="819"/>
      <c r="DK248" s="819"/>
      <c r="DL248" s="819"/>
      <c r="DM248" s="205"/>
      <c r="DN248" s="184"/>
      <c r="DO248" s="184"/>
      <c r="DP248" s="184"/>
      <c r="DQ248" s="184"/>
      <c r="DR248" s="817" t="s">
        <v>20</v>
      </c>
      <c r="DS248" s="817"/>
      <c r="DT248" s="817"/>
      <c r="DU248" s="817"/>
      <c r="DV248" s="817"/>
      <c r="DW248" s="817"/>
      <c r="DX248" s="817"/>
      <c r="DY248" s="817"/>
      <c r="DZ248" s="817"/>
      <c r="EA248" s="817"/>
      <c r="EB248" s="817"/>
      <c r="EC248" s="817"/>
      <c r="ED248" s="817"/>
      <c r="EE248" s="817"/>
      <c r="EF248" s="817"/>
      <c r="EG248" s="817"/>
      <c r="EH248" s="817"/>
      <c r="EI248" s="817"/>
      <c r="EJ248" s="817"/>
      <c r="EK248" s="817"/>
      <c r="EL248" s="817"/>
      <c r="EM248" s="817"/>
      <c r="EN248" s="817"/>
      <c r="EO248" s="817"/>
      <c r="EP248" s="817"/>
      <c r="EQ248" s="817"/>
      <c r="ER248" s="817"/>
      <c r="ES248" s="817"/>
      <c r="ET248" s="817"/>
      <c r="EU248" s="817"/>
      <c r="EV248" s="817"/>
      <c r="EW248" s="817"/>
      <c r="EX248" s="817"/>
      <c r="EY248" s="817"/>
      <c r="EZ248" s="817"/>
      <c r="FA248" s="817"/>
      <c r="FB248" s="817" t="s">
        <v>21</v>
      </c>
      <c r="FC248" s="817"/>
      <c r="FD248" s="817"/>
      <c r="FE248" s="817"/>
      <c r="FF248" s="817"/>
      <c r="FG248" s="817"/>
      <c r="FH248" s="817"/>
      <c r="FI248" s="817"/>
      <c r="FJ248" s="817"/>
      <c r="FK248" s="817"/>
      <c r="FL248" s="817"/>
      <c r="FM248" s="817"/>
      <c r="FN248" s="817"/>
      <c r="FO248" s="817"/>
      <c r="FP248" s="817"/>
      <c r="FQ248" s="817"/>
      <c r="FR248" s="817"/>
      <c r="FS248" s="817"/>
      <c r="FT248" s="817"/>
      <c r="FU248" s="817"/>
      <c r="FV248" s="817"/>
      <c r="FW248" s="817"/>
      <c r="FX248" s="817"/>
      <c r="FY248" s="817"/>
      <c r="FZ248" s="817"/>
      <c r="GA248" s="817"/>
      <c r="GB248" s="817"/>
      <c r="GC248" s="817"/>
      <c r="GD248" s="817"/>
      <c r="GE248" s="817"/>
      <c r="GF248" s="817"/>
      <c r="GG248" s="817"/>
      <c r="GH248" s="817"/>
      <c r="GI248" s="817"/>
      <c r="GJ248" s="817"/>
      <c r="GK248" s="817"/>
      <c r="GL248" s="1"/>
      <c r="GM248" s="1"/>
    </row>
    <row r="249" spans="1:196" ht="2.25" customHeight="1">
      <c r="B249" s="6"/>
      <c r="C249" s="2"/>
      <c r="D249" s="813"/>
      <c r="E249" s="813"/>
      <c r="F249" s="813"/>
      <c r="G249" s="813"/>
      <c r="H249" s="813"/>
      <c r="I249" s="813"/>
      <c r="J249" s="813"/>
      <c r="K249" s="813"/>
      <c r="L249" s="813"/>
      <c r="M249" s="813"/>
      <c r="N249" s="813"/>
      <c r="O249" s="813"/>
      <c r="P249" s="813"/>
      <c r="Q249" s="813"/>
      <c r="R249" s="813"/>
      <c r="S249" s="813"/>
      <c r="T249" s="813"/>
      <c r="U249" s="813"/>
      <c r="V249" s="813"/>
      <c r="W249" s="813"/>
      <c r="X249" s="813"/>
      <c r="Y249" s="813"/>
      <c r="Z249" s="813"/>
      <c r="AA249" s="813"/>
      <c r="AB249" s="813"/>
      <c r="AC249" s="813"/>
      <c r="AD249" s="813"/>
      <c r="AE249" s="813"/>
      <c r="AF249" s="813"/>
      <c r="AG249" s="813"/>
      <c r="AH249" s="813"/>
      <c r="AI249" s="813"/>
      <c r="AJ249" s="813"/>
      <c r="AK249" s="813"/>
      <c r="AL249" s="813"/>
      <c r="AM249" s="813"/>
      <c r="AN249" s="813"/>
      <c r="AO249" s="813"/>
      <c r="AP249" s="813"/>
      <c r="AQ249" s="813"/>
      <c r="AR249" s="813"/>
      <c r="AS249" s="813"/>
      <c r="AT249" s="813"/>
      <c r="AU249" s="813"/>
      <c r="AV249" s="813"/>
      <c r="AW249" s="813"/>
      <c r="AX249" s="813"/>
      <c r="AY249" s="813"/>
      <c r="AZ249" s="813"/>
      <c r="BA249" s="813"/>
      <c r="BB249" s="813"/>
      <c r="BC249" s="813"/>
      <c r="BD249" s="813"/>
      <c r="BE249" s="813"/>
      <c r="BF249" s="813"/>
      <c r="BG249" s="813"/>
      <c r="BH249" s="60"/>
      <c r="BI249" s="60"/>
      <c r="BJ249" s="60"/>
      <c r="BK249" s="60"/>
      <c r="BL249" s="60"/>
      <c r="BM249" s="60"/>
      <c r="BN249" s="60"/>
      <c r="BO249" s="60"/>
      <c r="BP249" s="60"/>
      <c r="BQ249" s="60"/>
      <c r="BR249" s="60"/>
      <c r="BS249" s="60"/>
      <c r="BT249" s="815"/>
      <c r="BU249" s="815"/>
      <c r="BV249" s="815"/>
      <c r="BW249" s="815"/>
      <c r="BX249" s="815"/>
      <c r="BY249" s="815"/>
      <c r="BZ249" s="815"/>
      <c r="CA249" s="815"/>
      <c r="CB249" s="815"/>
      <c r="CC249" s="927"/>
      <c r="CD249" s="927"/>
      <c r="CE249" s="927"/>
      <c r="CF249" s="927"/>
      <c r="CG249" s="927"/>
      <c r="CH249" s="927"/>
      <c r="CI249" s="927"/>
      <c r="CJ249" s="820"/>
      <c r="CK249" s="820"/>
      <c r="CL249" s="820"/>
      <c r="CM249" s="820"/>
      <c r="CN249" s="820"/>
      <c r="CO249" s="1117"/>
      <c r="CP249" s="1117"/>
      <c r="CQ249" s="1117"/>
      <c r="CR249" s="1117"/>
      <c r="CS249" s="1117"/>
      <c r="CT249" s="1117"/>
      <c r="CU249" s="1117"/>
      <c r="CV249" s="820"/>
      <c r="CW249" s="820"/>
      <c r="CX249" s="820"/>
      <c r="CY249" s="820"/>
      <c r="CZ249" s="820"/>
      <c r="DA249" s="1117"/>
      <c r="DB249" s="1117"/>
      <c r="DC249" s="1117"/>
      <c r="DD249" s="1117"/>
      <c r="DE249" s="1117"/>
      <c r="DF249" s="1117"/>
      <c r="DG249" s="1117"/>
      <c r="DH249" s="820"/>
      <c r="DI249" s="820"/>
      <c r="DJ249" s="820"/>
      <c r="DK249" s="820"/>
      <c r="DL249" s="820"/>
      <c r="DM249" s="206"/>
      <c r="DN249" s="3"/>
      <c r="DO249" s="3"/>
      <c r="DP249" s="3"/>
      <c r="DQ249" s="3"/>
      <c r="DR249" s="817"/>
      <c r="DS249" s="817"/>
      <c r="DT249" s="817"/>
      <c r="DU249" s="817"/>
      <c r="DV249" s="817"/>
      <c r="DW249" s="817"/>
      <c r="DX249" s="817"/>
      <c r="DY249" s="817"/>
      <c r="DZ249" s="817"/>
      <c r="EA249" s="817"/>
      <c r="EB249" s="817"/>
      <c r="EC249" s="817"/>
      <c r="ED249" s="817"/>
      <c r="EE249" s="817"/>
      <c r="EF249" s="817"/>
      <c r="EG249" s="817"/>
      <c r="EH249" s="817"/>
      <c r="EI249" s="817"/>
      <c r="EJ249" s="817"/>
      <c r="EK249" s="817"/>
      <c r="EL249" s="817"/>
      <c r="EM249" s="817"/>
      <c r="EN249" s="817"/>
      <c r="EO249" s="817"/>
      <c r="EP249" s="817"/>
      <c r="EQ249" s="817"/>
      <c r="ER249" s="817"/>
      <c r="ES249" s="817"/>
      <c r="ET249" s="817"/>
      <c r="EU249" s="817"/>
      <c r="EV249" s="817"/>
      <c r="EW249" s="817"/>
      <c r="EX249" s="817"/>
      <c r="EY249" s="817"/>
      <c r="EZ249" s="817"/>
      <c r="FA249" s="817"/>
      <c r="FB249" s="817"/>
      <c r="FC249" s="817"/>
      <c r="FD249" s="817"/>
      <c r="FE249" s="817"/>
      <c r="FF249" s="817"/>
      <c r="FG249" s="817"/>
      <c r="FH249" s="817"/>
      <c r="FI249" s="817"/>
      <c r="FJ249" s="817"/>
      <c r="FK249" s="817"/>
      <c r="FL249" s="817"/>
      <c r="FM249" s="817"/>
      <c r="FN249" s="817"/>
      <c r="FO249" s="817"/>
      <c r="FP249" s="817"/>
      <c r="FQ249" s="817"/>
      <c r="FR249" s="817"/>
      <c r="FS249" s="817"/>
      <c r="FT249" s="817"/>
      <c r="FU249" s="817"/>
      <c r="FV249" s="817"/>
      <c r="FW249" s="817"/>
      <c r="FX249" s="817"/>
      <c r="FY249" s="817"/>
      <c r="FZ249" s="817"/>
      <c r="GA249" s="817"/>
      <c r="GB249" s="817"/>
      <c r="GC249" s="817"/>
      <c r="GD249" s="817"/>
      <c r="GE249" s="817"/>
      <c r="GF249" s="817"/>
      <c r="GG249" s="817"/>
      <c r="GH249" s="817"/>
      <c r="GI249" s="817"/>
      <c r="GJ249" s="817"/>
      <c r="GK249" s="817"/>
      <c r="GL249" s="1"/>
      <c r="GM249" s="1"/>
    </row>
    <row r="250" spans="1:196" s="181" customFormat="1" ht="3.75" customHeight="1">
      <c r="A250" s="52"/>
      <c r="B250" s="182"/>
      <c r="C250" s="52"/>
      <c r="D250" s="813"/>
      <c r="E250" s="813"/>
      <c r="F250" s="813"/>
      <c r="G250" s="813"/>
      <c r="H250" s="813"/>
      <c r="I250" s="813"/>
      <c r="J250" s="813"/>
      <c r="K250" s="813"/>
      <c r="L250" s="813"/>
      <c r="M250" s="813"/>
      <c r="N250" s="813"/>
      <c r="O250" s="813"/>
      <c r="P250" s="813"/>
      <c r="Q250" s="813"/>
      <c r="R250" s="813"/>
      <c r="S250" s="813"/>
      <c r="T250" s="813"/>
      <c r="U250" s="813"/>
      <c r="V250" s="813"/>
      <c r="W250" s="813"/>
      <c r="X250" s="813"/>
      <c r="Y250" s="813"/>
      <c r="Z250" s="813"/>
      <c r="AA250" s="813"/>
      <c r="AB250" s="813"/>
      <c r="AC250" s="813"/>
      <c r="AD250" s="813"/>
      <c r="AE250" s="813"/>
      <c r="AF250" s="813"/>
      <c r="AG250" s="813"/>
      <c r="AH250" s="813"/>
      <c r="AI250" s="813"/>
      <c r="AJ250" s="813"/>
      <c r="AK250" s="813"/>
      <c r="AL250" s="813"/>
      <c r="AM250" s="813"/>
      <c r="AN250" s="813"/>
      <c r="AO250" s="813"/>
      <c r="AP250" s="813"/>
      <c r="AQ250" s="813"/>
      <c r="AR250" s="813"/>
      <c r="AS250" s="813"/>
      <c r="AT250" s="813"/>
      <c r="AU250" s="813"/>
      <c r="AV250" s="813"/>
      <c r="AW250" s="813"/>
      <c r="AX250" s="813"/>
      <c r="AY250" s="813"/>
      <c r="AZ250" s="813"/>
      <c r="BA250" s="813"/>
      <c r="BB250" s="813"/>
      <c r="BC250" s="813"/>
      <c r="BD250" s="813"/>
      <c r="BE250" s="813"/>
      <c r="BF250" s="813"/>
      <c r="BG250" s="813"/>
      <c r="BH250" s="52"/>
      <c r="BI250" s="52"/>
      <c r="BJ250" s="52"/>
      <c r="BK250" s="52"/>
      <c r="BL250" s="52"/>
      <c r="BM250" s="52"/>
      <c r="BN250" s="52"/>
      <c r="BO250" s="52"/>
      <c r="BP250" s="52"/>
      <c r="BQ250" s="52"/>
      <c r="BR250" s="52"/>
      <c r="BS250" s="52"/>
      <c r="BT250" s="815"/>
      <c r="BU250" s="815"/>
      <c r="BV250" s="815"/>
      <c r="BW250" s="815"/>
      <c r="BX250" s="815"/>
      <c r="BY250" s="815"/>
      <c r="BZ250" s="815"/>
      <c r="CA250" s="815"/>
      <c r="CB250" s="815"/>
      <c r="CC250" s="927"/>
      <c r="CD250" s="927"/>
      <c r="CE250" s="927"/>
      <c r="CF250" s="927"/>
      <c r="CG250" s="927"/>
      <c r="CH250" s="927"/>
      <c r="CI250" s="927"/>
      <c r="CJ250" s="820"/>
      <c r="CK250" s="820"/>
      <c r="CL250" s="820"/>
      <c r="CM250" s="820"/>
      <c r="CN250" s="820"/>
      <c r="CO250" s="1117"/>
      <c r="CP250" s="1117"/>
      <c r="CQ250" s="1117"/>
      <c r="CR250" s="1117"/>
      <c r="CS250" s="1117"/>
      <c r="CT250" s="1117"/>
      <c r="CU250" s="1117"/>
      <c r="CV250" s="820"/>
      <c r="CW250" s="820"/>
      <c r="CX250" s="820"/>
      <c r="CY250" s="820"/>
      <c r="CZ250" s="820"/>
      <c r="DA250" s="1117"/>
      <c r="DB250" s="1117"/>
      <c r="DC250" s="1117"/>
      <c r="DD250" s="1117"/>
      <c r="DE250" s="1117"/>
      <c r="DF250" s="1117"/>
      <c r="DG250" s="1117"/>
      <c r="DH250" s="820"/>
      <c r="DI250" s="820"/>
      <c r="DJ250" s="820"/>
      <c r="DK250" s="820"/>
      <c r="DL250" s="820"/>
      <c r="DM250" s="207"/>
      <c r="DR250" s="817"/>
      <c r="DS250" s="817"/>
      <c r="DT250" s="817"/>
      <c r="DU250" s="817"/>
      <c r="DV250" s="817"/>
      <c r="DW250" s="817"/>
      <c r="DX250" s="817"/>
      <c r="DY250" s="817"/>
      <c r="DZ250" s="817"/>
      <c r="EA250" s="817"/>
      <c r="EB250" s="817"/>
      <c r="EC250" s="817"/>
      <c r="ED250" s="817"/>
      <c r="EE250" s="817"/>
      <c r="EF250" s="817"/>
      <c r="EG250" s="817"/>
      <c r="EH250" s="817"/>
      <c r="EI250" s="817"/>
      <c r="EJ250" s="817"/>
      <c r="EK250" s="817"/>
      <c r="EL250" s="817"/>
      <c r="EM250" s="817"/>
      <c r="EN250" s="817"/>
      <c r="EO250" s="817"/>
      <c r="EP250" s="817"/>
      <c r="EQ250" s="817"/>
      <c r="ER250" s="817"/>
      <c r="ES250" s="817"/>
      <c r="ET250" s="817"/>
      <c r="EU250" s="817"/>
      <c r="EV250" s="817"/>
      <c r="EW250" s="817"/>
      <c r="EX250" s="817"/>
      <c r="EY250" s="817"/>
      <c r="EZ250" s="817"/>
      <c r="FA250" s="817"/>
      <c r="FB250" s="817"/>
      <c r="FC250" s="817"/>
      <c r="FD250" s="817"/>
      <c r="FE250" s="817"/>
      <c r="FF250" s="817"/>
      <c r="FG250" s="817"/>
      <c r="FH250" s="817"/>
      <c r="FI250" s="817"/>
      <c r="FJ250" s="817"/>
      <c r="FK250" s="817"/>
      <c r="FL250" s="817"/>
      <c r="FM250" s="817"/>
      <c r="FN250" s="817"/>
      <c r="FO250" s="817"/>
      <c r="FP250" s="817"/>
      <c r="FQ250" s="817"/>
      <c r="FR250" s="817"/>
      <c r="FS250" s="817"/>
      <c r="FT250" s="817"/>
      <c r="FU250" s="817"/>
      <c r="FV250" s="817"/>
      <c r="FW250" s="817"/>
      <c r="FX250" s="817"/>
      <c r="FY250" s="817"/>
      <c r="FZ250" s="817"/>
      <c r="GA250" s="817"/>
      <c r="GB250" s="817"/>
      <c r="GC250" s="817"/>
      <c r="GD250" s="817"/>
      <c r="GE250" s="817"/>
      <c r="GF250" s="817"/>
      <c r="GG250" s="817"/>
      <c r="GH250" s="817"/>
      <c r="GI250" s="817"/>
      <c r="GJ250" s="817"/>
      <c r="GK250" s="817"/>
      <c r="GM250" s="52"/>
      <c r="GN250" s="52"/>
    </row>
    <row r="251" spans="1:196" s="181" customFormat="1" ht="3.75" customHeight="1">
      <c r="A251" s="52"/>
      <c r="B251" s="182"/>
      <c r="C251" s="52"/>
      <c r="D251" s="813"/>
      <c r="E251" s="813"/>
      <c r="F251" s="813"/>
      <c r="G251" s="813"/>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813"/>
      <c r="AY251" s="813"/>
      <c r="AZ251" s="813"/>
      <c r="BA251" s="813"/>
      <c r="BB251" s="813"/>
      <c r="BC251" s="813"/>
      <c r="BD251" s="813"/>
      <c r="BE251" s="813"/>
      <c r="BF251" s="813"/>
      <c r="BG251" s="813"/>
      <c r="BH251" s="52"/>
      <c r="BI251" s="52"/>
      <c r="BJ251" s="52"/>
      <c r="BK251" s="52"/>
      <c r="BL251" s="52"/>
      <c r="BM251" s="52"/>
      <c r="BN251" s="52"/>
      <c r="BO251" s="52"/>
      <c r="BP251" s="52"/>
      <c r="BQ251" s="52"/>
      <c r="BR251" s="52"/>
      <c r="BS251" s="52"/>
      <c r="BT251" s="816"/>
      <c r="BU251" s="816"/>
      <c r="BV251" s="816"/>
      <c r="BW251" s="816"/>
      <c r="BX251" s="816"/>
      <c r="BY251" s="816"/>
      <c r="BZ251" s="816"/>
      <c r="CA251" s="816"/>
      <c r="CB251" s="816"/>
      <c r="CC251" s="928"/>
      <c r="CD251" s="928"/>
      <c r="CE251" s="928"/>
      <c r="CF251" s="928"/>
      <c r="CG251" s="928"/>
      <c r="CH251" s="928"/>
      <c r="CI251" s="928"/>
      <c r="CJ251" s="821"/>
      <c r="CK251" s="821"/>
      <c r="CL251" s="821"/>
      <c r="CM251" s="821"/>
      <c r="CN251" s="821"/>
      <c r="CO251" s="1118"/>
      <c r="CP251" s="1118"/>
      <c r="CQ251" s="1118"/>
      <c r="CR251" s="1118"/>
      <c r="CS251" s="1118"/>
      <c r="CT251" s="1118"/>
      <c r="CU251" s="1118"/>
      <c r="CV251" s="821"/>
      <c r="CW251" s="821"/>
      <c r="CX251" s="821"/>
      <c r="CY251" s="821"/>
      <c r="CZ251" s="821"/>
      <c r="DA251" s="1118"/>
      <c r="DB251" s="1118"/>
      <c r="DC251" s="1118"/>
      <c r="DD251" s="1118"/>
      <c r="DE251" s="1118"/>
      <c r="DF251" s="1118"/>
      <c r="DG251" s="1118"/>
      <c r="DH251" s="821"/>
      <c r="DI251" s="821"/>
      <c r="DJ251" s="821"/>
      <c r="DK251" s="821"/>
      <c r="DL251" s="821"/>
      <c r="DM251" s="207"/>
      <c r="DR251" s="817"/>
      <c r="DS251" s="817"/>
      <c r="DT251" s="817"/>
      <c r="DU251" s="817"/>
      <c r="DV251" s="817"/>
      <c r="DW251" s="817"/>
      <c r="DX251" s="817"/>
      <c r="DY251" s="817"/>
      <c r="DZ251" s="817"/>
      <c r="EA251" s="817"/>
      <c r="EB251" s="817"/>
      <c r="EC251" s="817"/>
      <c r="ED251" s="817"/>
      <c r="EE251" s="817"/>
      <c r="EF251" s="817"/>
      <c r="EG251" s="817"/>
      <c r="EH251" s="817"/>
      <c r="EI251" s="817"/>
      <c r="EJ251" s="817"/>
      <c r="EK251" s="817"/>
      <c r="EL251" s="817"/>
      <c r="EM251" s="817"/>
      <c r="EN251" s="817"/>
      <c r="EO251" s="817"/>
      <c r="EP251" s="817"/>
      <c r="EQ251" s="817"/>
      <c r="ER251" s="817"/>
      <c r="ES251" s="817"/>
      <c r="ET251" s="817"/>
      <c r="EU251" s="817"/>
      <c r="EV251" s="817"/>
      <c r="EW251" s="817"/>
      <c r="EX251" s="817"/>
      <c r="EY251" s="817"/>
      <c r="EZ251" s="817"/>
      <c r="FA251" s="817"/>
      <c r="FB251" s="817"/>
      <c r="FC251" s="817"/>
      <c r="FD251" s="817"/>
      <c r="FE251" s="817"/>
      <c r="FF251" s="817"/>
      <c r="FG251" s="817"/>
      <c r="FH251" s="817"/>
      <c r="FI251" s="817"/>
      <c r="FJ251" s="817"/>
      <c r="FK251" s="817"/>
      <c r="FL251" s="817"/>
      <c r="FM251" s="817"/>
      <c r="FN251" s="817"/>
      <c r="FO251" s="817"/>
      <c r="FP251" s="817"/>
      <c r="FQ251" s="817"/>
      <c r="FR251" s="817"/>
      <c r="FS251" s="817"/>
      <c r="FT251" s="817"/>
      <c r="FU251" s="817"/>
      <c r="FV251" s="817"/>
      <c r="FW251" s="817"/>
      <c r="FX251" s="817"/>
      <c r="FY251" s="817"/>
      <c r="FZ251" s="817"/>
      <c r="GA251" s="817"/>
      <c r="GB251" s="817"/>
      <c r="GC251" s="817"/>
      <c r="GD251" s="817"/>
      <c r="GE251" s="817"/>
      <c r="GF251" s="817"/>
      <c r="GG251" s="817"/>
      <c r="GH251" s="817"/>
      <c r="GI251" s="817"/>
      <c r="GJ251" s="817"/>
      <c r="GK251" s="817"/>
      <c r="GM251" s="52"/>
      <c r="GN251" s="52"/>
    </row>
    <row r="252" spans="1:196" s="181" customFormat="1" ht="3.75" customHeight="1">
      <c r="A252" s="52"/>
      <c r="B252" s="18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201"/>
      <c r="BU252" s="201"/>
      <c r="BV252" s="201"/>
      <c r="BW252" s="201"/>
      <c r="BX252" s="201"/>
      <c r="BY252" s="201"/>
      <c r="BZ252" s="201"/>
      <c r="CA252" s="201"/>
      <c r="CB252" s="201"/>
      <c r="CC252" s="202"/>
      <c r="CD252" s="202"/>
      <c r="CE252" s="202"/>
      <c r="CF252" s="202"/>
      <c r="CG252" s="202"/>
      <c r="CH252" s="202"/>
      <c r="CI252" s="202"/>
      <c r="CJ252" s="12"/>
      <c r="CK252" s="12"/>
      <c r="CL252" s="12"/>
      <c r="CM252" s="12"/>
      <c r="CN252" s="12"/>
      <c r="CO252" s="203"/>
      <c r="CP252" s="203"/>
      <c r="CQ252" s="203"/>
      <c r="CR252" s="203"/>
      <c r="CS252" s="203"/>
      <c r="CT252" s="203"/>
      <c r="CU252" s="203"/>
      <c r="CV252" s="12"/>
      <c r="CW252" s="12"/>
      <c r="CX252" s="12"/>
      <c r="CY252" s="12"/>
      <c r="CZ252" s="12"/>
      <c r="DA252" s="203"/>
      <c r="DB252" s="203"/>
      <c r="DC252" s="203"/>
      <c r="DD252" s="203"/>
      <c r="DE252" s="203"/>
      <c r="DF252" s="203"/>
      <c r="DG252" s="203"/>
      <c r="DH252" s="12"/>
      <c r="DI252" s="12"/>
      <c r="DJ252" s="12"/>
      <c r="DK252" s="12"/>
      <c r="DL252" s="12"/>
      <c r="DM252" s="183"/>
      <c r="DR252" s="818"/>
      <c r="DS252" s="818"/>
      <c r="DT252" s="818"/>
      <c r="DU252" s="818"/>
      <c r="DV252" s="818"/>
      <c r="DW252" s="818"/>
      <c r="DX252" s="818"/>
      <c r="DY252" s="818"/>
      <c r="DZ252" s="818"/>
      <c r="EA252" s="818"/>
      <c r="EB252" s="818"/>
      <c r="EC252" s="818"/>
      <c r="ED252" s="818"/>
      <c r="EE252" s="818"/>
      <c r="EF252" s="818"/>
      <c r="EG252" s="818"/>
      <c r="EH252" s="818"/>
      <c r="EI252" s="818"/>
      <c r="EJ252" s="818"/>
      <c r="EK252" s="818"/>
      <c r="EL252" s="818"/>
      <c r="EM252" s="818"/>
      <c r="EN252" s="818"/>
      <c r="EO252" s="818"/>
      <c r="EP252" s="818"/>
      <c r="EQ252" s="818"/>
      <c r="ER252" s="818"/>
      <c r="ES252" s="818"/>
      <c r="ET252" s="818"/>
      <c r="EU252" s="818"/>
      <c r="EV252" s="818"/>
      <c r="EW252" s="818"/>
      <c r="EX252" s="818"/>
      <c r="EY252" s="818"/>
      <c r="EZ252" s="818"/>
      <c r="FA252" s="818"/>
      <c r="FB252" s="818"/>
      <c r="FC252" s="818"/>
      <c r="FD252" s="818"/>
      <c r="FE252" s="818"/>
      <c r="FF252" s="818"/>
      <c r="FG252" s="818"/>
      <c r="FH252" s="818"/>
      <c r="FI252" s="818"/>
      <c r="FJ252" s="818"/>
      <c r="FK252" s="818"/>
      <c r="FL252" s="818"/>
      <c r="FM252" s="818"/>
      <c r="FN252" s="818"/>
      <c r="FO252" s="818"/>
      <c r="FP252" s="818"/>
      <c r="FQ252" s="818"/>
      <c r="FR252" s="818"/>
      <c r="FS252" s="818"/>
      <c r="FT252" s="818"/>
      <c r="FU252" s="818"/>
      <c r="FV252" s="818"/>
      <c r="FW252" s="818"/>
      <c r="FX252" s="818"/>
      <c r="FY252" s="818"/>
      <c r="FZ252" s="818"/>
      <c r="GA252" s="818"/>
      <c r="GB252" s="818"/>
      <c r="GC252" s="818"/>
      <c r="GD252" s="818"/>
      <c r="GE252" s="818"/>
      <c r="GF252" s="818"/>
      <c r="GG252" s="818"/>
      <c r="GH252" s="818"/>
      <c r="GI252" s="818"/>
      <c r="GJ252" s="818"/>
      <c r="GK252" s="818"/>
      <c r="GM252" s="52"/>
      <c r="GN252" s="52"/>
    </row>
    <row r="253" spans="1:196" ht="2.25" customHeight="1">
      <c r="B253" s="6"/>
      <c r="C253" s="2"/>
      <c r="D253" s="598" t="s">
        <v>221</v>
      </c>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598"/>
      <c r="AY253" s="598"/>
      <c r="AZ253" s="598"/>
      <c r="BA253" s="598"/>
      <c r="BB253" s="598"/>
      <c r="BC253" s="598"/>
      <c r="BD253" s="598"/>
      <c r="BE253" s="598"/>
      <c r="BF253" s="598"/>
      <c r="BG253" s="598"/>
      <c r="BH253" s="598"/>
      <c r="BI253" s="598"/>
      <c r="BJ253" s="598"/>
      <c r="BK253" s="598"/>
      <c r="BL253" s="598"/>
      <c r="BM253" s="598"/>
      <c r="BN253" s="598"/>
      <c r="BO253" s="598"/>
      <c r="BP253" s="598"/>
      <c r="BQ253" s="598"/>
      <c r="BR253" s="598"/>
      <c r="BS253" s="598"/>
      <c r="BT253" s="598"/>
      <c r="BU253" s="598"/>
      <c r="BV253" s="598"/>
      <c r="BW253" s="598"/>
      <c r="BX253" s="598"/>
      <c r="BY253" s="598"/>
      <c r="BZ253" s="598"/>
      <c r="CA253" s="598"/>
      <c r="CB253" s="598"/>
      <c r="CC253" s="598"/>
      <c r="CD253" s="598"/>
      <c r="CE253" s="598"/>
      <c r="CF253" s="598"/>
      <c r="CG253" s="598"/>
      <c r="CH253" s="598"/>
      <c r="CI253" s="598"/>
      <c r="CJ253" s="598"/>
      <c r="CK253" s="598"/>
      <c r="CL253" s="598"/>
      <c r="CM253" s="598"/>
      <c r="CN253" s="598"/>
      <c r="CO253" s="598"/>
      <c r="CP253" s="598"/>
      <c r="CQ253" s="598"/>
      <c r="CR253" s="598"/>
      <c r="CS253" s="598"/>
      <c r="CT253" s="598"/>
      <c r="CU253" s="598"/>
      <c r="CV253" s="598"/>
      <c r="CW253" s="598"/>
      <c r="CX253" s="598"/>
      <c r="CY253" s="598"/>
      <c r="CZ253" s="598"/>
      <c r="DA253" s="598"/>
      <c r="DB253" s="598"/>
      <c r="DC253" s="598"/>
      <c r="DD253" s="598"/>
      <c r="DE253" s="598"/>
      <c r="DF253" s="598"/>
      <c r="DG253" s="598"/>
      <c r="DH253" s="598"/>
      <c r="DI253" s="598"/>
      <c r="DJ253" s="598"/>
      <c r="DK253" s="598"/>
      <c r="DL253" s="2"/>
      <c r="DM253" s="8"/>
      <c r="DR253" s="198"/>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200"/>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200"/>
      <c r="GL253" s="1"/>
      <c r="GM253" s="1"/>
    </row>
    <row r="254" spans="1:196" ht="3.75" customHeight="1">
      <c r="A254" s="2"/>
      <c r="B254" s="6"/>
      <c r="C254" s="2"/>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8"/>
      <c r="AL254" s="598"/>
      <c r="AM254" s="598"/>
      <c r="AN254" s="598"/>
      <c r="AO254" s="598"/>
      <c r="AP254" s="598"/>
      <c r="AQ254" s="598"/>
      <c r="AR254" s="598"/>
      <c r="AS254" s="598"/>
      <c r="AT254" s="598"/>
      <c r="AU254" s="598"/>
      <c r="AV254" s="598"/>
      <c r="AW254" s="598"/>
      <c r="AX254" s="598"/>
      <c r="AY254" s="598"/>
      <c r="AZ254" s="598"/>
      <c r="BA254" s="598"/>
      <c r="BB254" s="598"/>
      <c r="BC254" s="598"/>
      <c r="BD254" s="598"/>
      <c r="BE254" s="598"/>
      <c r="BF254" s="598"/>
      <c r="BG254" s="598"/>
      <c r="BH254" s="598"/>
      <c r="BI254" s="598"/>
      <c r="BJ254" s="598"/>
      <c r="BK254" s="598"/>
      <c r="BL254" s="598"/>
      <c r="BM254" s="598"/>
      <c r="BN254" s="598"/>
      <c r="BO254" s="598"/>
      <c r="BP254" s="598"/>
      <c r="BQ254" s="598"/>
      <c r="BR254" s="598"/>
      <c r="BS254" s="598"/>
      <c r="BT254" s="598"/>
      <c r="BU254" s="598"/>
      <c r="BV254" s="598"/>
      <c r="BW254" s="598"/>
      <c r="BX254" s="598"/>
      <c r="BY254" s="598"/>
      <c r="BZ254" s="598"/>
      <c r="CA254" s="598"/>
      <c r="CB254" s="598"/>
      <c r="CC254" s="598"/>
      <c r="CD254" s="598"/>
      <c r="CE254" s="598"/>
      <c r="CF254" s="598"/>
      <c r="CG254" s="598"/>
      <c r="CH254" s="598"/>
      <c r="CI254" s="598"/>
      <c r="CJ254" s="598"/>
      <c r="CK254" s="598"/>
      <c r="CL254" s="598"/>
      <c r="CM254" s="598"/>
      <c r="CN254" s="598"/>
      <c r="CO254" s="598"/>
      <c r="CP254" s="598"/>
      <c r="CQ254" s="598"/>
      <c r="CR254" s="598"/>
      <c r="CS254" s="598"/>
      <c r="CT254" s="598"/>
      <c r="CU254" s="598"/>
      <c r="CV254" s="598"/>
      <c r="CW254" s="598"/>
      <c r="CX254" s="598"/>
      <c r="CY254" s="598"/>
      <c r="CZ254" s="598"/>
      <c r="DA254" s="598"/>
      <c r="DB254" s="598"/>
      <c r="DC254" s="598"/>
      <c r="DD254" s="598"/>
      <c r="DE254" s="598"/>
      <c r="DF254" s="598"/>
      <c r="DG254" s="598"/>
      <c r="DH254" s="598"/>
      <c r="DI254" s="598"/>
      <c r="DJ254" s="598"/>
      <c r="DK254" s="598"/>
      <c r="DL254" s="9"/>
      <c r="DM254" s="8"/>
      <c r="DR254" s="188"/>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189"/>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189"/>
      <c r="GL254" s="1"/>
      <c r="GN254" s="2"/>
    </row>
    <row r="255" spans="1:196" ht="3.75" customHeight="1">
      <c r="A255" s="2"/>
      <c r="B255" s="6"/>
      <c r="C255" s="2"/>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8"/>
      <c r="AL255" s="598"/>
      <c r="AM255" s="598"/>
      <c r="AN255" s="598"/>
      <c r="AO255" s="598"/>
      <c r="AP255" s="598"/>
      <c r="AQ255" s="598"/>
      <c r="AR255" s="598"/>
      <c r="AS255" s="598"/>
      <c r="AT255" s="598"/>
      <c r="AU255" s="598"/>
      <c r="AV255" s="598"/>
      <c r="AW255" s="598"/>
      <c r="AX255" s="598"/>
      <c r="AY255" s="598"/>
      <c r="AZ255" s="598"/>
      <c r="BA255" s="598"/>
      <c r="BB255" s="598"/>
      <c r="BC255" s="598"/>
      <c r="BD255" s="598"/>
      <c r="BE255" s="598"/>
      <c r="BF255" s="598"/>
      <c r="BG255" s="598"/>
      <c r="BH255" s="598"/>
      <c r="BI255" s="598"/>
      <c r="BJ255" s="598"/>
      <c r="BK255" s="598"/>
      <c r="BL255" s="598"/>
      <c r="BM255" s="598"/>
      <c r="BN255" s="598"/>
      <c r="BO255" s="598"/>
      <c r="BP255" s="598"/>
      <c r="BQ255" s="598"/>
      <c r="BR255" s="598"/>
      <c r="BS255" s="598"/>
      <c r="BT255" s="598"/>
      <c r="BU255" s="598"/>
      <c r="BV255" s="598"/>
      <c r="BW255" s="598"/>
      <c r="BX255" s="598"/>
      <c r="BY255" s="598"/>
      <c r="BZ255" s="598"/>
      <c r="CA255" s="598"/>
      <c r="CB255" s="598"/>
      <c r="CC255" s="598"/>
      <c r="CD255" s="598"/>
      <c r="CE255" s="598"/>
      <c r="CF255" s="598"/>
      <c r="CG255" s="598"/>
      <c r="CH255" s="598"/>
      <c r="CI255" s="598"/>
      <c r="CJ255" s="598"/>
      <c r="CK255" s="598"/>
      <c r="CL255" s="598"/>
      <c r="CM255" s="598"/>
      <c r="CN255" s="598"/>
      <c r="CO255" s="598"/>
      <c r="CP255" s="598"/>
      <c r="CQ255" s="598"/>
      <c r="CR255" s="598"/>
      <c r="CS255" s="598"/>
      <c r="CT255" s="598"/>
      <c r="CU255" s="598"/>
      <c r="CV255" s="598"/>
      <c r="CW255" s="598"/>
      <c r="CX255" s="598"/>
      <c r="CY255" s="598"/>
      <c r="CZ255" s="598"/>
      <c r="DA255" s="598"/>
      <c r="DB255" s="598"/>
      <c r="DC255" s="598"/>
      <c r="DD255" s="598"/>
      <c r="DE255" s="598"/>
      <c r="DF255" s="598"/>
      <c r="DG255" s="598"/>
      <c r="DH255" s="598"/>
      <c r="DI255" s="598"/>
      <c r="DJ255" s="598"/>
      <c r="DK255" s="598"/>
      <c r="DL255" s="9"/>
      <c r="DM255" s="11"/>
      <c r="DN255" s="10"/>
      <c r="DO255" s="10"/>
      <c r="DP255" s="10"/>
      <c r="DQ255" s="10"/>
      <c r="DR255" s="188"/>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188"/>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189"/>
      <c r="GL255" s="1"/>
      <c r="GN255" s="2"/>
    </row>
    <row r="256" spans="1:196" ht="3.75" customHeight="1">
      <c r="A256" s="2"/>
      <c r="B256" s="6"/>
      <c r="C256" s="2"/>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8"/>
      <c r="AL256" s="598"/>
      <c r="AM256" s="598"/>
      <c r="AN256" s="598"/>
      <c r="AO256" s="598"/>
      <c r="AP256" s="598"/>
      <c r="AQ256" s="598"/>
      <c r="AR256" s="598"/>
      <c r="AS256" s="598"/>
      <c r="AT256" s="598"/>
      <c r="AU256" s="598"/>
      <c r="AV256" s="598"/>
      <c r="AW256" s="598"/>
      <c r="AX256" s="598"/>
      <c r="AY256" s="598"/>
      <c r="AZ256" s="598"/>
      <c r="BA256" s="598"/>
      <c r="BB256" s="598"/>
      <c r="BC256" s="598"/>
      <c r="BD256" s="598"/>
      <c r="BE256" s="598"/>
      <c r="BF256" s="598"/>
      <c r="BG256" s="598"/>
      <c r="BH256" s="598"/>
      <c r="BI256" s="598"/>
      <c r="BJ256" s="598"/>
      <c r="BK256" s="598"/>
      <c r="BL256" s="598"/>
      <c r="BM256" s="598"/>
      <c r="BN256" s="598"/>
      <c r="BO256" s="598"/>
      <c r="BP256" s="598"/>
      <c r="BQ256" s="598"/>
      <c r="BR256" s="598"/>
      <c r="BS256" s="598"/>
      <c r="BT256" s="598"/>
      <c r="BU256" s="598"/>
      <c r="BV256" s="598"/>
      <c r="BW256" s="598"/>
      <c r="BX256" s="598"/>
      <c r="BY256" s="598"/>
      <c r="BZ256" s="598"/>
      <c r="CA256" s="598"/>
      <c r="CB256" s="598"/>
      <c r="CC256" s="598"/>
      <c r="CD256" s="598"/>
      <c r="CE256" s="598"/>
      <c r="CF256" s="598"/>
      <c r="CG256" s="598"/>
      <c r="CH256" s="598"/>
      <c r="CI256" s="598"/>
      <c r="CJ256" s="598"/>
      <c r="CK256" s="598"/>
      <c r="CL256" s="598"/>
      <c r="CM256" s="598"/>
      <c r="CN256" s="598"/>
      <c r="CO256" s="598"/>
      <c r="CP256" s="598"/>
      <c r="CQ256" s="598"/>
      <c r="CR256" s="598"/>
      <c r="CS256" s="598"/>
      <c r="CT256" s="598"/>
      <c r="CU256" s="598"/>
      <c r="CV256" s="598"/>
      <c r="CW256" s="598"/>
      <c r="CX256" s="598"/>
      <c r="CY256" s="598"/>
      <c r="CZ256" s="598"/>
      <c r="DA256" s="598"/>
      <c r="DB256" s="598"/>
      <c r="DC256" s="598"/>
      <c r="DD256" s="598"/>
      <c r="DE256" s="598"/>
      <c r="DF256" s="598"/>
      <c r="DG256" s="598"/>
      <c r="DH256" s="598"/>
      <c r="DI256" s="598"/>
      <c r="DJ256" s="598"/>
      <c r="DK256" s="598"/>
      <c r="DL256" s="9"/>
      <c r="DM256" s="8"/>
      <c r="DN256" s="2"/>
      <c r="DO256" s="2"/>
      <c r="DP256" s="2"/>
      <c r="DQ256" s="2"/>
      <c r="DR256" s="188"/>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188"/>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189"/>
      <c r="GL256" s="1"/>
      <c r="GN256" s="2"/>
    </row>
    <row r="257" spans="1:200" ht="3.75" customHeight="1">
      <c r="A257" s="2"/>
      <c r="B257" s="6"/>
      <c r="C257" s="2"/>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8"/>
      <c r="AL257" s="598"/>
      <c r="AM257" s="598"/>
      <c r="AN257" s="598"/>
      <c r="AO257" s="598"/>
      <c r="AP257" s="598"/>
      <c r="AQ257" s="598"/>
      <c r="AR257" s="598"/>
      <c r="AS257" s="598"/>
      <c r="AT257" s="598"/>
      <c r="AU257" s="598"/>
      <c r="AV257" s="598"/>
      <c r="AW257" s="598"/>
      <c r="AX257" s="598"/>
      <c r="AY257" s="598"/>
      <c r="AZ257" s="598"/>
      <c r="BA257" s="598"/>
      <c r="BB257" s="598"/>
      <c r="BC257" s="598"/>
      <c r="BD257" s="598"/>
      <c r="BE257" s="598"/>
      <c r="BF257" s="598"/>
      <c r="BG257" s="598"/>
      <c r="BH257" s="598"/>
      <c r="BI257" s="598"/>
      <c r="BJ257" s="598"/>
      <c r="BK257" s="598"/>
      <c r="BL257" s="598"/>
      <c r="BM257" s="598"/>
      <c r="BN257" s="598"/>
      <c r="BO257" s="598"/>
      <c r="BP257" s="598"/>
      <c r="BQ257" s="598"/>
      <c r="BR257" s="598"/>
      <c r="BS257" s="598"/>
      <c r="BT257" s="598"/>
      <c r="BU257" s="598"/>
      <c r="BV257" s="598"/>
      <c r="BW257" s="598"/>
      <c r="BX257" s="598"/>
      <c r="BY257" s="598"/>
      <c r="BZ257" s="598"/>
      <c r="CA257" s="598"/>
      <c r="CB257" s="598"/>
      <c r="CC257" s="598"/>
      <c r="CD257" s="598"/>
      <c r="CE257" s="598"/>
      <c r="CF257" s="598"/>
      <c r="CG257" s="598"/>
      <c r="CH257" s="598"/>
      <c r="CI257" s="598"/>
      <c r="CJ257" s="598"/>
      <c r="CK257" s="598"/>
      <c r="CL257" s="598"/>
      <c r="CM257" s="598"/>
      <c r="CN257" s="598"/>
      <c r="CO257" s="598"/>
      <c r="CP257" s="598"/>
      <c r="CQ257" s="598"/>
      <c r="CR257" s="598"/>
      <c r="CS257" s="598"/>
      <c r="CT257" s="598"/>
      <c r="CU257" s="598"/>
      <c r="CV257" s="598"/>
      <c r="CW257" s="598"/>
      <c r="CX257" s="598"/>
      <c r="CY257" s="598"/>
      <c r="CZ257" s="598"/>
      <c r="DA257" s="598"/>
      <c r="DB257" s="598"/>
      <c r="DC257" s="598"/>
      <c r="DD257" s="598"/>
      <c r="DE257" s="598"/>
      <c r="DF257" s="598"/>
      <c r="DG257" s="598"/>
      <c r="DH257" s="598"/>
      <c r="DI257" s="598"/>
      <c r="DJ257" s="598"/>
      <c r="DK257" s="598"/>
      <c r="DL257" s="9"/>
      <c r="DM257" s="8"/>
      <c r="DN257" s="2"/>
      <c r="DO257" s="2"/>
      <c r="DP257" s="2"/>
      <c r="DQ257" s="2"/>
      <c r="DR257" s="36"/>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36"/>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37"/>
      <c r="GN257" s="2"/>
    </row>
    <row r="258" spans="1:200" ht="3.75" customHeight="1">
      <c r="A258" s="2"/>
      <c r="B258" s="6"/>
      <c r="C258" s="2"/>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8"/>
      <c r="AL258" s="598"/>
      <c r="AM258" s="598"/>
      <c r="AN258" s="598"/>
      <c r="AO258" s="598"/>
      <c r="AP258" s="598"/>
      <c r="AQ258" s="598"/>
      <c r="AR258" s="598"/>
      <c r="AS258" s="598"/>
      <c r="AT258" s="598"/>
      <c r="AU258" s="598"/>
      <c r="AV258" s="598"/>
      <c r="AW258" s="598"/>
      <c r="AX258" s="598"/>
      <c r="AY258" s="598"/>
      <c r="AZ258" s="598"/>
      <c r="BA258" s="598"/>
      <c r="BB258" s="598"/>
      <c r="BC258" s="598"/>
      <c r="BD258" s="598"/>
      <c r="BE258" s="598"/>
      <c r="BF258" s="598"/>
      <c r="BG258" s="598"/>
      <c r="BH258" s="598"/>
      <c r="BI258" s="598"/>
      <c r="BJ258" s="598"/>
      <c r="BK258" s="598"/>
      <c r="BL258" s="598"/>
      <c r="BM258" s="598"/>
      <c r="BN258" s="598"/>
      <c r="BO258" s="598"/>
      <c r="BP258" s="598"/>
      <c r="BQ258" s="598"/>
      <c r="BR258" s="598"/>
      <c r="BS258" s="598"/>
      <c r="BT258" s="598"/>
      <c r="BU258" s="598"/>
      <c r="BV258" s="598"/>
      <c r="BW258" s="598"/>
      <c r="BX258" s="598"/>
      <c r="BY258" s="598"/>
      <c r="BZ258" s="598"/>
      <c r="CA258" s="598"/>
      <c r="CB258" s="598"/>
      <c r="CC258" s="598"/>
      <c r="CD258" s="598"/>
      <c r="CE258" s="598"/>
      <c r="CF258" s="598"/>
      <c r="CG258" s="598"/>
      <c r="CH258" s="598"/>
      <c r="CI258" s="598"/>
      <c r="CJ258" s="598"/>
      <c r="CK258" s="598"/>
      <c r="CL258" s="598"/>
      <c r="CM258" s="598"/>
      <c r="CN258" s="598"/>
      <c r="CO258" s="598"/>
      <c r="CP258" s="598"/>
      <c r="CQ258" s="598"/>
      <c r="CR258" s="598"/>
      <c r="CS258" s="598"/>
      <c r="CT258" s="598"/>
      <c r="CU258" s="598"/>
      <c r="CV258" s="598"/>
      <c r="CW258" s="598"/>
      <c r="CX258" s="598"/>
      <c r="CY258" s="598"/>
      <c r="CZ258" s="598"/>
      <c r="DA258" s="598"/>
      <c r="DB258" s="598"/>
      <c r="DC258" s="598"/>
      <c r="DD258" s="598"/>
      <c r="DE258" s="598"/>
      <c r="DF258" s="598"/>
      <c r="DG258" s="598"/>
      <c r="DH258" s="598"/>
      <c r="DI258" s="598"/>
      <c r="DJ258" s="598"/>
      <c r="DK258" s="598"/>
      <c r="DL258" s="9"/>
      <c r="DM258" s="8"/>
      <c r="DN258" s="2"/>
      <c r="DO258" s="2"/>
      <c r="DP258" s="2"/>
      <c r="DQ258" s="2"/>
      <c r="DR258" s="36"/>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36"/>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37"/>
      <c r="GN258" s="2"/>
    </row>
    <row r="259" spans="1:200" ht="3.75" customHeight="1">
      <c r="A259" s="2"/>
      <c r="B259" s="6"/>
      <c r="C259" s="2"/>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8"/>
      <c r="AL259" s="598"/>
      <c r="AM259" s="598"/>
      <c r="AN259" s="598"/>
      <c r="AO259" s="598"/>
      <c r="AP259" s="598"/>
      <c r="AQ259" s="598"/>
      <c r="AR259" s="598"/>
      <c r="AS259" s="598"/>
      <c r="AT259" s="598"/>
      <c r="AU259" s="598"/>
      <c r="AV259" s="598"/>
      <c r="AW259" s="598"/>
      <c r="AX259" s="598"/>
      <c r="AY259" s="598"/>
      <c r="AZ259" s="598"/>
      <c r="BA259" s="598"/>
      <c r="BB259" s="598"/>
      <c r="BC259" s="598"/>
      <c r="BD259" s="598"/>
      <c r="BE259" s="598"/>
      <c r="BF259" s="598"/>
      <c r="BG259" s="598"/>
      <c r="BH259" s="598"/>
      <c r="BI259" s="598"/>
      <c r="BJ259" s="598"/>
      <c r="BK259" s="598"/>
      <c r="BL259" s="598"/>
      <c r="BM259" s="598"/>
      <c r="BN259" s="598"/>
      <c r="BO259" s="598"/>
      <c r="BP259" s="598"/>
      <c r="BQ259" s="598"/>
      <c r="BR259" s="598"/>
      <c r="BS259" s="598"/>
      <c r="BT259" s="598"/>
      <c r="BU259" s="598"/>
      <c r="BV259" s="598"/>
      <c r="BW259" s="598"/>
      <c r="BX259" s="598"/>
      <c r="BY259" s="598"/>
      <c r="BZ259" s="598"/>
      <c r="CA259" s="598"/>
      <c r="CB259" s="598"/>
      <c r="CC259" s="598"/>
      <c r="CD259" s="598"/>
      <c r="CE259" s="598"/>
      <c r="CF259" s="598"/>
      <c r="CG259" s="598"/>
      <c r="CH259" s="598"/>
      <c r="CI259" s="598"/>
      <c r="CJ259" s="598"/>
      <c r="CK259" s="598"/>
      <c r="CL259" s="598"/>
      <c r="CM259" s="598"/>
      <c r="CN259" s="598"/>
      <c r="CO259" s="598"/>
      <c r="CP259" s="598"/>
      <c r="CQ259" s="598"/>
      <c r="CR259" s="598"/>
      <c r="CS259" s="598"/>
      <c r="CT259" s="598"/>
      <c r="CU259" s="598"/>
      <c r="CV259" s="598"/>
      <c r="CW259" s="598"/>
      <c r="CX259" s="598"/>
      <c r="CY259" s="598"/>
      <c r="CZ259" s="598"/>
      <c r="DA259" s="598"/>
      <c r="DB259" s="598"/>
      <c r="DC259" s="598"/>
      <c r="DD259" s="598"/>
      <c r="DE259" s="598"/>
      <c r="DF259" s="598"/>
      <c r="DG259" s="598"/>
      <c r="DH259" s="598"/>
      <c r="DI259" s="598"/>
      <c r="DJ259" s="598"/>
      <c r="DK259" s="598"/>
      <c r="DL259" s="9"/>
      <c r="DM259" s="8"/>
      <c r="DN259" s="2"/>
      <c r="DO259" s="2"/>
      <c r="DP259" s="2"/>
      <c r="DQ259" s="2"/>
      <c r="DR259" s="36"/>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36"/>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37"/>
      <c r="GL259" s="1"/>
      <c r="GM259" s="1"/>
      <c r="GN259" s="2"/>
      <c r="GO259" s="2"/>
    </row>
    <row r="260" spans="1:200" ht="3.75" customHeight="1">
      <c r="A260" s="2"/>
      <c r="B260" s="6"/>
      <c r="C260" s="2"/>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8"/>
      <c r="AL260" s="598"/>
      <c r="AM260" s="598"/>
      <c r="AN260" s="598"/>
      <c r="AO260" s="598"/>
      <c r="AP260" s="598"/>
      <c r="AQ260" s="598"/>
      <c r="AR260" s="598"/>
      <c r="AS260" s="598"/>
      <c r="AT260" s="598"/>
      <c r="AU260" s="598"/>
      <c r="AV260" s="598"/>
      <c r="AW260" s="598"/>
      <c r="AX260" s="598"/>
      <c r="AY260" s="598"/>
      <c r="AZ260" s="598"/>
      <c r="BA260" s="598"/>
      <c r="BB260" s="598"/>
      <c r="BC260" s="598"/>
      <c r="BD260" s="598"/>
      <c r="BE260" s="598"/>
      <c r="BF260" s="598"/>
      <c r="BG260" s="598"/>
      <c r="BH260" s="598"/>
      <c r="BI260" s="598"/>
      <c r="BJ260" s="598"/>
      <c r="BK260" s="598"/>
      <c r="BL260" s="598"/>
      <c r="BM260" s="598"/>
      <c r="BN260" s="598"/>
      <c r="BO260" s="598"/>
      <c r="BP260" s="598"/>
      <c r="BQ260" s="598"/>
      <c r="BR260" s="598"/>
      <c r="BS260" s="598"/>
      <c r="BT260" s="598"/>
      <c r="BU260" s="598"/>
      <c r="BV260" s="598"/>
      <c r="BW260" s="598"/>
      <c r="BX260" s="598"/>
      <c r="BY260" s="598"/>
      <c r="BZ260" s="598"/>
      <c r="CA260" s="598"/>
      <c r="CB260" s="598"/>
      <c r="CC260" s="598"/>
      <c r="CD260" s="598"/>
      <c r="CE260" s="598"/>
      <c r="CF260" s="598"/>
      <c r="CG260" s="598"/>
      <c r="CH260" s="598"/>
      <c r="CI260" s="598"/>
      <c r="CJ260" s="598"/>
      <c r="CK260" s="598"/>
      <c r="CL260" s="598"/>
      <c r="CM260" s="598"/>
      <c r="CN260" s="598"/>
      <c r="CO260" s="598"/>
      <c r="CP260" s="598"/>
      <c r="CQ260" s="598"/>
      <c r="CR260" s="598"/>
      <c r="CS260" s="598"/>
      <c r="CT260" s="598"/>
      <c r="CU260" s="598"/>
      <c r="CV260" s="598"/>
      <c r="CW260" s="598"/>
      <c r="CX260" s="598"/>
      <c r="CY260" s="598"/>
      <c r="CZ260" s="598"/>
      <c r="DA260" s="598"/>
      <c r="DB260" s="598"/>
      <c r="DC260" s="598"/>
      <c r="DD260" s="598"/>
      <c r="DE260" s="598"/>
      <c r="DF260" s="598"/>
      <c r="DG260" s="598"/>
      <c r="DH260" s="598"/>
      <c r="DI260" s="598"/>
      <c r="DJ260" s="598"/>
      <c r="DK260" s="598"/>
      <c r="DL260" s="9"/>
      <c r="DM260" s="8"/>
      <c r="DN260" s="2"/>
      <c r="DO260" s="2"/>
      <c r="DP260" s="2"/>
      <c r="DQ260" s="2"/>
      <c r="DR260" s="36"/>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36"/>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37"/>
      <c r="GL260" s="1"/>
      <c r="GM260" s="1"/>
      <c r="GN260" s="2"/>
      <c r="GO260" s="2"/>
    </row>
    <row r="261" spans="1:200" ht="3.75" customHeight="1">
      <c r="A261" s="2"/>
      <c r="B261" s="6"/>
      <c r="C261" s="2"/>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8"/>
      <c r="AL261" s="598"/>
      <c r="AM261" s="598"/>
      <c r="AN261" s="598"/>
      <c r="AO261" s="598"/>
      <c r="AP261" s="598"/>
      <c r="AQ261" s="598"/>
      <c r="AR261" s="598"/>
      <c r="AS261" s="598"/>
      <c r="AT261" s="598"/>
      <c r="AU261" s="598"/>
      <c r="AV261" s="598"/>
      <c r="AW261" s="598"/>
      <c r="AX261" s="598"/>
      <c r="AY261" s="598"/>
      <c r="AZ261" s="598"/>
      <c r="BA261" s="598"/>
      <c r="BB261" s="598"/>
      <c r="BC261" s="598"/>
      <c r="BD261" s="598"/>
      <c r="BE261" s="598"/>
      <c r="BF261" s="598"/>
      <c r="BG261" s="598"/>
      <c r="BH261" s="598"/>
      <c r="BI261" s="598"/>
      <c r="BJ261" s="598"/>
      <c r="BK261" s="598"/>
      <c r="BL261" s="598"/>
      <c r="BM261" s="598"/>
      <c r="BN261" s="598"/>
      <c r="BO261" s="598"/>
      <c r="BP261" s="598"/>
      <c r="BQ261" s="598"/>
      <c r="BR261" s="598"/>
      <c r="BS261" s="598"/>
      <c r="BT261" s="598"/>
      <c r="BU261" s="598"/>
      <c r="BV261" s="598"/>
      <c r="BW261" s="598"/>
      <c r="BX261" s="598"/>
      <c r="BY261" s="598"/>
      <c r="BZ261" s="598"/>
      <c r="CA261" s="598"/>
      <c r="CB261" s="598"/>
      <c r="CC261" s="598"/>
      <c r="CD261" s="598"/>
      <c r="CE261" s="598"/>
      <c r="CF261" s="598"/>
      <c r="CG261" s="598"/>
      <c r="CH261" s="598"/>
      <c r="CI261" s="598"/>
      <c r="CJ261" s="598"/>
      <c r="CK261" s="598"/>
      <c r="CL261" s="598"/>
      <c r="CM261" s="598"/>
      <c r="CN261" s="598"/>
      <c r="CO261" s="598"/>
      <c r="CP261" s="598"/>
      <c r="CQ261" s="598"/>
      <c r="CR261" s="598"/>
      <c r="CS261" s="598"/>
      <c r="CT261" s="598"/>
      <c r="CU261" s="598"/>
      <c r="CV261" s="598"/>
      <c r="CW261" s="598"/>
      <c r="CX261" s="598"/>
      <c r="CY261" s="598"/>
      <c r="CZ261" s="598"/>
      <c r="DA261" s="598"/>
      <c r="DB261" s="598"/>
      <c r="DC261" s="598"/>
      <c r="DD261" s="598"/>
      <c r="DE261" s="598"/>
      <c r="DF261" s="598"/>
      <c r="DG261" s="598"/>
      <c r="DH261" s="598"/>
      <c r="DI261" s="598"/>
      <c r="DJ261" s="598"/>
      <c r="DK261" s="598"/>
      <c r="DL261" s="9"/>
      <c r="DM261" s="8"/>
      <c r="DN261" s="2"/>
      <c r="DO261" s="2"/>
      <c r="DP261" s="2"/>
      <c r="DQ261" s="2"/>
      <c r="DR261" s="36"/>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36"/>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37"/>
      <c r="GL261" s="1"/>
      <c r="GM261" s="1"/>
      <c r="GN261" s="2"/>
      <c r="GO261" s="2"/>
    </row>
    <row r="262" spans="1:200" ht="3.75" customHeight="1">
      <c r="A262" s="2"/>
      <c r="B262" s="6"/>
      <c r="C262" s="2"/>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8"/>
      <c r="AL262" s="598"/>
      <c r="AM262" s="598"/>
      <c r="AN262" s="598"/>
      <c r="AO262" s="598"/>
      <c r="AP262" s="598"/>
      <c r="AQ262" s="598"/>
      <c r="AR262" s="598"/>
      <c r="AS262" s="598"/>
      <c r="AT262" s="598"/>
      <c r="AU262" s="598"/>
      <c r="AV262" s="598"/>
      <c r="AW262" s="598"/>
      <c r="AX262" s="598"/>
      <c r="AY262" s="598"/>
      <c r="AZ262" s="598"/>
      <c r="BA262" s="598"/>
      <c r="BB262" s="598"/>
      <c r="BC262" s="598"/>
      <c r="BD262" s="598"/>
      <c r="BE262" s="598"/>
      <c r="BF262" s="598"/>
      <c r="BG262" s="598"/>
      <c r="BH262" s="598"/>
      <c r="BI262" s="598"/>
      <c r="BJ262" s="598"/>
      <c r="BK262" s="598"/>
      <c r="BL262" s="598"/>
      <c r="BM262" s="598"/>
      <c r="BN262" s="598"/>
      <c r="BO262" s="598"/>
      <c r="BP262" s="598"/>
      <c r="BQ262" s="598"/>
      <c r="BR262" s="598"/>
      <c r="BS262" s="598"/>
      <c r="BT262" s="598"/>
      <c r="BU262" s="598"/>
      <c r="BV262" s="598"/>
      <c r="BW262" s="598"/>
      <c r="BX262" s="598"/>
      <c r="BY262" s="598"/>
      <c r="BZ262" s="598"/>
      <c r="CA262" s="598"/>
      <c r="CB262" s="598"/>
      <c r="CC262" s="598"/>
      <c r="CD262" s="598"/>
      <c r="CE262" s="598"/>
      <c r="CF262" s="598"/>
      <c r="CG262" s="598"/>
      <c r="CH262" s="598"/>
      <c r="CI262" s="598"/>
      <c r="CJ262" s="598"/>
      <c r="CK262" s="598"/>
      <c r="CL262" s="598"/>
      <c r="CM262" s="598"/>
      <c r="CN262" s="598"/>
      <c r="CO262" s="598"/>
      <c r="CP262" s="598"/>
      <c r="CQ262" s="598"/>
      <c r="CR262" s="598"/>
      <c r="CS262" s="598"/>
      <c r="CT262" s="598"/>
      <c r="CU262" s="598"/>
      <c r="CV262" s="598"/>
      <c r="CW262" s="598"/>
      <c r="CX262" s="598"/>
      <c r="CY262" s="598"/>
      <c r="CZ262" s="598"/>
      <c r="DA262" s="598"/>
      <c r="DB262" s="598"/>
      <c r="DC262" s="598"/>
      <c r="DD262" s="598"/>
      <c r="DE262" s="598"/>
      <c r="DF262" s="598"/>
      <c r="DG262" s="598"/>
      <c r="DH262" s="598"/>
      <c r="DI262" s="598"/>
      <c r="DJ262" s="598"/>
      <c r="DK262" s="598"/>
      <c r="DL262" s="9"/>
      <c r="DM262" s="8"/>
      <c r="DN262" s="2"/>
      <c r="DO262" s="2"/>
      <c r="DP262" s="2"/>
      <c r="DQ262" s="2"/>
      <c r="DR262" s="36"/>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36"/>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37"/>
      <c r="GL262" s="1"/>
      <c r="GM262" s="1"/>
      <c r="GN262" s="2"/>
      <c r="GO262" s="2"/>
    </row>
    <row r="263" spans="1:200" ht="3.75" customHeight="1">
      <c r="A263" s="2"/>
      <c r="B263" s="6"/>
      <c r="C263" s="2"/>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8"/>
      <c r="AL263" s="598"/>
      <c r="AM263" s="598"/>
      <c r="AN263" s="598"/>
      <c r="AO263" s="598"/>
      <c r="AP263" s="598"/>
      <c r="AQ263" s="598"/>
      <c r="AR263" s="598"/>
      <c r="AS263" s="598"/>
      <c r="AT263" s="598"/>
      <c r="AU263" s="598"/>
      <c r="AV263" s="598"/>
      <c r="AW263" s="598"/>
      <c r="AX263" s="598"/>
      <c r="AY263" s="598"/>
      <c r="AZ263" s="598"/>
      <c r="BA263" s="598"/>
      <c r="BB263" s="598"/>
      <c r="BC263" s="598"/>
      <c r="BD263" s="598"/>
      <c r="BE263" s="598"/>
      <c r="BF263" s="598"/>
      <c r="BG263" s="598"/>
      <c r="BH263" s="598"/>
      <c r="BI263" s="598"/>
      <c r="BJ263" s="598"/>
      <c r="BK263" s="598"/>
      <c r="BL263" s="598"/>
      <c r="BM263" s="598"/>
      <c r="BN263" s="598"/>
      <c r="BO263" s="598"/>
      <c r="BP263" s="598"/>
      <c r="BQ263" s="598"/>
      <c r="BR263" s="598"/>
      <c r="BS263" s="598"/>
      <c r="BT263" s="598"/>
      <c r="BU263" s="598"/>
      <c r="BV263" s="598"/>
      <c r="BW263" s="598"/>
      <c r="BX263" s="598"/>
      <c r="BY263" s="598"/>
      <c r="BZ263" s="598"/>
      <c r="CA263" s="598"/>
      <c r="CB263" s="598"/>
      <c r="CC263" s="598"/>
      <c r="CD263" s="598"/>
      <c r="CE263" s="598"/>
      <c r="CF263" s="598"/>
      <c r="CG263" s="598"/>
      <c r="CH263" s="598"/>
      <c r="CI263" s="598"/>
      <c r="CJ263" s="598"/>
      <c r="CK263" s="598"/>
      <c r="CL263" s="598"/>
      <c r="CM263" s="598"/>
      <c r="CN263" s="598"/>
      <c r="CO263" s="598"/>
      <c r="CP263" s="598"/>
      <c r="CQ263" s="598"/>
      <c r="CR263" s="598"/>
      <c r="CS263" s="598"/>
      <c r="CT263" s="598"/>
      <c r="CU263" s="598"/>
      <c r="CV263" s="598"/>
      <c r="CW263" s="598"/>
      <c r="CX263" s="598"/>
      <c r="CY263" s="598"/>
      <c r="CZ263" s="598"/>
      <c r="DA263" s="598"/>
      <c r="DB263" s="598"/>
      <c r="DC263" s="598"/>
      <c r="DD263" s="598"/>
      <c r="DE263" s="598"/>
      <c r="DF263" s="598"/>
      <c r="DG263" s="598"/>
      <c r="DH263" s="598"/>
      <c r="DI263" s="598"/>
      <c r="DJ263" s="598"/>
      <c r="DK263" s="598"/>
      <c r="DL263" s="9"/>
      <c r="DM263" s="8"/>
      <c r="DN263" s="2"/>
      <c r="DO263" s="2"/>
      <c r="DP263" s="2"/>
      <c r="DQ263" s="2"/>
      <c r="DR263" s="36"/>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36"/>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37"/>
      <c r="GN263" s="2"/>
      <c r="GO263" s="2"/>
      <c r="GP263" s="2"/>
      <c r="GQ263" s="2"/>
      <c r="GR263" s="2"/>
    </row>
    <row r="264" spans="1:200" ht="3.75" customHeight="1">
      <c r="A264" s="2"/>
      <c r="B264" s="6"/>
      <c r="C264" s="2"/>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8"/>
      <c r="AL264" s="598"/>
      <c r="AM264" s="598"/>
      <c r="AN264" s="598"/>
      <c r="AO264" s="598"/>
      <c r="AP264" s="598"/>
      <c r="AQ264" s="598"/>
      <c r="AR264" s="598"/>
      <c r="AS264" s="598"/>
      <c r="AT264" s="598"/>
      <c r="AU264" s="598"/>
      <c r="AV264" s="598"/>
      <c r="AW264" s="598"/>
      <c r="AX264" s="598"/>
      <c r="AY264" s="598"/>
      <c r="AZ264" s="598"/>
      <c r="BA264" s="598"/>
      <c r="BB264" s="598"/>
      <c r="BC264" s="598"/>
      <c r="BD264" s="598"/>
      <c r="BE264" s="598"/>
      <c r="BF264" s="598"/>
      <c r="BG264" s="598"/>
      <c r="BH264" s="598"/>
      <c r="BI264" s="598"/>
      <c r="BJ264" s="598"/>
      <c r="BK264" s="598"/>
      <c r="BL264" s="598"/>
      <c r="BM264" s="598"/>
      <c r="BN264" s="598"/>
      <c r="BO264" s="598"/>
      <c r="BP264" s="598"/>
      <c r="BQ264" s="598"/>
      <c r="BR264" s="598"/>
      <c r="BS264" s="598"/>
      <c r="BT264" s="598"/>
      <c r="BU264" s="598"/>
      <c r="BV264" s="598"/>
      <c r="BW264" s="598"/>
      <c r="BX264" s="598"/>
      <c r="BY264" s="598"/>
      <c r="BZ264" s="598"/>
      <c r="CA264" s="598"/>
      <c r="CB264" s="598"/>
      <c r="CC264" s="598"/>
      <c r="CD264" s="598"/>
      <c r="CE264" s="598"/>
      <c r="CF264" s="598"/>
      <c r="CG264" s="598"/>
      <c r="CH264" s="598"/>
      <c r="CI264" s="598"/>
      <c r="CJ264" s="598"/>
      <c r="CK264" s="598"/>
      <c r="CL264" s="598"/>
      <c r="CM264" s="598"/>
      <c r="CN264" s="598"/>
      <c r="CO264" s="598"/>
      <c r="CP264" s="598"/>
      <c r="CQ264" s="598"/>
      <c r="CR264" s="598"/>
      <c r="CS264" s="598"/>
      <c r="CT264" s="598"/>
      <c r="CU264" s="598"/>
      <c r="CV264" s="598"/>
      <c r="CW264" s="598"/>
      <c r="CX264" s="598"/>
      <c r="CY264" s="598"/>
      <c r="CZ264" s="598"/>
      <c r="DA264" s="598"/>
      <c r="DB264" s="598"/>
      <c r="DC264" s="598"/>
      <c r="DD264" s="598"/>
      <c r="DE264" s="598"/>
      <c r="DF264" s="598"/>
      <c r="DG264" s="598"/>
      <c r="DH264" s="598"/>
      <c r="DI264" s="598"/>
      <c r="DJ264" s="598"/>
      <c r="DK264" s="598"/>
      <c r="DL264" s="9"/>
      <c r="DM264" s="8"/>
      <c r="DN264" s="2"/>
      <c r="DO264" s="2"/>
      <c r="DP264" s="2"/>
      <c r="DQ264" s="2"/>
      <c r="DR264" s="36"/>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36"/>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37"/>
      <c r="GN264" s="2"/>
      <c r="GO264" s="2"/>
      <c r="GP264" s="2"/>
      <c r="GQ264" s="2"/>
      <c r="GR264" s="2"/>
    </row>
    <row r="265" spans="1:200" ht="3.75" customHeight="1">
      <c r="A265" s="2"/>
      <c r="B265" s="6"/>
      <c r="C265" s="2"/>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598"/>
      <c r="AL265" s="598"/>
      <c r="AM265" s="598"/>
      <c r="AN265" s="598"/>
      <c r="AO265" s="598"/>
      <c r="AP265" s="598"/>
      <c r="AQ265" s="598"/>
      <c r="AR265" s="598"/>
      <c r="AS265" s="598"/>
      <c r="AT265" s="598"/>
      <c r="AU265" s="598"/>
      <c r="AV265" s="598"/>
      <c r="AW265" s="598"/>
      <c r="AX265" s="598"/>
      <c r="AY265" s="598"/>
      <c r="AZ265" s="598"/>
      <c r="BA265" s="598"/>
      <c r="BB265" s="598"/>
      <c r="BC265" s="598"/>
      <c r="BD265" s="598"/>
      <c r="BE265" s="598"/>
      <c r="BF265" s="598"/>
      <c r="BG265" s="598"/>
      <c r="BH265" s="598"/>
      <c r="BI265" s="598"/>
      <c r="BJ265" s="598"/>
      <c r="BK265" s="598"/>
      <c r="BL265" s="598"/>
      <c r="BM265" s="598"/>
      <c r="BN265" s="598"/>
      <c r="BO265" s="598"/>
      <c r="BP265" s="598"/>
      <c r="BQ265" s="598"/>
      <c r="BR265" s="598"/>
      <c r="BS265" s="598"/>
      <c r="BT265" s="598"/>
      <c r="BU265" s="598"/>
      <c r="BV265" s="598"/>
      <c r="BW265" s="598"/>
      <c r="BX265" s="598"/>
      <c r="BY265" s="598"/>
      <c r="BZ265" s="598"/>
      <c r="CA265" s="598"/>
      <c r="CB265" s="598"/>
      <c r="CC265" s="598"/>
      <c r="CD265" s="598"/>
      <c r="CE265" s="598"/>
      <c r="CF265" s="598"/>
      <c r="CG265" s="598"/>
      <c r="CH265" s="598"/>
      <c r="CI265" s="598"/>
      <c r="CJ265" s="598"/>
      <c r="CK265" s="598"/>
      <c r="CL265" s="598"/>
      <c r="CM265" s="598"/>
      <c r="CN265" s="598"/>
      <c r="CO265" s="598"/>
      <c r="CP265" s="598"/>
      <c r="CQ265" s="598"/>
      <c r="CR265" s="598"/>
      <c r="CS265" s="598"/>
      <c r="CT265" s="598"/>
      <c r="CU265" s="598"/>
      <c r="CV265" s="598"/>
      <c r="CW265" s="598"/>
      <c r="CX265" s="598"/>
      <c r="CY265" s="598"/>
      <c r="CZ265" s="598"/>
      <c r="DA265" s="598"/>
      <c r="DB265" s="598"/>
      <c r="DC265" s="598"/>
      <c r="DD265" s="598"/>
      <c r="DE265" s="598"/>
      <c r="DF265" s="598"/>
      <c r="DG265" s="598"/>
      <c r="DH265" s="598"/>
      <c r="DI265" s="598"/>
      <c r="DJ265" s="598"/>
      <c r="DK265" s="598"/>
      <c r="DL265" s="9"/>
      <c r="DM265" s="8"/>
      <c r="DN265" s="2"/>
      <c r="DO265" s="2"/>
      <c r="DP265" s="2"/>
      <c r="DQ265" s="2"/>
      <c r="DR265" s="36"/>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36"/>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37"/>
      <c r="GN265" s="2"/>
      <c r="GO265" s="2"/>
      <c r="GP265" s="2"/>
      <c r="GQ265" s="2"/>
      <c r="GR265" s="2"/>
    </row>
    <row r="266" spans="1:200" ht="3.75" customHeight="1">
      <c r="A266" s="2"/>
      <c r="B266" s="6"/>
      <c r="C266" s="2"/>
      <c r="D266" s="598"/>
      <c r="E266" s="598"/>
      <c r="F266" s="598"/>
      <c r="G266" s="598"/>
      <c r="H266" s="598"/>
      <c r="I266" s="598"/>
      <c r="J266" s="598"/>
      <c r="K266" s="598"/>
      <c r="L266" s="598"/>
      <c r="M266" s="598"/>
      <c r="N266" s="598"/>
      <c r="O266" s="598"/>
      <c r="P266" s="598"/>
      <c r="Q266" s="598"/>
      <c r="R266" s="598"/>
      <c r="S266" s="598"/>
      <c r="T266" s="598"/>
      <c r="U266" s="598"/>
      <c r="V266" s="598"/>
      <c r="W266" s="598"/>
      <c r="X266" s="598"/>
      <c r="Y266" s="598"/>
      <c r="Z266" s="598"/>
      <c r="AA266" s="598"/>
      <c r="AB266" s="598"/>
      <c r="AC266" s="598"/>
      <c r="AD266" s="598"/>
      <c r="AE266" s="598"/>
      <c r="AF266" s="598"/>
      <c r="AG266" s="598"/>
      <c r="AH266" s="598"/>
      <c r="AI266" s="598"/>
      <c r="AJ266" s="598"/>
      <c r="AK266" s="598"/>
      <c r="AL266" s="598"/>
      <c r="AM266" s="598"/>
      <c r="AN266" s="598"/>
      <c r="AO266" s="598"/>
      <c r="AP266" s="598"/>
      <c r="AQ266" s="598"/>
      <c r="AR266" s="598"/>
      <c r="AS266" s="598"/>
      <c r="AT266" s="598"/>
      <c r="AU266" s="598"/>
      <c r="AV266" s="598"/>
      <c r="AW266" s="598"/>
      <c r="AX266" s="598"/>
      <c r="AY266" s="598"/>
      <c r="AZ266" s="598"/>
      <c r="BA266" s="598"/>
      <c r="BB266" s="598"/>
      <c r="BC266" s="598"/>
      <c r="BD266" s="598"/>
      <c r="BE266" s="598"/>
      <c r="BF266" s="598"/>
      <c r="BG266" s="598"/>
      <c r="BH266" s="598"/>
      <c r="BI266" s="598"/>
      <c r="BJ266" s="598"/>
      <c r="BK266" s="598"/>
      <c r="BL266" s="598"/>
      <c r="BM266" s="598"/>
      <c r="BN266" s="598"/>
      <c r="BO266" s="598"/>
      <c r="BP266" s="598"/>
      <c r="BQ266" s="598"/>
      <c r="BR266" s="598"/>
      <c r="BS266" s="598"/>
      <c r="BT266" s="598"/>
      <c r="BU266" s="598"/>
      <c r="BV266" s="598"/>
      <c r="BW266" s="598"/>
      <c r="BX266" s="598"/>
      <c r="BY266" s="598"/>
      <c r="BZ266" s="598"/>
      <c r="CA266" s="598"/>
      <c r="CB266" s="598"/>
      <c r="CC266" s="598"/>
      <c r="CD266" s="598"/>
      <c r="CE266" s="598"/>
      <c r="CF266" s="598"/>
      <c r="CG266" s="598"/>
      <c r="CH266" s="598"/>
      <c r="CI266" s="598"/>
      <c r="CJ266" s="598"/>
      <c r="CK266" s="598"/>
      <c r="CL266" s="598"/>
      <c r="CM266" s="598"/>
      <c r="CN266" s="598"/>
      <c r="CO266" s="598"/>
      <c r="CP266" s="598"/>
      <c r="CQ266" s="598"/>
      <c r="CR266" s="598"/>
      <c r="CS266" s="598"/>
      <c r="CT266" s="598"/>
      <c r="CU266" s="598"/>
      <c r="CV266" s="598"/>
      <c r="CW266" s="598"/>
      <c r="CX266" s="598"/>
      <c r="CY266" s="598"/>
      <c r="CZ266" s="598"/>
      <c r="DA266" s="598"/>
      <c r="DB266" s="598"/>
      <c r="DC266" s="598"/>
      <c r="DD266" s="598"/>
      <c r="DE266" s="598"/>
      <c r="DF266" s="598"/>
      <c r="DG266" s="598"/>
      <c r="DH266" s="598"/>
      <c r="DI266" s="598"/>
      <c r="DJ266" s="598"/>
      <c r="DK266" s="598"/>
      <c r="DL266" s="9"/>
      <c r="DM266" s="8"/>
      <c r="DN266" s="2"/>
      <c r="DO266" s="2"/>
      <c r="DP266" s="2"/>
      <c r="DQ266" s="2"/>
      <c r="DR266" s="36"/>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36"/>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37"/>
      <c r="GN266" s="2"/>
      <c r="GO266" s="2"/>
      <c r="GP266" s="2"/>
      <c r="GQ266" s="2"/>
      <c r="GR266" s="2"/>
    </row>
    <row r="267" spans="1:200" ht="3.75" customHeight="1">
      <c r="B267" s="6"/>
      <c r="C267" s="2"/>
      <c r="D267" s="2"/>
      <c r="E267" s="2"/>
      <c r="F267" s="2"/>
      <c r="G267" s="2"/>
      <c r="H267" s="2"/>
      <c r="I267" s="2"/>
      <c r="K267" s="2"/>
      <c r="L267" s="2"/>
      <c r="M267" s="2"/>
      <c r="N267" s="2"/>
      <c r="O267" s="2"/>
      <c r="P267" s="2"/>
      <c r="Q267" s="2"/>
      <c r="R267" s="2"/>
      <c r="S267" s="2"/>
      <c r="T267" s="2"/>
      <c r="U267" s="2"/>
      <c r="V267" s="2"/>
      <c r="W267" s="2"/>
      <c r="X267" s="2"/>
      <c r="Y267" s="2"/>
      <c r="Z267" s="2"/>
      <c r="AA267" s="186"/>
      <c r="AB267" s="186"/>
      <c r="AC267" s="186"/>
      <c r="AD267" s="186"/>
      <c r="AE267" s="186"/>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7"/>
      <c r="DN267" s="184"/>
      <c r="DO267" s="184"/>
      <c r="DP267" s="184"/>
      <c r="DQ267" s="184"/>
      <c r="DR267" s="190"/>
      <c r="DS267" s="186"/>
      <c r="DT267" s="186"/>
      <c r="DU267" s="186"/>
      <c r="DV267" s="186"/>
      <c r="DW267" s="186"/>
      <c r="DX267" s="186"/>
      <c r="DY267" s="186"/>
      <c r="DZ267" s="186"/>
      <c r="EA267" s="186"/>
      <c r="EB267" s="186"/>
      <c r="EC267" s="186"/>
      <c r="ED267" s="42"/>
      <c r="EE267" s="42"/>
      <c r="EF267" s="42"/>
      <c r="EG267" s="42"/>
      <c r="EH267" s="42"/>
      <c r="EI267" s="42"/>
      <c r="EJ267" s="42"/>
      <c r="EK267" s="42"/>
      <c r="EL267" s="42"/>
      <c r="EM267" s="42"/>
      <c r="EN267" s="42"/>
      <c r="EO267" s="42"/>
      <c r="EP267" s="42"/>
      <c r="EQ267" s="42"/>
      <c r="ER267" s="42"/>
      <c r="ES267" s="42"/>
      <c r="ET267" s="42"/>
      <c r="EU267" s="42"/>
      <c r="EV267" s="42"/>
      <c r="EW267" s="42"/>
      <c r="EX267" s="42"/>
      <c r="EY267" s="42"/>
      <c r="EZ267" s="42"/>
      <c r="FA267" s="42"/>
      <c r="FB267" s="191"/>
      <c r="FC267" s="42"/>
      <c r="FD267" s="42"/>
      <c r="FE267" s="42"/>
      <c r="FF267" s="4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189"/>
      <c r="GL267" s="1"/>
      <c r="GM267" s="1"/>
    </row>
    <row r="268" spans="1:200" ht="3.75" customHeight="1">
      <c r="A268" s="2"/>
      <c r="B268" s="6"/>
      <c r="C268" s="1119" t="s">
        <v>12</v>
      </c>
      <c r="D268" s="1119"/>
      <c r="E268" s="1119"/>
      <c r="F268" s="1119"/>
      <c r="G268" s="1119"/>
      <c r="H268" s="1119"/>
      <c r="I268" s="1119"/>
      <c r="J268" s="1119"/>
      <c r="K268" s="1119"/>
      <c r="L268" s="1119"/>
      <c r="M268" s="1119"/>
      <c r="N268" s="1119"/>
      <c r="O268" s="1119"/>
      <c r="P268" s="1119"/>
      <c r="Q268" s="1119"/>
      <c r="R268" s="1119"/>
      <c r="S268" s="1119"/>
      <c r="T268" s="1119"/>
      <c r="U268" s="1119"/>
      <c r="V268" s="1119"/>
      <c r="W268" s="1119"/>
      <c r="X268" s="1119"/>
      <c r="Y268" s="1119"/>
      <c r="Z268" s="1119"/>
      <c r="AA268" s="7"/>
      <c r="AB268" s="1123" t="str">
        <f>IF(AM25="","",AM25&amp;"-")&amp;IF(BE25="","",BE25)</f>
        <v/>
      </c>
      <c r="AC268" s="1123"/>
      <c r="AD268" s="1123"/>
      <c r="AE268" s="1123"/>
      <c r="AF268" s="1123"/>
      <c r="AG268" s="1123"/>
      <c r="AH268" s="1123"/>
      <c r="AI268" s="1123"/>
      <c r="AJ268" s="1123"/>
      <c r="AK268" s="1123"/>
      <c r="AL268" s="1123"/>
      <c r="AM268" s="1123"/>
      <c r="AN268" s="1123"/>
      <c r="AO268" s="1123"/>
      <c r="AP268" s="1123"/>
      <c r="AQ268" s="1123"/>
      <c r="AR268" s="1123"/>
      <c r="AS268" s="1123"/>
      <c r="AT268" s="1123"/>
      <c r="AU268" s="1123"/>
      <c r="AV268" s="1123"/>
      <c r="AW268" s="1123"/>
      <c r="AX268" s="1123"/>
      <c r="AY268" s="1123"/>
      <c r="AZ268" s="1123"/>
      <c r="BA268" s="1123"/>
      <c r="BB268" s="1123"/>
      <c r="BC268" s="1123"/>
      <c r="BD268" s="1123"/>
      <c r="BE268" s="1123"/>
      <c r="BF268" s="1123"/>
      <c r="BG268" s="1123"/>
      <c r="BH268" s="1123"/>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2"/>
      <c r="DK268" s="2"/>
      <c r="DL268" s="2"/>
      <c r="DM268" s="8"/>
      <c r="DN268" s="2"/>
      <c r="DO268" s="2"/>
      <c r="DP268" s="2"/>
      <c r="DQ268" s="2"/>
      <c r="DR268" s="36"/>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36"/>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37"/>
      <c r="GN268" s="2"/>
      <c r="GO268" s="2"/>
      <c r="GP268" s="2"/>
      <c r="GQ268" s="2"/>
      <c r="GR268" s="2"/>
    </row>
    <row r="269" spans="1:200" ht="3.75" customHeight="1">
      <c r="A269" s="2"/>
      <c r="B269" s="6"/>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A269" s="7"/>
      <c r="AB269" s="1123"/>
      <c r="AC269" s="1123"/>
      <c r="AD269" s="1123"/>
      <c r="AE269" s="1123"/>
      <c r="AF269" s="1123"/>
      <c r="AG269" s="1123"/>
      <c r="AH269" s="1123"/>
      <c r="AI269" s="1123"/>
      <c r="AJ269" s="1123"/>
      <c r="AK269" s="1123"/>
      <c r="AL269" s="1123"/>
      <c r="AM269" s="1123"/>
      <c r="AN269" s="1123"/>
      <c r="AO269" s="1123"/>
      <c r="AP269" s="1123"/>
      <c r="AQ269" s="1123"/>
      <c r="AR269" s="1123"/>
      <c r="AS269" s="1123"/>
      <c r="AT269" s="1123"/>
      <c r="AU269" s="1123"/>
      <c r="AV269" s="1123"/>
      <c r="AW269" s="1123"/>
      <c r="AX269" s="1123"/>
      <c r="AY269" s="1123"/>
      <c r="AZ269" s="1123"/>
      <c r="BA269" s="1123"/>
      <c r="BB269" s="1123"/>
      <c r="BC269" s="1123"/>
      <c r="BD269" s="1123"/>
      <c r="BE269" s="1123"/>
      <c r="BF269" s="1123"/>
      <c r="BG269" s="1123"/>
      <c r="BH269" s="1123"/>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2"/>
      <c r="DK269" s="2"/>
      <c r="DL269" s="2"/>
      <c r="DM269" s="8"/>
      <c r="DN269" s="2"/>
      <c r="DO269" s="2"/>
      <c r="DP269" s="2"/>
      <c r="DQ269" s="2"/>
      <c r="DR269" s="36"/>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36"/>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37"/>
      <c r="GN269" s="2"/>
      <c r="GO269" s="2"/>
      <c r="GP269" s="2"/>
      <c r="GQ269" s="2"/>
      <c r="GR269" s="2"/>
    </row>
    <row r="270" spans="1:200" ht="3.75" customHeight="1">
      <c r="A270" s="2"/>
      <c r="B270" s="6"/>
      <c r="C270" s="1120"/>
      <c r="D270" s="1120"/>
      <c r="E270" s="1120"/>
      <c r="F270" s="1120"/>
      <c r="G270" s="1120"/>
      <c r="H270" s="1120"/>
      <c r="I270" s="1120"/>
      <c r="J270" s="1120"/>
      <c r="K270" s="1120"/>
      <c r="L270" s="1120"/>
      <c r="M270" s="1120"/>
      <c r="N270" s="1120"/>
      <c r="O270" s="1120"/>
      <c r="P270" s="1120"/>
      <c r="Q270" s="1120"/>
      <c r="R270" s="1120"/>
      <c r="S270" s="1120"/>
      <c r="T270" s="1120"/>
      <c r="U270" s="1120"/>
      <c r="V270" s="1120"/>
      <c r="W270" s="1120"/>
      <c r="X270" s="1120"/>
      <c r="Y270" s="1120"/>
      <c r="Z270" s="1120"/>
      <c r="AA270" s="7"/>
      <c r="AB270" s="1123"/>
      <c r="AC270" s="1123"/>
      <c r="AD270" s="1123"/>
      <c r="AE270" s="1123"/>
      <c r="AF270" s="1123"/>
      <c r="AG270" s="1123"/>
      <c r="AH270" s="1123"/>
      <c r="AI270" s="1123"/>
      <c r="AJ270" s="1123"/>
      <c r="AK270" s="1123"/>
      <c r="AL270" s="1123"/>
      <c r="AM270" s="1123"/>
      <c r="AN270" s="1123"/>
      <c r="AO270" s="1123"/>
      <c r="AP270" s="1123"/>
      <c r="AQ270" s="1123"/>
      <c r="AR270" s="1123"/>
      <c r="AS270" s="1123"/>
      <c r="AT270" s="1123"/>
      <c r="AU270" s="1123"/>
      <c r="AV270" s="1123"/>
      <c r="AW270" s="1123"/>
      <c r="AX270" s="1123"/>
      <c r="AY270" s="1123"/>
      <c r="AZ270" s="1123"/>
      <c r="BA270" s="1123"/>
      <c r="BB270" s="1123"/>
      <c r="BC270" s="1123"/>
      <c r="BD270" s="1123"/>
      <c r="BE270" s="1123"/>
      <c r="BF270" s="1123"/>
      <c r="BG270" s="1123"/>
      <c r="BH270" s="1123"/>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2"/>
      <c r="DK270" s="2"/>
      <c r="DL270" s="2"/>
      <c r="DM270" s="8"/>
      <c r="DN270" s="2"/>
      <c r="DO270" s="2"/>
      <c r="DP270" s="2"/>
      <c r="DQ270" s="2"/>
      <c r="DR270" s="36"/>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36"/>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37"/>
      <c r="GN270" s="2"/>
      <c r="GO270" s="2"/>
      <c r="GP270" s="2"/>
      <c r="GQ270" s="2"/>
      <c r="GR270" s="2"/>
    </row>
    <row r="271" spans="1:200" ht="3.75" customHeight="1">
      <c r="A271" s="2"/>
      <c r="B271" s="6"/>
      <c r="C271" s="810" t="s">
        <v>16</v>
      </c>
      <c r="D271" s="810"/>
      <c r="E271" s="810"/>
      <c r="F271" s="810"/>
      <c r="G271" s="810"/>
      <c r="H271" s="810"/>
      <c r="I271" s="810"/>
      <c r="J271" s="810"/>
      <c r="K271" s="810"/>
      <c r="L271" s="810"/>
      <c r="M271" s="810"/>
      <c r="N271" s="810"/>
      <c r="O271" s="810"/>
      <c r="P271" s="810"/>
      <c r="Q271" s="810"/>
      <c r="R271" s="810"/>
      <c r="S271" s="810"/>
      <c r="T271" s="810"/>
      <c r="U271" s="810"/>
      <c r="V271" s="810"/>
      <c r="W271" s="810"/>
      <c r="X271" s="810"/>
      <c r="Y271" s="810"/>
      <c r="Z271" s="810"/>
      <c r="AA271" s="7"/>
      <c r="AB271" s="1121" t="str">
        <f>IF(AM29="","",AM29)</f>
        <v/>
      </c>
      <c r="AC271" s="1121"/>
      <c r="AD271" s="1121"/>
      <c r="AE271" s="1121"/>
      <c r="AF271" s="1121"/>
      <c r="AG271" s="1121"/>
      <c r="AH271" s="1121"/>
      <c r="AI271" s="1121"/>
      <c r="AJ271" s="1121"/>
      <c r="AK271" s="1121"/>
      <c r="AL271" s="1121"/>
      <c r="AM271" s="1121"/>
      <c r="AN271" s="1121"/>
      <c r="AO271" s="1121"/>
      <c r="AP271" s="1121"/>
      <c r="AQ271" s="1121"/>
      <c r="AR271" s="1121"/>
      <c r="AS271" s="1121"/>
      <c r="AT271" s="1121"/>
      <c r="AU271" s="1121"/>
      <c r="AV271" s="1121"/>
      <c r="AW271" s="1121"/>
      <c r="AX271" s="1121"/>
      <c r="AY271" s="1121"/>
      <c r="AZ271" s="1121"/>
      <c r="BA271" s="1121"/>
      <c r="BB271" s="1121"/>
      <c r="BC271" s="1121"/>
      <c r="BD271" s="1121"/>
      <c r="BE271" s="1121"/>
      <c r="BF271" s="1121"/>
      <c r="BG271" s="1121"/>
      <c r="BH271" s="1121"/>
      <c r="BI271" s="1121"/>
      <c r="BJ271" s="1121"/>
      <c r="BK271" s="1121"/>
      <c r="BL271" s="1121"/>
      <c r="BM271" s="1121"/>
      <c r="BN271" s="1121"/>
      <c r="BO271" s="1121"/>
      <c r="BP271" s="1121"/>
      <c r="BQ271" s="1121"/>
      <c r="BR271" s="1121"/>
      <c r="BS271" s="1121"/>
      <c r="BT271" s="1121"/>
      <c r="BU271" s="1121"/>
      <c r="BV271" s="1121"/>
      <c r="BW271" s="1121"/>
      <c r="BX271" s="1121"/>
      <c r="BY271" s="1121"/>
      <c r="BZ271" s="1121"/>
      <c r="CA271" s="1121"/>
      <c r="CB271" s="1121"/>
      <c r="CC271" s="1121"/>
      <c r="CD271" s="1121"/>
      <c r="CE271" s="1121"/>
      <c r="CF271" s="1121"/>
      <c r="CG271" s="1121"/>
      <c r="CH271" s="1121"/>
      <c r="CI271" s="1121"/>
      <c r="CJ271" s="1121"/>
      <c r="CK271" s="1121"/>
      <c r="CL271" s="1121"/>
      <c r="CM271" s="1121"/>
      <c r="CN271" s="1121"/>
      <c r="CO271" s="1121"/>
      <c r="CP271" s="1121"/>
      <c r="CQ271" s="1121"/>
      <c r="CR271" s="1121"/>
      <c r="CS271" s="1121"/>
      <c r="CT271" s="1121"/>
      <c r="CU271" s="1121"/>
      <c r="CV271" s="1121"/>
      <c r="CW271" s="1121"/>
      <c r="CX271" s="1121"/>
      <c r="CY271" s="1121"/>
      <c r="CZ271" s="1121"/>
      <c r="DA271" s="1121"/>
      <c r="DB271" s="1121"/>
      <c r="DC271" s="1121"/>
      <c r="DD271" s="1121"/>
      <c r="DE271" s="1121"/>
      <c r="DF271" s="1121"/>
      <c r="DG271" s="1121"/>
      <c r="DH271" s="1121"/>
      <c r="DI271" s="1121"/>
      <c r="DJ271" s="2"/>
      <c r="DK271" s="2"/>
      <c r="DL271" s="2"/>
      <c r="DM271" s="8"/>
      <c r="DN271" s="2"/>
      <c r="DO271" s="2"/>
      <c r="DP271" s="2"/>
      <c r="DQ271" s="2"/>
      <c r="DR271" s="36"/>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36"/>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37"/>
      <c r="GN271" s="2"/>
      <c r="GO271" s="2"/>
      <c r="GP271" s="2"/>
      <c r="GQ271" s="2"/>
      <c r="GR271" s="2"/>
    </row>
    <row r="272" spans="1:200" ht="3.75" customHeight="1">
      <c r="A272" s="2"/>
      <c r="B272" s="6"/>
      <c r="C272" s="810"/>
      <c r="D272" s="810"/>
      <c r="E272" s="810"/>
      <c r="F272" s="810"/>
      <c r="G272" s="810"/>
      <c r="H272" s="810"/>
      <c r="I272" s="810"/>
      <c r="J272" s="810"/>
      <c r="K272" s="810"/>
      <c r="L272" s="810"/>
      <c r="M272" s="810"/>
      <c r="N272" s="810"/>
      <c r="O272" s="810"/>
      <c r="P272" s="810"/>
      <c r="Q272" s="810"/>
      <c r="R272" s="810"/>
      <c r="S272" s="810"/>
      <c r="T272" s="810"/>
      <c r="U272" s="810"/>
      <c r="V272" s="810"/>
      <c r="W272" s="810"/>
      <c r="X272" s="810"/>
      <c r="Y272" s="810"/>
      <c r="Z272" s="810"/>
      <c r="AA272" s="7"/>
      <c r="AB272" s="1121"/>
      <c r="AC272" s="1121"/>
      <c r="AD272" s="1121"/>
      <c r="AE272" s="1121"/>
      <c r="AF272" s="1121"/>
      <c r="AG272" s="1121"/>
      <c r="AH272" s="1121"/>
      <c r="AI272" s="1121"/>
      <c r="AJ272" s="1121"/>
      <c r="AK272" s="1121"/>
      <c r="AL272" s="1121"/>
      <c r="AM272" s="1121"/>
      <c r="AN272" s="1121"/>
      <c r="AO272" s="1121"/>
      <c r="AP272" s="1121"/>
      <c r="AQ272" s="1121"/>
      <c r="AR272" s="1121"/>
      <c r="AS272" s="1121"/>
      <c r="AT272" s="1121"/>
      <c r="AU272" s="1121"/>
      <c r="AV272" s="1121"/>
      <c r="AW272" s="1121"/>
      <c r="AX272" s="1121"/>
      <c r="AY272" s="1121"/>
      <c r="AZ272" s="1121"/>
      <c r="BA272" s="1121"/>
      <c r="BB272" s="1121"/>
      <c r="BC272" s="1121"/>
      <c r="BD272" s="1121"/>
      <c r="BE272" s="1121"/>
      <c r="BF272" s="1121"/>
      <c r="BG272" s="1121"/>
      <c r="BH272" s="1121"/>
      <c r="BI272" s="1121"/>
      <c r="BJ272" s="1121"/>
      <c r="BK272" s="1121"/>
      <c r="BL272" s="1121"/>
      <c r="BM272" s="1121"/>
      <c r="BN272" s="1121"/>
      <c r="BO272" s="1121"/>
      <c r="BP272" s="1121"/>
      <c r="BQ272" s="1121"/>
      <c r="BR272" s="1121"/>
      <c r="BS272" s="1121"/>
      <c r="BT272" s="1121"/>
      <c r="BU272" s="1121"/>
      <c r="BV272" s="1121"/>
      <c r="BW272" s="1121"/>
      <c r="BX272" s="1121"/>
      <c r="BY272" s="1121"/>
      <c r="BZ272" s="1121"/>
      <c r="CA272" s="1121"/>
      <c r="CB272" s="1121"/>
      <c r="CC272" s="1121"/>
      <c r="CD272" s="1121"/>
      <c r="CE272" s="1121"/>
      <c r="CF272" s="1121"/>
      <c r="CG272" s="1121"/>
      <c r="CH272" s="1121"/>
      <c r="CI272" s="1121"/>
      <c r="CJ272" s="1121"/>
      <c r="CK272" s="1121"/>
      <c r="CL272" s="1121"/>
      <c r="CM272" s="1121"/>
      <c r="CN272" s="1121"/>
      <c r="CO272" s="1121"/>
      <c r="CP272" s="1121"/>
      <c r="CQ272" s="1121"/>
      <c r="CR272" s="1121"/>
      <c r="CS272" s="1121"/>
      <c r="CT272" s="1121"/>
      <c r="CU272" s="1121"/>
      <c r="CV272" s="1121"/>
      <c r="CW272" s="1121"/>
      <c r="CX272" s="1121"/>
      <c r="CY272" s="1121"/>
      <c r="CZ272" s="1121"/>
      <c r="DA272" s="1121"/>
      <c r="DB272" s="1121"/>
      <c r="DC272" s="1121"/>
      <c r="DD272" s="1121"/>
      <c r="DE272" s="1121"/>
      <c r="DF272" s="1121"/>
      <c r="DG272" s="1121"/>
      <c r="DH272" s="1121"/>
      <c r="DI272" s="1121"/>
      <c r="DJ272" s="2"/>
      <c r="DK272" s="2"/>
      <c r="DL272" s="2"/>
      <c r="DM272" s="8"/>
      <c r="DN272" s="2"/>
      <c r="DO272" s="2"/>
      <c r="DP272" s="2"/>
      <c r="DQ272" s="2"/>
      <c r="DR272" s="36"/>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36"/>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37"/>
      <c r="GN272" s="2"/>
      <c r="GO272" s="2"/>
      <c r="GP272" s="2"/>
      <c r="GQ272" s="2"/>
      <c r="GR272" s="2"/>
    </row>
    <row r="273" spans="1:201" ht="3.75" customHeight="1">
      <c r="A273" s="2"/>
      <c r="B273" s="6"/>
      <c r="C273" s="810"/>
      <c r="D273" s="810"/>
      <c r="E273" s="810"/>
      <c r="F273" s="810"/>
      <c r="G273" s="810"/>
      <c r="H273" s="810"/>
      <c r="I273" s="810"/>
      <c r="J273" s="810"/>
      <c r="K273" s="810"/>
      <c r="L273" s="810"/>
      <c r="M273" s="810"/>
      <c r="N273" s="810"/>
      <c r="O273" s="810"/>
      <c r="P273" s="810"/>
      <c r="Q273" s="810"/>
      <c r="R273" s="810"/>
      <c r="S273" s="810"/>
      <c r="T273" s="810"/>
      <c r="U273" s="810"/>
      <c r="V273" s="810"/>
      <c r="W273" s="810"/>
      <c r="X273" s="810"/>
      <c r="Y273" s="810"/>
      <c r="Z273" s="810"/>
      <c r="AA273" s="7"/>
      <c r="AB273" s="1121"/>
      <c r="AC273" s="1121"/>
      <c r="AD273" s="1121"/>
      <c r="AE273" s="1121"/>
      <c r="AF273" s="1121"/>
      <c r="AG273" s="1121"/>
      <c r="AH273" s="1121"/>
      <c r="AI273" s="1121"/>
      <c r="AJ273" s="1121"/>
      <c r="AK273" s="1121"/>
      <c r="AL273" s="1121"/>
      <c r="AM273" s="1121"/>
      <c r="AN273" s="1121"/>
      <c r="AO273" s="1121"/>
      <c r="AP273" s="1121"/>
      <c r="AQ273" s="1121"/>
      <c r="AR273" s="1121"/>
      <c r="AS273" s="1121"/>
      <c r="AT273" s="1121"/>
      <c r="AU273" s="1121"/>
      <c r="AV273" s="1121"/>
      <c r="AW273" s="1121"/>
      <c r="AX273" s="1121"/>
      <c r="AY273" s="1121"/>
      <c r="AZ273" s="1121"/>
      <c r="BA273" s="1121"/>
      <c r="BB273" s="1121"/>
      <c r="BC273" s="1121"/>
      <c r="BD273" s="1121"/>
      <c r="BE273" s="1121"/>
      <c r="BF273" s="1121"/>
      <c r="BG273" s="1121"/>
      <c r="BH273" s="1121"/>
      <c r="BI273" s="1121"/>
      <c r="BJ273" s="1121"/>
      <c r="BK273" s="1121"/>
      <c r="BL273" s="1121"/>
      <c r="BM273" s="1121"/>
      <c r="BN273" s="1121"/>
      <c r="BO273" s="1121"/>
      <c r="BP273" s="1121"/>
      <c r="BQ273" s="1121"/>
      <c r="BR273" s="1121"/>
      <c r="BS273" s="1121"/>
      <c r="BT273" s="1121"/>
      <c r="BU273" s="1121"/>
      <c r="BV273" s="1121"/>
      <c r="BW273" s="1121"/>
      <c r="BX273" s="1121"/>
      <c r="BY273" s="1121"/>
      <c r="BZ273" s="1121"/>
      <c r="CA273" s="1121"/>
      <c r="CB273" s="1121"/>
      <c r="CC273" s="1121"/>
      <c r="CD273" s="1121"/>
      <c r="CE273" s="1121"/>
      <c r="CF273" s="1121"/>
      <c r="CG273" s="1121"/>
      <c r="CH273" s="1121"/>
      <c r="CI273" s="1121"/>
      <c r="CJ273" s="1121"/>
      <c r="CK273" s="1121"/>
      <c r="CL273" s="1121"/>
      <c r="CM273" s="1121"/>
      <c r="CN273" s="1121"/>
      <c r="CO273" s="1121"/>
      <c r="CP273" s="1121"/>
      <c r="CQ273" s="1121"/>
      <c r="CR273" s="1121"/>
      <c r="CS273" s="1121"/>
      <c r="CT273" s="1121"/>
      <c r="CU273" s="1121"/>
      <c r="CV273" s="1121"/>
      <c r="CW273" s="1121"/>
      <c r="CX273" s="1121"/>
      <c r="CY273" s="1121"/>
      <c r="CZ273" s="1121"/>
      <c r="DA273" s="1121"/>
      <c r="DB273" s="1121"/>
      <c r="DC273" s="1121"/>
      <c r="DD273" s="1121"/>
      <c r="DE273" s="1121"/>
      <c r="DF273" s="1121"/>
      <c r="DG273" s="1121"/>
      <c r="DH273" s="1121"/>
      <c r="DI273" s="1121"/>
      <c r="DJ273" s="2"/>
      <c r="DK273" s="2"/>
      <c r="DL273" s="2"/>
      <c r="DM273" s="8"/>
      <c r="DN273" s="2"/>
      <c r="DO273" s="2"/>
      <c r="DP273" s="2"/>
      <c r="DQ273" s="2"/>
      <c r="DR273" s="36"/>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36"/>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37"/>
      <c r="GN273" s="2"/>
      <c r="GO273" s="2"/>
      <c r="GP273" s="2"/>
      <c r="GQ273" s="2"/>
      <c r="GR273" s="2"/>
    </row>
    <row r="274" spans="1:201" ht="3.75" customHeight="1">
      <c r="A274" s="2"/>
      <c r="B274" s="6"/>
      <c r="C274" s="810"/>
      <c r="D274" s="810"/>
      <c r="E274" s="810"/>
      <c r="F274" s="810"/>
      <c r="G274" s="810"/>
      <c r="H274" s="810"/>
      <c r="I274" s="810"/>
      <c r="J274" s="810"/>
      <c r="K274" s="810"/>
      <c r="L274" s="810"/>
      <c r="M274" s="810"/>
      <c r="N274" s="810"/>
      <c r="O274" s="810"/>
      <c r="P274" s="810"/>
      <c r="Q274" s="810"/>
      <c r="R274" s="810"/>
      <c r="S274" s="810"/>
      <c r="T274" s="810"/>
      <c r="U274" s="810"/>
      <c r="V274" s="810"/>
      <c r="W274" s="810"/>
      <c r="X274" s="810"/>
      <c r="Y274" s="810"/>
      <c r="Z274" s="810"/>
      <c r="AA274" s="7"/>
      <c r="AB274" s="1121"/>
      <c r="AC274" s="1121"/>
      <c r="AD274" s="1121"/>
      <c r="AE274" s="1121"/>
      <c r="AF274" s="1121"/>
      <c r="AG274" s="1121"/>
      <c r="AH274" s="1121"/>
      <c r="AI274" s="1121"/>
      <c r="AJ274" s="1121"/>
      <c r="AK274" s="1121"/>
      <c r="AL274" s="1121"/>
      <c r="AM274" s="1121"/>
      <c r="AN274" s="1121"/>
      <c r="AO274" s="1121"/>
      <c r="AP274" s="1121"/>
      <c r="AQ274" s="1121"/>
      <c r="AR274" s="1121"/>
      <c r="AS274" s="1121"/>
      <c r="AT274" s="1121"/>
      <c r="AU274" s="1121"/>
      <c r="AV274" s="1121"/>
      <c r="AW274" s="1121"/>
      <c r="AX274" s="1121"/>
      <c r="AY274" s="1121"/>
      <c r="AZ274" s="1121"/>
      <c r="BA274" s="1121"/>
      <c r="BB274" s="1121"/>
      <c r="BC274" s="1121"/>
      <c r="BD274" s="1121"/>
      <c r="BE274" s="1121"/>
      <c r="BF274" s="1121"/>
      <c r="BG274" s="1121"/>
      <c r="BH274" s="1121"/>
      <c r="BI274" s="1121"/>
      <c r="BJ274" s="1121"/>
      <c r="BK274" s="1121"/>
      <c r="BL274" s="1121"/>
      <c r="BM274" s="1121"/>
      <c r="BN274" s="1121"/>
      <c r="BO274" s="1121"/>
      <c r="BP274" s="1121"/>
      <c r="BQ274" s="1121"/>
      <c r="BR274" s="1121"/>
      <c r="BS274" s="1121"/>
      <c r="BT274" s="1121"/>
      <c r="BU274" s="1121"/>
      <c r="BV274" s="1121"/>
      <c r="BW274" s="1121"/>
      <c r="BX274" s="1121"/>
      <c r="BY274" s="1121"/>
      <c r="BZ274" s="1121"/>
      <c r="CA274" s="1121"/>
      <c r="CB274" s="1121"/>
      <c r="CC274" s="1121"/>
      <c r="CD274" s="1121"/>
      <c r="CE274" s="1121"/>
      <c r="CF274" s="1121"/>
      <c r="CG274" s="1121"/>
      <c r="CH274" s="1121"/>
      <c r="CI274" s="1121"/>
      <c r="CJ274" s="1121"/>
      <c r="CK274" s="1121"/>
      <c r="CL274" s="1121"/>
      <c r="CM274" s="1121"/>
      <c r="CN274" s="1121"/>
      <c r="CO274" s="1121"/>
      <c r="CP274" s="1121"/>
      <c r="CQ274" s="1121"/>
      <c r="CR274" s="1121"/>
      <c r="CS274" s="1121"/>
      <c r="CT274" s="1121"/>
      <c r="CU274" s="1121"/>
      <c r="CV274" s="1121"/>
      <c r="CW274" s="1121"/>
      <c r="CX274" s="1121"/>
      <c r="CY274" s="1121"/>
      <c r="CZ274" s="1121"/>
      <c r="DA274" s="1121"/>
      <c r="DB274" s="1121"/>
      <c r="DC274" s="1121"/>
      <c r="DD274" s="1121"/>
      <c r="DE274" s="1121"/>
      <c r="DF274" s="1121"/>
      <c r="DG274" s="1121"/>
      <c r="DH274" s="1121"/>
      <c r="DI274" s="1121"/>
      <c r="DJ274" s="2"/>
      <c r="DK274" s="2"/>
      <c r="DL274" s="2"/>
      <c r="DM274" s="8"/>
      <c r="DN274" s="2"/>
      <c r="DO274" s="2"/>
      <c r="DP274" s="2"/>
      <c r="DQ274" s="2"/>
      <c r="DR274" s="36"/>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36"/>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37"/>
      <c r="GN274" s="2"/>
      <c r="GO274" s="2"/>
      <c r="GP274" s="2"/>
      <c r="GQ274" s="2"/>
      <c r="GR274" s="2"/>
    </row>
    <row r="275" spans="1:201" ht="3.75" customHeight="1">
      <c r="A275" s="2"/>
      <c r="B275" s="6"/>
      <c r="C275" s="810"/>
      <c r="D275" s="810"/>
      <c r="E275" s="810"/>
      <c r="F275" s="810"/>
      <c r="G275" s="810"/>
      <c r="H275" s="810"/>
      <c r="I275" s="810"/>
      <c r="J275" s="810"/>
      <c r="K275" s="810"/>
      <c r="L275" s="810"/>
      <c r="M275" s="810"/>
      <c r="N275" s="810"/>
      <c r="O275" s="810"/>
      <c r="P275" s="810"/>
      <c r="Q275" s="810"/>
      <c r="R275" s="810"/>
      <c r="S275" s="810"/>
      <c r="T275" s="810"/>
      <c r="U275" s="810"/>
      <c r="V275" s="810"/>
      <c r="W275" s="810"/>
      <c r="X275" s="810"/>
      <c r="Y275" s="810"/>
      <c r="Z275" s="810"/>
      <c r="AA275" s="7"/>
      <c r="AB275" s="1122"/>
      <c r="AC275" s="1122"/>
      <c r="AD275" s="1122"/>
      <c r="AE275" s="1122"/>
      <c r="AF275" s="1122"/>
      <c r="AG275" s="1122"/>
      <c r="AH275" s="1122"/>
      <c r="AI275" s="1122"/>
      <c r="AJ275" s="1122"/>
      <c r="AK275" s="1122"/>
      <c r="AL275" s="1122"/>
      <c r="AM275" s="1122"/>
      <c r="AN275" s="1122"/>
      <c r="AO275" s="1122"/>
      <c r="AP275" s="1122"/>
      <c r="AQ275" s="1122"/>
      <c r="AR275" s="1122"/>
      <c r="AS275" s="1122"/>
      <c r="AT275" s="1122"/>
      <c r="AU275" s="1122"/>
      <c r="AV275" s="1122"/>
      <c r="AW275" s="1122"/>
      <c r="AX275" s="1122"/>
      <c r="AY275" s="1122"/>
      <c r="AZ275" s="1122"/>
      <c r="BA275" s="1122"/>
      <c r="BB275" s="1122"/>
      <c r="BC275" s="1122"/>
      <c r="BD275" s="1122"/>
      <c r="BE275" s="1122"/>
      <c r="BF275" s="1122"/>
      <c r="BG275" s="1122"/>
      <c r="BH275" s="1122"/>
      <c r="BI275" s="1122"/>
      <c r="BJ275" s="1122"/>
      <c r="BK275" s="1122"/>
      <c r="BL275" s="1122"/>
      <c r="BM275" s="1122"/>
      <c r="BN275" s="1122"/>
      <c r="BO275" s="1122"/>
      <c r="BP275" s="1122"/>
      <c r="BQ275" s="1122"/>
      <c r="BR275" s="1122"/>
      <c r="BS275" s="1122"/>
      <c r="BT275" s="1122"/>
      <c r="BU275" s="1122"/>
      <c r="BV275" s="1122"/>
      <c r="BW275" s="1122"/>
      <c r="BX275" s="1122"/>
      <c r="BY275" s="1122"/>
      <c r="BZ275" s="1122"/>
      <c r="CA275" s="1122"/>
      <c r="CB275" s="1122"/>
      <c r="CC275" s="1122"/>
      <c r="CD275" s="1122"/>
      <c r="CE275" s="1122"/>
      <c r="CF275" s="1122"/>
      <c r="CG275" s="1122"/>
      <c r="CH275" s="1122"/>
      <c r="CI275" s="1122"/>
      <c r="CJ275" s="1122"/>
      <c r="CK275" s="1122"/>
      <c r="CL275" s="1122"/>
      <c r="CM275" s="1122"/>
      <c r="CN275" s="1122"/>
      <c r="CO275" s="1122"/>
      <c r="CP275" s="1122"/>
      <c r="CQ275" s="1122"/>
      <c r="CR275" s="1122"/>
      <c r="CS275" s="1122"/>
      <c r="CT275" s="1122"/>
      <c r="CU275" s="1122"/>
      <c r="CV275" s="1122"/>
      <c r="CW275" s="1122"/>
      <c r="CX275" s="1122"/>
      <c r="CY275" s="1122"/>
      <c r="CZ275" s="1122"/>
      <c r="DA275" s="1122"/>
      <c r="DB275" s="1122"/>
      <c r="DC275" s="1122"/>
      <c r="DD275" s="1122"/>
      <c r="DE275" s="1122"/>
      <c r="DF275" s="1122"/>
      <c r="DG275" s="1122"/>
      <c r="DH275" s="1122"/>
      <c r="DI275" s="1122"/>
      <c r="DJ275" s="2"/>
      <c r="DK275" s="2"/>
      <c r="DL275" s="2"/>
      <c r="DM275" s="8"/>
      <c r="DN275" s="2"/>
      <c r="DO275" s="2"/>
      <c r="DP275" s="2"/>
      <c r="DQ275" s="2"/>
      <c r="DR275" s="36"/>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36"/>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37"/>
      <c r="GN275" s="2"/>
      <c r="GO275" s="2"/>
      <c r="GP275" s="2"/>
      <c r="GQ275" s="2"/>
      <c r="GR275" s="2"/>
    </row>
    <row r="276" spans="1:201" ht="3.75" customHeight="1">
      <c r="A276" s="2"/>
      <c r="B276" s="6"/>
      <c r="C276" s="2"/>
      <c r="D276" s="2"/>
      <c r="E276" s="2"/>
      <c r="F276" s="2"/>
      <c r="G276" s="2"/>
      <c r="H276" s="2"/>
      <c r="I276" s="2"/>
      <c r="K276" s="2"/>
      <c r="L276" s="2"/>
      <c r="M276" s="2"/>
      <c r="N276" s="2"/>
      <c r="O276" s="2"/>
      <c r="P276" s="2"/>
      <c r="Q276" s="2"/>
      <c r="R276" s="2"/>
      <c r="S276" s="2"/>
      <c r="T276" s="2"/>
      <c r="U276" s="2"/>
      <c r="V276" s="2"/>
      <c r="W276" s="2"/>
      <c r="X276" s="2"/>
      <c r="Y276" s="2"/>
      <c r="Z276" s="2"/>
      <c r="AA276" s="2"/>
      <c r="AB276" s="1064" t="str">
        <f>IF(AM40="","",AM40)</f>
        <v/>
      </c>
      <c r="AC276" s="1064"/>
      <c r="AD276" s="1064"/>
      <c r="AE276" s="1064"/>
      <c r="AF276" s="1064"/>
      <c r="AG276" s="1064"/>
      <c r="AH276" s="1064"/>
      <c r="AI276" s="1064"/>
      <c r="AJ276" s="1064"/>
      <c r="AK276" s="1064"/>
      <c r="AL276" s="1064"/>
      <c r="AM276" s="1064"/>
      <c r="AN276" s="1064"/>
      <c r="AO276" s="1064"/>
      <c r="AP276" s="1064"/>
      <c r="AQ276" s="1064"/>
      <c r="AR276" s="1064"/>
      <c r="AS276" s="1064"/>
      <c r="AT276" s="1064"/>
      <c r="AU276" s="1064"/>
      <c r="AV276" s="1064"/>
      <c r="AW276" s="1064"/>
      <c r="AX276" s="1064"/>
      <c r="AY276" s="1064"/>
      <c r="AZ276" s="1064"/>
      <c r="BA276" s="1064"/>
      <c r="BB276" s="1064"/>
      <c r="BC276" s="1064"/>
      <c r="BD276" s="1064"/>
      <c r="BE276" s="1064"/>
      <c r="BF276" s="1064"/>
      <c r="BG276" s="1064"/>
      <c r="BH276" s="1064"/>
      <c r="BI276" s="1064"/>
      <c r="BJ276" s="1064"/>
      <c r="BK276" s="1064"/>
      <c r="BL276" s="1064"/>
      <c r="BM276" s="1064"/>
      <c r="BN276" s="1064"/>
      <c r="BO276" s="1064"/>
      <c r="BP276" s="1064"/>
      <c r="BQ276" s="1064"/>
      <c r="BR276" s="1064"/>
      <c r="BS276" s="1064"/>
      <c r="BT276" s="1064"/>
      <c r="BU276" s="1064"/>
      <c r="BV276" s="1064"/>
      <c r="BW276" s="1064"/>
      <c r="BX276" s="1064"/>
      <c r="BY276" s="1064"/>
      <c r="BZ276" s="1064"/>
      <c r="CA276" s="1064"/>
      <c r="CB276" s="1064"/>
      <c r="CC276" s="1064"/>
      <c r="CD276" s="1064"/>
      <c r="CE276" s="1064"/>
      <c r="CF276" s="1064"/>
      <c r="CG276" s="1064"/>
      <c r="CH276" s="1064"/>
      <c r="CI276" s="1064"/>
      <c r="CJ276" s="1064"/>
      <c r="CK276" s="1064"/>
      <c r="CL276" s="1064"/>
      <c r="CM276" s="1064"/>
      <c r="CN276" s="1064"/>
      <c r="CO276" s="1064"/>
      <c r="CP276" s="1064"/>
      <c r="CQ276" s="1064"/>
      <c r="CR276" s="1064"/>
      <c r="CS276" s="1064"/>
      <c r="CT276" s="1064"/>
      <c r="CU276" s="1064"/>
      <c r="CV276" s="1064"/>
      <c r="CW276" s="1064"/>
      <c r="CX276" s="1064"/>
      <c r="CY276" s="1064"/>
      <c r="CZ276" s="1064"/>
      <c r="DA276" s="1064"/>
      <c r="DB276" s="1064"/>
      <c r="DC276" s="1064"/>
      <c r="DD276" s="1064"/>
      <c r="DE276" s="1064"/>
      <c r="DF276" s="1064"/>
      <c r="DG276" s="1064"/>
      <c r="DH276" s="1064"/>
      <c r="DI276" s="1064"/>
      <c r="DJ276" s="2"/>
      <c r="DK276" s="2"/>
      <c r="DL276" s="2"/>
      <c r="DM276" s="8"/>
      <c r="DN276" s="2"/>
      <c r="DO276" s="2"/>
      <c r="DP276" s="2"/>
      <c r="DQ276" s="2"/>
      <c r="DR276" s="36"/>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36"/>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37"/>
      <c r="GN276" s="2"/>
      <c r="GO276" s="2"/>
      <c r="GP276" s="2"/>
      <c r="GQ276" s="2"/>
      <c r="GR276" s="2"/>
    </row>
    <row r="277" spans="1:201" ht="3.75" customHeight="1">
      <c r="A277" s="2"/>
      <c r="B277" s="6"/>
      <c r="C277" s="1119" t="s">
        <v>19</v>
      </c>
      <c r="D277" s="1119"/>
      <c r="E277" s="1119"/>
      <c r="F277" s="1119"/>
      <c r="G277" s="1119"/>
      <c r="H277" s="1119"/>
      <c r="I277" s="1119"/>
      <c r="J277" s="1119"/>
      <c r="K277" s="1119"/>
      <c r="L277" s="1119"/>
      <c r="M277" s="1119"/>
      <c r="N277" s="1119"/>
      <c r="O277" s="1119"/>
      <c r="P277" s="1119"/>
      <c r="Q277" s="1119"/>
      <c r="R277" s="1119"/>
      <c r="S277" s="1119"/>
      <c r="T277" s="1119"/>
      <c r="U277" s="1119"/>
      <c r="V277" s="1119"/>
      <c r="W277" s="1119"/>
      <c r="X277" s="1119"/>
      <c r="Y277" s="1119"/>
      <c r="Z277" s="1119"/>
      <c r="AA277" s="2"/>
      <c r="AB277" s="1064"/>
      <c r="AC277" s="1064"/>
      <c r="AD277" s="1064"/>
      <c r="AE277" s="1064"/>
      <c r="AF277" s="1064"/>
      <c r="AG277" s="1064"/>
      <c r="AH277" s="1064"/>
      <c r="AI277" s="1064"/>
      <c r="AJ277" s="1064"/>
      <c r="AK277" s="1064"/>
      <c r="AL277" s="1064"/>
      <c r="AM277" s="1064"/>
      <c r="AN277" s="1064"/>
      <c r="AO277" s="1064"/>
      <c r="AP277" s="1064"/>
      <c r="AQ277" s="1064"/>
      <c r="AR277" s="1064"/>
      <c r="AS277" s="1064"/>
      <c r="AT277" s="1064"/>
      <c r="AU277" s="1064"/>
      <c r="AV277" s="1064"/>
      <c r="AW277" s="1064"/>
      <c r="AX277" s="1064"/>
      <c r="AY277" s="1064"/>
      <c r="AZ277" s="1064"/>
      <c r="BA277" s="1064"/>
      <c r="BB277" s="1064"/>
      <c r="BC277" s="1064"/>
      <c r="BD277" s="1064"/>
      <c r="BE277" s="1064"/>
      <c r="BF277" s="1064"/>
      <c r="BG277" s="1064"/>
      <c r="BH277" s="1064"/>
      <c r="BI277" s="1064"/>
      <c r="BJ277" s="1064"/>
      <c r="BK277" s="1064"/>
      <c r="BL277" s="1064"/>
      <c r="BM277" s="1064"/>
      <c r="BN277" s="1064"/>
      <c r="BO277" s="1064"/>
      <c r="BP277" s="1064"/>
      <c r="BQ277" s="1064"/>
      <c r="BR277" s="1064"/>
      <c r="BS277" s="1064"/>
      <c r="BT277" s="1064"/>
      <c r="BU277" s="1064"/>
      <c r="BV277" s="1064"/>
      <c r="BW277" s="1064"/>
      <c r="BX277" s="1064"/>
      <c r="BY277" s="1064"/>
      <c r="BZ277" s="1064"/>
      <c r="CA277" s="1064"/>
      <c r="CB277" s="1064"/>
      <c r="CC277" s="1064"/>
      <c r="CD277" s="1064"/>
      <c r="CE277" s="1064"/>
      <c r="CF277" s="1064"/>
      <c r="CG277" s="1064"/>
      <c r="CH277" s="1064"/>
      <c r="CI277" s="1064"/>
      <c r="CJ277" s="1064"/>
      <c r="CK277" s="1064"/>
      <c r="CL277" s="1064"/>
      <c r="CM277" s="1064"/>
      <c r="CN277" s="1064"/>
      <c r="CO277" s="1064"/>
      <c r="CP277" s="1064"/>
      <c r="CQ277" s="1064"/>
      <c r="CR277" s="1064"/>
      <c r="CS277" s="1064"/>
      <c r="CT277" s="1064"/>
      <c r="CU277" s="1064"/>
      <c r="CV277" s="1064"/>
      <c r="CW277" s="1064"/>
      <c r="CX277" s="1064"/>
      <c r="CY277" s="1064"/>
      <c r="CZ277" s="1064"/>
      <c r="DA277" s="1064"/>
      <c r="DB277" s="1064"/>
      <c r="DC277" s="1064"/>
      <c r="DD277" s="1064"/>
      <c r="DE277" s="1064"/>
      <c r="DF277" s="1064"/>
      <c r="DG277" s="1064"/>
      <c r="DH277" s="1064"/>
      <c r="DI277" s="1064"/>
      <c r="DJ277" s="2"/>
      <c r="DK277" s="2"/>
      <c r="DL277" s="2"/>
      <c r="DM277" s="8"/>
      <c r="DN277" s="2"/>
      <c r="DO277" s="2"/>
      <c r="DP277" s="2"/>
      <c r="DQ277" s="2"/>
      <c r="DR277" s="36"/>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36"/>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37"/>
      <c r="GN277" s="2"/>
      <c r="GO277" s="2"/>
      <c r="GP277" s="2"/>
      <c r="GQ277" s="2"/>
      <c r="GR277" s="2"/>
    </row>
    <row r="278" spans="1:201" ht="3.75" customHeight="1">
      <c r="A278" s="2"/>
      <c r="B278" s="6"/>
      <c r="C278" s="1119"/>
      <c r="D278" s="1119"/>
      <c r="E278" s="1119"/>
      <c r="F278" s="1119"/>
      <c r="G278" s="1119"/>
      <c r="H278" s="1119"/>
      <c r="I278" s="1119"/>
      <c r="J278" s="1119"/>
      <c r="K278" s="1119"/>
      <c r="L278" s="1119"/>
      <c r="M278" s="1119"/>
      <c r="N278" s="1119"/>
      <c r="O278" s="1119"/>
      <c r="P278" s="1119"/>
      <c r="Q278" s="1119"/>
      <c r="R278" s="1119"/>
      <c r="S278" s="1119"/>
      <c r="T278" s="1119"/>
      <c r="U278" s="1119"/>
      <c r="V278" s="1119"/>
      <c r="W278" s="1119"/>
      <c r="X278" s="1119"/>
      <c r="Y278" s="1119"/>
      <c r="Z278" s="1119"/>
      <c r="AA278" s="7"/>
      <c r="AB278" s="1064"/>
      <c r="AC278" s="1064"/>
      <c r="AD278" s="1064"/>
      <c r="AE278" s="1064"/>
      <c r="AF278" s="1064"/>
      <c r="AG278" s="1064"/>
      <c r="AH278" s="1064"/>
      <c r="AI278" s="1064"/>
      <c r="AJ278" s="1064"/>
      <c r="AK278" s="1064"/>
      <c r="AL278" s="1064"/>
      <c r="AM278" s="1064"/>
      <c r="AN278" s="1064"/>
      <c r="AO278" s="1064"/>
      <c r="AP278" s="1064"/>
      <c r="AQ278" s="1064"/>
      <c r="AR278" s="1064"/>
      <c r="AS278" s="1064"/>
      <c r="AT278" s="1064"/>
      <c r="AU278" s="1064"/>
      <c r="AV278" s="1064"/>
      <c r="AW278" s="1064"/>
      <c r="AX278" s="1064"/>
      <c r="AY278" s="1064"/>
      <c r="AZ278" s="1064"/>
      <c r="BA278" s="1064"/>
      <c r="BB278" s="1064"/>
      <c r="BC278" s="1064"/>
      <c r="BD278" s="1064"/>
      <c r="BE278" s="1064"/>
      <c r="BF278" s="1064"/>
      <c r="BG278" s="1064"/>
      <c r="BH278" s="1064"/>
      <c r="BI278" s="1064"/>
      <c r="BJ278" s="1064"/>
      <c r="BK278" s="1064"/>
      <c r="BL278" s="1064"/>
      <c r="BM278" s="1064"/>
      <c r="BN278" s="1064"/>
      <c r="BO278" s="1064"/>
      <c r="BP278" s="1064"/>
      <c r="BQ278" s="1064"/>
      <c r="BR278" s="1064"/>
      <c r="BS278" s="1064"/>
      <c r="BT278" s="1064"/>
      <c r="BU278" s="1064"/>
      <c r="BV278" s="1064"/>
      <c r="BW278" s="1064"/>
      <c r="BX278" s="1064"/>
      <c r="BY278" s="1064"/>
      <c r="BZ278" s="1064"/>
      <c r="CA278" s="1064"/>
      <c r="CB278" s="1064"/>
      <c r="CC278" s="1064"/>
      <c r="CD278" s="1064"/>
      <c r="CE278" s="1064"/>
      <c r="CF278" s="1064"/>
      <c r="CG278" s="1064"/>
      <c r="CH278" s="1064"/>
      <c r="CI278" s="1064"/>
      <c r="CJ278" s="1064"/>
      <c r="CK278" s="1064"/>
      <c r="CL278" s="1064"/>
      <c r="CM278" s="1064"/>
      <c r="CN278" s="1064"/>
      <c r="CO278" s="1064"/>
      <c r="CP278" s="1064"/>
      <c r="CQ278" s="1064"/>
      <c r="CR278" s="1064"/>
      <c r="CS278" s="1064"/>
      <c r="CT278" s="1064"/>
      <c r="CU278" s="1064"/>
      <c r="CV278" s="1064"/>
      <c r="CW278" s="1064"/>
      <c r="CX278" s="1064"/>
      <c r="CY278" s="1064"/>
      <c r="CZ278" s="1064"/>
      <c r="DA278" s="1064"/>
      <c r="DB278" s="1064"/>
      <c r="DC278" s="1064"/>
      <c r="DD278" s="1064"/>
      <c r="DE278" s="1064"/>
      <c r="DF278" s="1064"/>
      <c r="DG278" s="1064"/>
      <c r="DH278" s="1064"/>
      <c r="DI278" s="1064"/>
      <c r="DJ278" s="2"/>
      <c r="DK278" s="2"/>
      <c r="DL278" s="2"/>
      <c r="DM278" s="8"/>
      <c r="DN278" s="2"/>
      <c r="DO278" s="2"/>
      <c r="DP278" s="2"/>
      <c r="DQ278" s="2"/>
      <c r="DR278" s="36"/>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36"/>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37"/>
      <c r="GN278" s="2"/>
      <c r="GO278" s="2"/>
      <c r="GP278" s="2"/>
      <c r="GQ278" s="2"/>
      <c r="GR278" s="2"/>
    </row>
    <row r="279" spans="1:201" ht="3.75" customHeight="1">
      <c r="A279" s="2"/>
      <c r="B279" s="6"/>
      <c r="C279" s="1119"/>
      <c r="D279" s="1119"/>
      <c r="E279" s="1119"/>
      <c r="F279" s="1119"/>
      <c r="G279" s="1119"/>
      <c r="H279" s="1119"/>
      <c r="I279" s="1119"/>
      <c r="J279" s="1119"/>
      <c r="K279" s="1119"/>
      <c r="L279" s="1119"/>
      <c r="M279" s="1119"/>
      <c r="N279" s="1119"/>
      <c r="O279" s="1119"/>
      <c r="P279" s="1119"/>
      <c r="Q279" s="1119"/>
      <c r="R279" s="1119"/>
      <c r="S279" s="1119"/>
      <c r="T279" s="1119"/>
      <c r="U279" s="1119"/>
      <c r="V279" s="1119"/>
      <c r="W279" s="1119"/>
      <c r="X279" s="1119"/>
      <c r="Y279" s="1119"/>
      <c r="Z279" s="1119"/>
      <c r="AA279" s="7"/>
      <c r="AB279" s="1064"/>
      <c r="AC279" s="1064"/>
      <c r="AD279" s="1064"/>
      <c r="AE279" s="1064"/>
      <c r="AF279" s="1064"/>
      <c r="AG279" s="1064"/>
      <c r="AH279" s="1064"/>
      <c r="AI279" s="1064"/>
      <c r="AJ279" s="1064"/>
      <c r="AK279" s="1064"/>
      <c r="AL279" s="1064"/>
      <c r="AM279" s="1064"/>
      <c r="AN279" s="1064"/>
      <c r="AO279" s="1064"/>
      <c r="AP279" s="1064"/>
      <c r="AQ279" s="1064"/>
      <c r="AR279" s="1064"/>
      <c r="AS279" s="1064"/>
      <c r="AT279" s="1064"/>
      <c r="AU279" s="1064"/>
      <c r="AV279" s="1064"/>
      <c r="AW279" s="1064"/>
      <c r="AX279" s="1064"/>
      <c r="AY279" s="1064"/>
      <c r="AZ279" s="1064"/>
      <c r="BA279" s="1064"/>
      <c r="BB279" s="1064"/>
      <c r="BC279" s="1064"/>
      <c r="BD279" s="1064"/>
      <c r="BE279" s="1064"/>
      <c r="BF279" s="1064"/>
      <c r="BG279" s="1064"/>
      <c r="BH279" s="1064"/>
      <c r="BI279" s="1064"/>
      <c r="BJ279" s="1064"/>
      <c r="BK279" s="1064"/>
      <c r="BL279" s="1064"/>
      <c r="BM279" s="1064"/>
      <c r="BN279" s="1064"/>
      <c r="BO279" s="1064"/>
      <c r="BP279" s="1064"/>
      <c r="BQ279" s="1064"/>
      <c r="BR279" s="1064"/>
      <c r="BS279" s="1064"/>
      <c r="BT279" s="1064"/>
      <c r="BU279" s="1064"/>
      <c r="BV279" s="1064"/>
      <c r="BW279" s="1064"/>
      <c r="BX279" s="1064"/>
      <c r="BY279" s="1064"/>
      <c r="BZ279" s="1064"/>
      <c r="CA279" s="1064"/>
      <c r="CB279" s="1064"/>
      <c r="CC279" s="1064"/>
      <c r="CD279" s="1064"/>
      <c r="CE279" s="1064"/>
      <c r="CF279" s="1064"/>
      <c r="CG279" s="1064"/>
      <c r="CH279" s="1064"/>
      <c r="CI279" s="1064"/>
      <c r="CJ279" s="1064"/>
      <c r="CK279" s="1064"/>
      <c r="CL279" s="1064"/>
      <c r="CM279" s="1064"/>
      <c r="CN279" s="1064"/>
      <c r="CO279" s="1064"/>
      <c r="CP279" s="1064"/>
      <c r="CQ279" s="1064"/>
      <c r="CR279" s="1064"/>
      <c r="CS279" s="1064"/>
      <c r="CT279" s="1064"/>
      <c r="CU279" s="1064"/>
      <c r="CV279" s="1064"/>
      <c r="CW279" s="1064"/>
      <c r="CX279" s="1064"/>
      <c r="CY279" s="1064"/>
      <c r="CZ279" s="1064"/>
      <c r="DA279" s="1064"/>
      <c r="DB279" s="1064"/>
      <c r="DC279" s="1064"/>
      <c r="DD279" s="1064"/>
      <c r="DE279" s="1064"/>
      <c r="DF279" s="1064"/>
      <c r="DG279" s="1064"/>
      <c r="DH279" s="1064"/>
      <c r="DI279" s="1064"/>
      <c r="DJ279" s="2"/>
      <c r="DK279" s="2"/>
      <c r="DL279" s="2"/>
      <c r="DM279" s="8"/>
      <c r="DN279" s="2"/>
      <c r="DO279" s="2"/>
      <c r="DP279" s="2"/>
      <c r="DQ279" s="2"/>
      <c r="DR279" s="36"/>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36"/>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37"/>
      <c r="GN279" s="2"/>
      <c r="GO279" s="2"/>
      <c r="GP279" s="2"/>
      <c r="GQ279" s="2"/>
      <c r="GR279" s="2"/>
    </row>
    <row r="280" spans="1:201" ht="3.75" customHeight="1">
      <c r="A280" s="2"/>
      <c r="B280" s="6"/>
      <c r="C280" s="1119"/>
      <c r="D280" s="1119"/>
      <c r="E280" s="1119"/>
      <c r="F280" s="1119"/>
      <c r="G280" s="1119"/>
      <c r="H280" s="1119"/>
      <c r="I280" s="1119"/>
      <c r="J280" s="1119"/>
      <c r="K280" s="1119"/>
      <c r="L280" s="1119"/>
      <c r="M280" s="1119"/>
      <c r="N280" s="1119"/>
      <c r="O280" s="1119"/>
      <c r="P280" s="1119"/>
      <c r="Q280" s="1119"/>
      <c r="R280" s="1119"/>
      <c r="S280" s="1119"/>
      <c r="T280" s="1119"/>
      <c r="U280" s="1119"/>
      <c r="V280" s="1119"/>
      <c r="W280" s="1119"/>
      <c r="X280" s="1119"/>
      <c r="Y280" s="1119"/>
      <c r="Z280" s="1119"/>
      <c r="AA280" s="7"/>
      <c r="AB280" s="1125" t="str">
        <f>IF(AM35="","",AM35)</f>
        <v/>
      </c>
      <c r="AC280" s="1125"/>
      <c r="AD280" s="1125"/>
      <c r="AE280" s="1125"/>
      <c r="AF280" s="1125"/>
      <c r="AG280" s="1125"/>
      <c r="AH280" s="1125"/>
      <c r="AI280" s="1125"/>
      <c r="AJ280" s="1125"/>
      <c r="AK280" s="1125"/>
      <c r="AL280" s="1125"/>
      <c r="AM280" s="1125"/>
      <c r="AN280" s="1125"/>
      <c r="AO280" s="1125"/>
      <c r="AP280" s="1125"/>
      <c r="AQ280" s="1125"/>
      <c r="AR280" s="1125"/>
      <c r="AS280" s="1125"/>
      <c r="AT280" s="1125"/>
      <c r="AU280" s="1125"/>
      <c r="AV280" s="1125"/>
      <c r="AW280" s="1125"/>
      <c r="AX280" s="1125"/>
      <c r="AY280" s="1125"/>
      <c r="AZ280" s="1125"/>
      <c r="BA280" s="1125"/>
      <c r="BB280" s="1125"/>
      <c r="BC280" s="1125"/>
      <c r="BD280" s="1125"/>
      <c r="BE280" s="1125"/>
      <c r="BF280" s="1125"/>
      <c r="BG280" s="1125"/>
      <c r="BH280" s="1125"/>
      <c r="BI280" s="1125"/>
      <c r="BJ280" s="1125"/>
      <c r="BK280" s="1125"/>
      <c r="BL280" s="1125"/>
      <c r="BM280" s="1125"/>
      <c r="BN280" s="1125"/>
      <c r="BO280" s="1125"/>
      <c r="BP280" s="1125"/>
      <c r="BQ280" s="1125"/>
      <c r="BR280" s="1125"/>
      <c r="BS280" s="1125"/>
      <c r="BT280" s="1125"/>
      <c r="BU280" s="1125"/>
      <c r="BV280" s="1125"/>
      <c r="BW280" s="1125"/>
      <c r="BX280" s="1125"/>
      <c r="BY280" s="1125"/>
      <c r="BZ280" s="1125"/>
      <c r="CA280" s="1125"/>
      <c r="CB280" s="1125"/>
      <c r="CC280" s="1125"/>
      <c r="CD280" s="1125"/>
      <c r="CE280" s="1125"/>
      <c r="CF280" s="1125"/>
      <c r="CG280" s="1125"/>
      <c r="CH280" s="1125"/>
      <c r="CI280" s="1125"/>
      <c r="CJ280" s="1125"/>
      <c r="CK280" s="1125"/>
      <c r="CL280" s="1125"/>
      <c r="CM280" s="1125"/>
      <c r="CN280" s="1125"/>
      <c r="CO280" s="1125"/>
      <c r="CP280" s="1125"/>
      <c r="CQ280" s="1125"/>
      <c r="CR280" s="1125"/>
      <c r="CS280" s="1125"/>
      <c r="CT280" s="1125"/>
      <c r="CU280" s="1125"/>
      <c r="CV280" s="1125"/>
      <c r="CW280" s="1125"/>
      <c r="CX280" s="1125"/>
      <c r="CY280" s="1125"/>
      <c r="CZ280" s="1125"/>
      <c r="DA280" s="1125"/>
      <c r="DB280" s="1125"/>
      <c r="DC280" s="1125"/>
      <c r="DD280" s="1125"/>
      <c r="DE280" s="1125"/>
      <c r="DF280" s="1125"/>
      <c r="DG280" s="1125"/>
      <c r="DH280" s="1125"/>
      <c r="DI280" s="1125"/>
      <c r="DJ280" s="2"/>
      <c r="DK280" s="2"/>
      <c r="DL280" s="2"/>
      <c r="DM280" s="8"/>
      <c r="DN280" s="2"/>
      <c r="DO280" s="2"/>
      <c r="DP280" s="2"/>
      <c r="DQ280" s="2"/>
      <c r="DR280" s="36"/>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36"/>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37"/>
      <c r="GN280" s="2"/>
      <c r="GO280" s="2"/>
      <c r="GP280" s="2"/>
      <c r="GQ280" s="2"/>
      <c r="GR280" s="2"/>
    </row>
    <row r="281" spans="1:201" ht="3.75" customHeight="1">
      <c r="A281" s="2"/>
      <c r="B281" s="6"/>
      <c r="C281" s="810" t="s">
        <v>18</v>
      </c>
      <c r="D281" s="810"/>
      <c r="E281" s="810"/>
      <c r="F281" s="810"/>
      <c r="G281" s="810"/>
      <c r="H281" s="810"/>
      <c r="I281" s="810"/>
      <c r="J281" s="810"/>
      <c r="K281" s="810"/>
      <c r="L281" s="810"/>
      <c r="M281" s="810"/>
      <c r="N281" s="810"/>
      <c r="O281" s="810"/>
      <c r="P281" s="810"/>
      <c r="Q281" s="810"/>
      <c r="R281" s="810"/>
      <c r="S281" s="810"/>
      <c r="T281" s="810"/>
      <c r="U281" s="810"/>
      <c r="V281" s="810"/>
      <c r="W281" s="810"/>
      <c r="X281" s="810"/>
      <c r="Y281" s="810"/>
      <c r="Z281" s="810"/>
      <c r="AA281" s="7"/>
      <c r="AB281" s="1125"/>
      <c r="AC281" s="1125"/>
      <c r="AD281" s="1125"/>
      <c r="AE281" s="1125"/>
      <c r="AF281" s="1125"/>
      <c r="AG281" s="1125"/>
      <c r="AH281" s="1125"/>
      <c r="AI281" s="1125"/>
      <c r="AJ281" s="1125"/>
      <c r="AK281" s="1125"/>
      <c r="AL281" s="1125"/>
      <c r="AM281" s="1125"/>
      <c r="AN281" s="1125"/>
      <c r="AO281" s="1125"/>
      <c r="AP281" s="1125"/>
      <c r="AQ281" s="1125"/>
      <c r="AR281" s="1125"/>
      <c r="AS281" s="1125"/>
      <c r="AT281" s="1125"/>
      <c r="AU281" s="1125"/>
      <c r="AV281" s="1125"/>
      <c r="AW281" s="1125"/>
      <c r="AX281" s="1125"/>
      <c r="AY281" s="1125"/>
      <c r="AZ281" s="1125"/>
      <c r="BA281" s="1125"/>
      <c r="BB281" s="1125"/>
      <c r="BC281" s="1125"/>
      <c r="BD281" s="1125"/>
      <c r="BE281" s="1125"/>
      <c r="BF281" s="1125"/>
      <c r="BG281" s="1125"/>
      <c r="BH281" s="1125"/>
      <c r="BI281" s="1125"/>
      <c r="BJ281" s="1125"/>
      <c r="BK281" s="1125"/>
      <c r="BL281" s="1125"/>
      <c r="BM281" s="1125"/>
      <c r="BN281" s="1125"/>
      <c r="BO281" s="1125"/>
      <c r="BP281" s="1125"/>
      <c r="BQ281" s="1125"/>
      <c r="BR281" s="1125"/>
      <c r="BS281" s="1125"/>
      <c r="BT281" s="1125"/>
      <c r="BU281" s="1125"/>
      <c r="BV281" s="1125"/>
      <c r="BW281" s="1125"/>
      <c r="BX281" s="1125"/>
      <c r="BY281" s="1125"/>
      <c r="BZ281" s="1125"/>
      <c r="CA281" s="1125"/>
      <c r="CB281" s="1125"/>
      <c r="CC281" s="1125"/>
      <c r="CD281" s="1125"/>
      <c r="CE281" s="1125"/>
      <c r="CF281" s="1125"/>
      <c r="CG281" s="1125"/>
      <c r="CH281" s="1125"/>
      <c r="CI281" s="1125"/>
      <c r="CJ281" s="1125"/>
      <c r="CK281" s="1125"/>
      <c r="CL281" s="1125"/>
      <c r="CM281" s="1125"/>
      <c r="CN281" s="1125"/>
      <c r="CO281" s="1125"/>
      <c r="CP281" s="1125"/>
      <c r="CQ281" s="1125"/>
      <c r="CR281" s="1125"/>
      <c r="CS281" s="1125"/>
      <c r="CT281" s="1125"/>
      <c r="CU281" s="1125"/>
      <c r="CV281" s="1125"/>
      <c r="CW281" s="1125"/>
      <c r="CX281" s="1125"/>
      <c r="CY281" s="1125"/>
      <c r="CZ281" s="1125"/>
      <c r="DA281" s="1125"/>
      <c r="DB281" s="1125"/>
      <c r="DC281" s="1125"/>
      <c r="DD281" s="1125"/>
      <c r="DE281" s="1125"/>
      <c r="DF281" s="1125"/>
      <c r="DG281" s="1125"/>
      <c r="DH281" s="1125"/>
      <c r="DI281" s="1125"/>
      <c r="DJ281" s="2"/>
      <c r="DK281" s="2"/>
      <c r="DL281" s="2"/>
      <c r="DM281" s="8"/>
      <c r="DN281" s="2"/>
      <c r="DO281" s="2"/>
      <c r="DP281" s="2"/>
      <c r="DQ281" s="2"/>
      <c r="DR281" s="38"/>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8"/>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40"/>
      <c r="GN281" s="2"/>
      <c r="GO281" s="2"/>
      <c r="GP281" s="2"/>
      <c r="GQ281" s="2"/>
      <c r="GR281" s="2"/>
    </row>
    <row r="282" spans="1:201" ht="3.75" customHeight="1">
      <c r="A282" s="2"/>
      <c r="B282" s="6"/>
      <c r="C282" s="810"/>
      <c r="D282" s="810"/>
      <c r="E282" s="810"/>
      <c r="F282" s="810"/>
      <c r="G282" s="810"/>
      <c r="H282" s="810"/>
      <c r="I282" s="810"/>
      <c r="J282" s="810"/>
      <c r="K282" s="810"/>
      <c r="L282" s="810"/>
      <c r="M282" s="810"/>
      <c r="N282" s="810"/>
      <c r="O282" s="810"/>
      <c r="P282" s="810"/>
      <c r="Q282" s="810"/>
      <c r="R282" s="810"/>
      <c r="S282" s="810"/>
      <c r="T282" s="810"/>
      <c r="U282" s="810"/>
      <c r="V282" s="810"/>
      <c r="W282" s="810"/>
      <c r="X282" s="810"/>
      <c r="Y282" s="810"/>
      <c r="Z282" s="810"/>
      <c r="AA282" s="7"/>
      <c r="AB282" s="1125"/>
      <c r="AC282" s="1125"/>
      <c r="AD282" s="1125"/>
      <c r="AE282" s="1125"/>
      <c r="AF282" s="1125"/>
      <c r="AG282" s="1125"/>
      <c r="AH282" s="1125"/>
      <c r="AI282" s="1125"/>
      <c r="AJ282" s="1125"/>
      <c r="AK282" s="1125"/>
      <c r="AL282" s="1125"/>
      <c r="AM282" s="1125"/>
      <c r="AN282" s="1125"/>
      <c r="AO282" s="1125"/>
      <c r="AP282" s="1125"/>
      <c r="AQ282" s="1125"/>
      <c r="AR282" s="1125"/>
      <c r="AS282" s="1125"/>
      <c r="AT282" s="1125"/>
      <c r="AU282" s="1125"/>
      <c r="AV282" s="1125"/>
      <c r="AW282" s="1125"/>
      <c r="AX282" s="1125"/>
      <c r="AY282" s="1125"/>
      <c r="AZ282" s="1125"/>
      <c r="BA282" s="1125"/>
      <c r="BB282" s="1125"/>
      <c r="BC282" s="1125"/>
      <c r="BD282" s="1125"/>
      <c r="BE282" s="1125"/>
      <c r="BF282" s="1125"/>
      <c r="BG282" s="1125"/>
      <c r="BH282" s="1125"/>
      <c r="BI282" s="1125"/>
      <c r="BJ282" s="1125"/>
      <c r="BK282" s="1125"/>
      <c r="BL282" s="1125"/>
      <c r="BM282" s="1125"/>
      <c r="BN282" s="1125"/>
      <c r="BO282" s="1125"/>
      <c r="BP282" s="1125"/>
      <c r="BQ282" s="1125"/>
      <c r="BR282" s="1125"/>
      <c r="BS282" s="1125"/>
      <c r="BT282" s="1125"/>
      <c r="BU282" s="1125"/>
      <c r="BV282" s="1125"/>
      <c r="BW282" s="1125"/>
      <c r="BX282" s="1125"/>
      <c r="BY282" s="1125"/>
      <c r="BZ282" s="1125"/>
      <c r="CA282" s="1125"/>
      <c r="CB282" s="1125"/>
      <c r="CC282" s="1125"/>
      <c r="CD282" s="1125"/>
      <c r="CE282" s="1125"/>
      <c r="CF282" s="1125"/>
      <c r="CG282" s="1125"/>
      <c r="CH282" s="1125"/>
      <c r="CI282" s="1125"/>
      <c r="CJ282" s="1125"/>
      <c r="CK282" s="1125"/>
      <c r="CL282" s="1125"/>
      <c r="CM282" s="1125"/>
      <c r="CN282" s="1125"/>
      <c r="CO282" s="1125"/>
      <c r="CP282" s="1125"/>
      <c r="CQ282" s="1125"/>
      <c r="CR282" s="1125"/>
      <c r="CS282" s="1125"/>
      <c r="CT282" s="1125"/>
      <c r="CU282" s="1125"/>
      <c r="CV282" s="1125"/>
      <c r="CW282" s="1125"/>
      <c r="CX282" s="1125"/>
      <c r="CY282" s="1125"/>
      <c r="CZ282" s="1125"/>
      <c r="DA282" s="1125"/>
      <c r="DB282" s="1125"/>
      <c r="DC282" s="1125"/>
      <c r="DD282" s="1125"/>
      <c r="DE282" s="1125"/>
      <c r="DF282" s="1125"/>
      <c r="DG282" s="1125"/>
      <c r="DH282" s="1125"/>
      <c r="DI282" s="1125"/>
      <c r="DJ282" s="2"/>
      <c r="DK282" s="2"/>
      <c r="DL282" s="2"/>
      <c r="DM282" s="8"/>
      <c r="DN282" s="2"/>
      <c r="DO282" s="2"/>
      <c r="DP282" s="2"/>
      <c r="DQ282" s="2"/>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N282" s="2"/>
      <c r="GO282" s="2"/>
      <c r="GP282" s="2"/>
      <c r="GQ282" s="2"/>
      <c r="GR282" s="2"/>
    </row>
    <row r="283" spans="1:201" ht="3.75" customHeight="1">
      <c r="A283" s="2"/>
      <c r="B283" s="6"/>
      <c r="C283" s="810"/>
      <c r="D283" s="810"/>
      <c r="E283" s="810"/>
      <c r="F283" s="810"/>
      <c r="G283" s="810"/>
      <c r="H283" s="810"/>
      <c r="I283" s="810"/>
      <c r="J283" s="810"/>
      <c r="K283" s="810"/>
      <c r="L283" s="810"/>
      <c r="M283" s="810"/>
      <c r="N283" s="810"/>
      <c r="O283" s="810"/>
      <c r="P283" s="810"/>
      <c r="Q283" s="810"/>
      <c r="R283" s="810"/>
      <c r="S283" s="810"/>
      <c r="T283" s="810"/>
      <c r="U283" s="810"/>
      <c r="V283" s="810"/>
      <c r="W283" s="810"/>
      <c r="X283" s="810"/>
      <c r="Y283" s="810"/>
      <c r="Z283" s="810"/>
      <c r="AA283" s="7"/>
      <c r="AB283" s="1125"/>
      <c r="AC283" s="1125"/>
      <c r="AD283" s="1125"/>
      <c r="AE283" s="1125"/>
      <c r="AF283" s="1125"/>
      <c r="AG283" s="1125"/>
      <c r="AH283" s="1125"/>
      <c r="AI283" s="1125"/>
      <c r="AJ283" s="1125"/>
      <c r="AK283" s="1125"/>
      <c r="AL283" s="1125"/>
      <c r="AM283" s="1125"/>
      <c r="AN283" s="1125"/>
      <c r="AO283" s="1125"/>
      <c r="AP283" s="1125"/>
      <c r="AQ283" s="1125"/>
      <c r="AR283" s="1125"/>
      <c r="AS283" s="1125"/>
      <c r="AT283" s="1125"/>
      <c r="AU283" s="1125"/>
      <c r="AV283" s="1125"/>
      <c r="AW283" s="1125"/>
      <c r="AX283" s="1125"/>
      <c r="AY283" s="1125"/>
      <c r="AZ283" s="1125"/>
      <c r="BA283" s="1125"/>
      <c r="BB283" s="1125"/>
      <c r="BC283" s="1125"/>
      <c r="BD283" s="1125"/>
      <c r="BE283" s="1125"/>
      <c r="BF283" s="1125"/>
      <c r="BG283" s="1125"/>
      <c r="BH283" s="1125"/>
      <c r="BI283" s="1125"/>
      <c r="BJ283" s="1125"/>
      <c r="BK283" s="1125"/>
      <c r="BL283" s="1125"/>
      <c r="BM283" s="1125"/>
      <c r="BN283" s="1125"/>
      <c r="BO283" s="1125"/>
      <c r="BP283" s="1125"/>
      <c r="BQ283" s="1125"/>
      <c r="BR283" s="1125"/>
      <c r="BS283" s="1125"/>
      <c r="BT283" s="1125"/>
      <c r="BU283" s="1125"/>
      <c r="BV283" s="1125"/>
      <c r="BW283" s="1125"/>
      <c r="BX283" s="1125"/>
      <c r="BY283" s="1125"/>
      <c r="BZ283" s="1125"/>
      <c r="CA283" s="1125"/>
      <c r="CB283" s="1125"/>
      <c r="CC283" s="1125"/>
      <c r="CD283" s="1125"/>
      <c r="CE283" s="1125"/>
      <c r="CF283" s="1125"/>
      <c r="CG283" s="1125"/>
      <c r="CH283" s="1125"/>
      <c r="CI283" s="1125"/>
      <c r="CJ283" s="1125"/>
      <c r="CK283" s="1125"/>
      <c r="CL283" s="1125"/>
      <c r="CM283" s="1125"/>
      <c r="CN283" s="1125"/>
      <c r="CO283" s="1125"/>
      <c r="CP283" s="1125"/>
      <c r="CQ283" s="1125"/>
      <c r="CR283" s="1125"/>
      <c r="CS283" s="1125"/>
      <c r="CT283" s="1125"/>
      <c r="CU283" s="1125"/>
      <c r="CV283" s="1125"/>
      <c r="CW283" s="1125"/>
      <c r="CX283" s="1125"/>
      <c r="CY283" s="1125"/>
      <c r="CZ283" s="1125"/>
      <c r="DA283" s="1125"/>
      <c r="DB283" s="1125"/>
      <c r="DC283" s="1125"/>
      <c r="DD283" s="1125"/>
      <c r="DE283" s="1125"/>
      <c r="DF283" s="1125"/>
      <c r="DG283" s="1125"/>
      <c r="DH283" s="1125"/>
      <c r="DI283" s="1125"/>
      <c r="DJ283" s="2"/>
      <c r="DK283" s="2"/>
      <c r="DL283" s="2"/>
      <c r="DM283" s="8"/>
      <c r="DN283" s="2"/>
      <c r="DO283" s="2"/>
      <c r="DP283" s="2"/>
      <c r="DQ283" s="2"/>
      <c r="DR283" s="1124" t="s">
        <v>135</v>
      </c>
      <c r="DS283" s="1124"/>
      <c r="DT283" s="1124"/>
      <c r="DU283" s="1124"/>
      <c r="DV283" s="1124"/>
      <c r="DW283" s="1124"/>
      <c r="DX283" s="1124"/>
      <c r="DY283" s="1124"/>
      <c r="DZ283" s="1124"/>
      <c r="EA283" s="1124"/>
      <c r="EB283" s="1124"/>
      <c r="EC283" s="1124"/>
      <c r="ED283" s="1124"/>
      <c r="EE283" s="1124"/>
      <c r="EF283" s="1124"/>
      <c r="EG283" s="1124"/>
      <c r="EH283" s="1124"/>
      <c r="EI283" s="1124"/>
      <c r="EJ283" s="1124"/>
      <c r="EK283" s="1124"/>
      <c r="EL283" s="1124"/>
      <c r="EM283" s="1124"/>
      <c r="EN283" s="1124"/>
      <c r="EO283" s="1124"/>
      <c r="EP283" s="1124"/>
      <c r="EQ283" s="1124"/>
      <c r="ER283" s="1124"/>
      <c r="ES283" s="1124"/>
      <c r="ET283" s="1124"/>
      <c r="EU283" s="1124"/>
      <c r="EV283" s="1124"/>
      <c r="EW283" s="1124"/>
      <c r="EX283" s="1124"/>
      <c r="EY283" s="1124"/>
      <c r="EZ283" s="1124"/>
      <c r="FA283" s="1124"/>
      <c r="FB283" s="1124"/>
      <c r="FC283" s="1124"/>
      <c r="FD283" s="1124"/>
      <c r="FE283" s="1124"/>
      <c r="FF283" s="1124"/>
      <c r="FG283" s="1124"/>
      <c r="FH283" s="1124"/>
      <c r="FI283" s="1124"/>
      <c r="FJ283" s="1124"/>
      <c r="FK283" s="1124"/>
      <c r="FL283" s="1124"/>
      <c r="FM283" s="1124"/>
      <c r="FN283" s="1124"/>
      <c r="FO283" s="1124"/>
      <c r="FP283" s="1124"/>
      <c r="FQ283" s="1124"/>
      <c r="FR283" s="1124"/>
      <c r="FS283" s="1124"/>
      <c r="FT283" s="1124"/>
      <c r="FU283" s="1124"/>
      <c r="FV283" s="1124"/>
      <c r="FW283" s="1124"/>
      <c r="FX283" s="1124"/>
      <c r="FY283" s="1124"/>
      <c r="FZ283" s="1124"/>
      <c r="GA283" s="1124"/>
      <c r="GB283" s="1124"/>
      <c r="GC283" s="1124"/>
      <c r="GD283" s="1124"/>
      <c r="GE283" s="1124"/>
      <c r="GF283" s="1124"/>
      <c r="GG283" s="1124"/>
      <c r="GH283" s="1124"/>
      <c r="GI283" s="1124"/>
      <c r="GJ283" s="1124"/>
      <c r="GK283" s="1124"/>
      <c r="GL283" s="1124"/>
      <c r="GM283" s="1124"/>
      <c r="GN283" s="1124"/>
      <c r="GO283" s="1124"/>
      <c r="GP283" s="1124"/>
      <c r="GQ283" s="1124"/>
      <c r="GR283" s="1124"/>
      <c r="GS283" s="1124"/>
    </row>
    <row r="284" spans="1:201" ht="3.75" customHeight="1">
      <c r="A284" s="2"/>
      <c r="B284" s="6"/>
      <c r="C284" s="810"/>
      <c r="D284" s="810"/>
      <c r="E284" s="810"/>
      <c r="F284" s="810"/>
      <c r="G284" s="810"/>
      <c r="H284" s="810"/>
      <c r="I284" s="810"/>
      <c r="J284" s="810"/>
      <c r="K284" s="810"/>
      <c r="L284" s="810"/>
      <c r="M284" s="810"/>
      <c r="N284" s="810"/>
      <c r="O284" s="810"/>
      <c r="P284" s="810"/>
      <c r="Q284" s="810"/>
      <c r="R284" s="810"/>
      <c r="S284" s="810"/>
      <c r="T284" s="810"/>
      <c r="U284" s="810"/>
      <c r="V284" s="810"/>
      <c r="W284" s="810"/>
      <c r="X284" s="810"/>
      <c r="Y284" s="810"/>
      <c r="Z284" s="810"/>
      <c r="AA284" s="7"/>
      <c r="AB284" s="1125"/>
      <c r="AC284" s="1125"/>
      <c r="AD284" s="1125"/>
      <c r="AE284" s="1125"/>
      <c r="AF284" s="1125"/>
      <c r="AG284" s="1125"/>
      <c r="AH284" s="1125"/>
      <c r="AI284" s="1125"/>
      <c r="AJ284" s="1125"/>
      <c r="AK284" s="1125"/>
      <c r="AL284" s="1125"/>
      <c r="AM284" s="1125"/>
      <c r="AN284" s="1125"/>
      <c r="AO284" s="1125"/>
      <c r="AP284" s="1125"/>
      <c r="AQ284" s="1125"/>
      <c r="AR284" s="1125"/>
      <c r="AS284" s="1125"/>
      <c r="AT284" s="1125"/>
      <c r="AU284" s="1125"/>
      <c r="AV284" s="1125"/>
      <c r="AW284" s="1125"/>
      <c r="AX284" s="1125"/>
      <c r="AY284" s="1125"/>
      <c r="AZ284" s="1125"/>
      <c r="BA284" s="1125"/>
      <c r="BB284" s="1125"/>
      <c r="BC284" s="1125"/>
      <c r="BD284" s="1125"/>
      <c r="BE284" s="1125"/>
      <c r="BF284" s="1125"/>
      <c r="BG284" s="1125"/>
      <c r="BH284" s="1125"/>
      <c r="BI284" s="1125"/>
      <c r="BJ284" s="1125"/>
      <c r="BK284" s="1125"/>
      <c r="BL284" s="1125"/>
      <c r="BM284" s="1125"/>
      <c r="BN284" s="1125"/>
      <c r="BO284" s="1125"/>
      <c r="BP284" s="1125"/>
      <c r="BQ284" s="1125"/>
      <c r="BR284" s="1125"/>
      <c r="BS284" s="1125"/>
      <c r="BT284" s="1125"/>
      <c r="BU284" s="1125"/>
      <c r="BV284" s="1125"/>
      <c r="BW284" s="1125"/>
      <c r="BX284" s="1125"/>
      <c r="BY284" s="1125"/>
      <c r="BZ284" s="1125"/>
      <c r="CA284" s="1125"/>
      <c r="CB284" s="1125"/>
      <c r="CC284" s="1125"/>
      <c r="CD284" s="1125"/>
      <c r="CE284" s="1125"/>
      <c r="CF284" s="1125"/>
      <c r="CG284" s="1125"/>
      <c r="CH284" s="1125"/>
      <c r="CI284" s="1125"/>
      <c r="CJ284" s="1125"/>
      <c r="CK284" s="1125"/>
      <c r="CL284" s="1125"/>
      <c r="CM284" s="1125"/>
      <c r="CN284" s="1125"/>
      <c r="CO284" s="1125"/>
      <c r="CP284" s="1125"/>
      <c r="CQ284" s="1125"/>
      <c r="CR284" s="1125"/>
      <c r="CS284" s="1125"/>
      <c r="CT284" s="1125"/>
      <c r="CU284" s="1125"/>
      <c r="CV284" s="1125"/>
      <c r="CW284" s="1125"/>
      <c r="CX284" s="1125"/>
      <c r="CY284" s="1125"/>
      <c r="CZ284" s="1125"/>
      <c r="DA284" s="1125"/>
      <c r="DB284" s="1125"/>
      <c r="DC284" s="1125"/>
      <c r="DD284" s="1125"/>
      <c r="DE284" s="1125"/>
      <c r="DF284" s="1125"/>
      <c r="DG284" s="1125"/>
      <c r="DH284" s="1125"/>
      <c r="DI284" s="1125"/>
      <c r="DJ284" s="2"/>
      <c r="DK284" s="2"/>
      <c r="DL284" s="2"/>
      <c r="DM284" s="8"/>
      <c r="DN284" s="2"/>
      <c r="DO284" s="2"/>
      <c r="DP284" s="2"/>
      <c r="DQ284" s="2"/>
      <c r="DR284" s="1124"/>
      <c r="DS284" s="1124"/>
      <c r="DT284" s="1124"/>
      <c r="DU284" s="1124"/>
      <c r="DV284" s="1124"/>
      <c r="DW284" s="1124"/>
      <c r="DX284" s="1124"/>
      <c r="DY284" s="1124"/>
      <c r="DZ284" s="1124"/>
      <c r="EA284" s="1124"/>
      <c r="EB284" s="1124"/>
      <c r="EC284" s="1124"/>
      <c r="ED284" s="1124"/>
      <c r="EE284" s="1124"/>
      <c r="EF284" s="1124"/>
      <c r="EG284" s="1124"/>
      <c r="EH284" s="1124"/>
      <c r="EI284" s="1124"/>
      <c r="EJ284" s="1124"/>
      <c r="EK284" s="1124"/>
      <c r="EL284" s="1124"/>
      <c r="EM284" s="1124"/>
      <c r="EN284" s="1124"/>
      <c r="EO284" s="1124"/>
      <c r="EP284" s="1124"/>
      <c r="EQ284" s="1124"/>
      <c r="ER284" s="1124"/>
      <c r="ES284" s="1124"/>
      <c r="ET284" s="1124"/>
      <c r="EU284" s="1124"/>
      <c r="EV284" s="1124"/>
      <c r="EW284" s="1124"/>
      <c r="EX284" s="1124"/>
      <c r="EY284" s="1124"/>
      <c r="EZ284" s="1124"/>
      <c r="FA284" s="1124"/>
      <c r="FB284" s="1124"/>
      <c r="FC284" s="1124"/>
      <c r="FD284" s="1124"/>
      <c r="FE284" s="1124"/>
      <c r="FF284" s="1124"/>
      <c r="FG284" s="1124"/>
      <c r="FH284" s="1124"/>
      <c r="FI284" s="1124"/>
      <c r="FJ284" s="1124"/>
      <c r="FK284" s="1124"/>
      <c r="FL284" s="1124"/>
      <c r="FM284" s="1124"/>
      <c r="FN284" s="1124"/>
      <c r="FO284" s="1124"/>
      <c r="FP284" s="1124"/>
      <c r="FQ284" s="1124"/>
      <c r="FR284" s="1124"/>
      <c r="FS284" s="1124"/>
      <c r="FT284" s="1124"/>
      <c r="FU284" s="1124"/>
      <c r="FV284" s="1124"/>
      <c r="FW284" s="1124"/>
      <c r="FX284" s="1124"/>
      <c r="FY284" s="1124"/>
      <c r="FZ284" s="1124"/>
      <c r="GA284" s="1124"/>
      <c r="GB284" s="1124"/>
      <c r="GC284" s="1124"/>
      <c r="GD284" s="1124"/>
      <c r="GE284" s="1124"/>
      <c r="GF284" s="1124"/>
      <c r="GG284" s="1124"/>
      <c r="GH284" s="1124"/>
      <c r="GI284" s="1124"/>
      <c r="GJ284" s="1124"/>
      <c r="GK284" s="1124"/>
      <c r="GL284" s="1124"/>
      <c r="GM284" s="1124"/>
      <c r="GN284" s="1124"/>
      <c r="GO284" s="1124"/>
      <c r="GP284" s="1124"/>
      <c r="GQ284" s="1124"/>
      <c r="GR284" s="1124"/>
      <c r="GS284" s="1124"/>
    </row>
    <row r="285" spans="1:201" ht="3.75" customHeight="1">
      <c r="A285" s="2"/>
      <c r="B285" s="6"/>
      <c r="C285" s="810"/>
      <c r="D285" s="810"/>
      <c r="E285" s="810"/>
      <c r="F285" s="810"/>
      <c r="G285" s="810"/>
      <c r="H285" s="810"/>
      <c r="I285" s="810"/>
      <c r="J285" s="810"/>
      <c r="K285" s="810"/>
      <c r="L285" s="810"/>
      <c r="M285" s="810"/>
      <c r="N285" s="810"/>
      <c r="O285" s="810"/>
      <c r="P285" s="810"/>
      <c r="Q285" s="810"/>
      <c r="R285" s="810"/>
      <c r="S285" s="810"/>
      <c r="T285" s="810"/>
      <c r="U285" s="810"/>
      <c r="V285" s="810"/>
      <c r="W285" s="810"/>
      <c r="X285" s="810"/>
      <c r="Y285" s="810"/>
      <c r="Z285" s="810"/>
      <c r="AA285" s="7"/>
      <c r="AB285" s="1126"/>
      <c r="AC285" s="1126"/>
      <c r="AD285" s="1126"/>
      <c r="AE285" s="1126"/>
      <c r="AF285" s="1126"/>
      <c r="AG285" s="1126"/>
      <c r="AH285" s="1126"/>
      <c r="AI285" s="1126"/>
      <c r="AJ285" s="1126"/>
      <c r="AK285" s="1126"/>
      <c r="AL285" s="1126"/>
      <c r="AM285" s="1126"/>
      <c r="AN285" s="1126"/>
      <c r="AO285" s="1126"/>
      <c r="AP285" s="1126"/>
      <c r="AQ285" s="1126"/>
      <c r="AR285" s="1126"/>
      <c r="AS285" s="1126"/>
      <c r="AT285" s="1126"/>
      <c r="AU285" s="1126"/>
      <c r="AV285" s="1126"/>
      <c r="AW285" s="1126"/>
      <c r="AX285" s="1126"/>
      <c r="AY285" s="1126"/>
      <c r="AZ285" s="1126"/>
      <c r="BA285" s="1126"/>
      <c r="BB285" s="1126"/>
      <c r="BC285" s="1126"/>
      <c r="BD285" s="1126"/>
      <c r="BE285" s="1126"/>
      <c r="BF285" s="1126"/>
      <c r="BG285" s="1126"/>
      <c r="BH285" s="1126"/>
      <c r="BI285" s="1126"/>
      <c r="BJ285" s="1126"/>
      <c r="BK285" s="1126"/>
      <c r="BL285" s="1126"/>
      <c r="BM285" s="1126"/>
      <c r="BN285" s="1126"/>
      <c r="BO285" s="1126"/>
      <c r="BP285" s="1126"/>
      <c r="BQ285" s="1126"/>
      <c r="BR285" s="1126"/>
      <c r="BS285" s="1126"/>
      <c r="BT285" s="1126"/>
      <c r="BU285" s="1126"/>
      <c r="BV285" s="1126"/>
      <c r="BW285" s="1126"/>
      <c r="BX285" s="1126"/>
      <c r="BY285" s="1126"/>
      <c r="BZ285" s="1126"/>
      <c r="CA285" s="1126"/>
      <c r="CB285" s="1126"/>
      <c r="CC285" s="1126"/>
      <c r="CD285" s="1126"/>
      <c r="CE285" s="1126"/>
      <c r="CF285" s="1126"/>
      <c r="CG285" s="1126"/>
      <c r="CH285" s="1126"/>
      <c r="CI285" s="1126"/>
      <c r="CJ285" s="1126"/>
      <c r="CK285" s="1126"/>
      <c r="CL285" s="1126"/>
      <c r="CM285" s="1126"/>
      <c r="CN285" s="1126"/>
      <c r="CO285" s="1126"/>
      <c r="CP285" s="1126"/>
      <c r="CQ285" s="1126"/>
      <c r="CR285" s="1126"/>
      <c r="CS285" s="1126"/>
      <c r="CT285" s="1126"/>
      <c r="CU285" s="1126"/>
      <c r="CV285" s="1126"/>
      <c r="CW285" s="1126"/>
      <c r="CX285" s="1126"/>
      <c r="CY285" s="1126"/>
      <c r="CZ285" s="1126"/>
      <c r="DA285" s="1126"/>
      <c r="DB285" s="1126"/>
      <c r="DC285" s="1126"/>
      <c r="DD285" s="1126"/>
      <c r="DE285" s="1126"/>
      <c r="DF285" s="1126"/>
      <c r="DG285" s="1126"/>
      <c r="DH285" s="1126"/>
      <c r="DI285" s="1126"/>
      <c r="DJ285" s="2"/>
      <c r="DK285" s="2"/>
      <c r="DL285" s="2"/>
      <c r="DM285" s="8"/>
      <c r="DN285" s="2"/>
      <c r="DO285" s="2"/>
      <c r="DP285" s="2"/>
      <c r="DQ285" s="2"/>
      <c r="DR285" s="1124"/>
      <c r="DS285" s="1124"/>
      <c r="DT285" s="1124"/>
      <c r="DU285" s="1124"/>
      <c r="DV285" s="1124"/>
      <c r="DW285" s="1124"/>
      <c r="DX285" s="1124"/>
      <c r="DY285" s="1124"/>
      <c r="DZ285" s="1124"/>
      <c r="EA285" s="1124"/>
      <c r="EB285" s="1124"/>
      <c r="EC285" s="1124"/>
      <c r="ED285" s="1124"/>
      <c r="EE285" s="1124"/>
      <c r="EF285" s="1124"/>
      <c r="EG285" s="1124"/>
      <c r="EH285" s="1124"/>
      <c r="EI285" s="1124"/>
      <c r="EJ285" s="1124"/>
      <c r="EK285" s="1124"/>
      <c r="EL285" s="1124"/>
      <c r="EM285" s="1124"/>
      <c r="EN285" s="1124"/>
      <c r="EO285" s="1124"/>
      <c r="EP285" s="1124"/>
      <c r="EQ285" s="1124"/>
      <c r="ER285" s="1124"/>
      <c r="ES285" s="1124"/>
      <c r="ET285" s="1124"/>
      <c r="EU285" s="1124"/>
      <c r="EV285" s="1124"/>
      <c r="EW285" s="1124"/>
      <c r="EX285" s="1124"/>
      <c r="EY285" s="1124"/>
      <c r="EZ285" s="1124"/>
      <c r="FA285" s="1124"/>
      <c r="FB285" s="1124"/>
      <c r="FC285" s="1124"/>
      <c r="FD285" s="1124"/>
      <c r="FE285" s="1124"/>
      <c r="FF285" s="1124"/>
      <c r="FG285" s="1124"/>
      <c r="FH285" s="1124"/>
      <c r="FI285" s="1124"/>
      <c r="FJ285" s="1124"/>
      <c r="FK285" s="1124"/>
      <c r="FL285" s="1124"/>
      <c r="FM285" s="1124"/>
      <c r="FN285" s="1124"/>
      <c r="FO285" s="1124"/>
      <c r="FP285" s="1124"/>
      <c r="FQ285" s="1124"/>
      <c r="FR285" s="1124"/>
      <c r="FS285" s="1124"/>
      <c r="FT285" s="1124"/>
      <c r="FU285" s="1124"/>
      <c r="FV285" s="1124"/>
      <c r="FW285" s="1124"/>
      <c r="FX285" s="1124"/>
      <c r="FY285" s="1124"/>
      <c r="FZ285" s="1124"/>
      <c r="GA285" s="1124"/>
      <c r="GB285" s="1124"/>
      <c r="GC285" s="1124"/>
      <c r="GD285" s="1124"/>
      <c r="GE285" s="1124"/>
      <c r="GF285" s="1124"/>
      <c r="GG285" s="1124"/>
      <c r="GH285" s="1124"/>
      <c r="GI285" s="1124"/>
      <c r="GJ285" s="1124"/>
      <c r="GK285" s="1124"/>
      <c r="GL285" s="1124"/>
      <c r="GM285" s="1124"/>
      <c r="GN285" s="1124"/>
      <c r="GO285" s="1124"/>
      <c r="GP285" s="1124"/>
      <c r="GQ285" s="1124"/>
      <c r="GR285" s="1124"/>
      <c r="GS285" s="1124"/>
    </row>
    <row r="286" spans="1:201" ht="0.75" customHeight="1">
      <c r="A286" s="2"/>
      <c r="B286" s="6"/>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7"/>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c r="BZ286" s="180"/>
      <c r="CA286" s="180"/>
      <c r="CB286" s="180"/>
      <c r="CC286" s="180"/>
      <c r="CD286" s="180"/>
      <c r="CE286" s="180"/>
      <c r="CF286" s="180"/>
      <c r="CG286" s="180"/>
      <c r="CH286" s="180"/>
      <c r="CI286" s="180"/>
      <c r="CJ286" s="180"/>
      <c r="CK286" s="180"/>
      <c r="CL286" s="180"/>
      <c r="CM286" s="180"/>
      <c r="CN286" s="180"/>
      <c r="CO286" s="180"/>
      <c r="CP286" s="180"/>
      <c r="CQ286" s="180"/>
      <c r="CR286" s="180"/>
      <c r="CS286" s="180"/>
      <c r="CT286" s="180"/>
      <c r="CU286" s="180"/>
      <c r="CV286" s="180"/>
      <c r="CW286" s="180"/>
      <c r="CX286" s="180"/>
      <c r="CY286" s="180"/>
      <c r="CZ286" s="180"/>
      <c r="DA286" s="180"/>
      <c r="DB286" s="180"/>
      <c r="DC286" s="180"/>
      <c r="DD286" s="180"/>
      <c r="DE286" s="180"/>
      <c r="DF286" s="180"/>
      <c r="DG286" s="180"/>
      <c r="DH286" s="180"/>
      <c r="DI286" s="180"/>
      <c r="DJ286" s="2"/>
      <c r="DK286" s="2"/>
      <c r="DL286" s="2"/>
      <c r="DM286" s="8"/>
      <c r="DN286" s="2"/>
      <c r="DO286" s="2"/>
      <c r="DP286" s="2"/>
      <c r="DQ286" s="2"/>
      <c r="DR286" s="1124"/>
      <c r="DS286" s="1124"/>
      <c r="DT286" s="1124"/>
      <c r="DU286" s="1124"/>
      <c r="DV286" s="1124"/>
      <c r="DW286" s="1124"/>
      <c r="DX286" s="1124"/>
      <c r="DY286" s="1124"/>
      <c r="DZ286" s="1124"/>
      <c r="EA286" s="1124"/>
      <c r="EB286" s="1124"/>
      <c r="EC286" s="1124"/>
      <c r="ED286" s="1124"/>
      <c r="EE286" s="1124"/>
      <c r="EF286" s="1124"/>
      <c r="EG286" s="1124"/>
      <c r="EH286" s="1124"/>
      <c r="EI286" s="1124"/>
      <c r="EJ286" s="1124"/>
      <c r="EK286" s="1124"/>
      <c r="EL286" s="1124"/>
      <c r="EM286" s="1124"/>
      <c r="EN286" s="1124"/>
      <c r="EO286" s="1124"/>
      <c r="EP286" s="1124"/>
      <c r="EQ286" s="1124"/>
      <c r="ER286" s="1124"/>
      <c r="ES286" s="1124"/>
      <c r="ET286" s="1124"/>
      <c r="EU286" s="1124"/>
      <c r="EV286" s="1124"/>
      <c r="EW286" s="1124"/>
      <c r="EX286" s="1124"/>
      <c r="EY286" s="1124"/>
      <c r="EZ286" s="1124"/>
      <c r="FA286" s="1124"/>
      <c r="FB286" s="1124"/>
      <c r="FC286" s="1124"/>
      <c r="FD286" s="1124"/>
      <c r="FE286" s="1124"/>
      <c r="FF286" s="1124"/>
      <c r="FG286" s="1124"/>
      <c r="FH286" s="1124"/>
      <c r="FI286" s="1124"/>
      <c r="FJ286" s="1124"/>
      <c r="FK286" s="1124"/>
      <c r="FL286" s="1124"/>
      <c r="FM286" s="1124"/>
      <c r="FN286" s="1124"/>
      <c r="FO286" s="1124"/>
      <c r="FP286" s="1124"/>
      <c r="FQ286" s="1124"/>
      <c r="FR286" s="1124"/>
      <c r="FS286" s="1124"/>
      <c r="FT286" s="1124"/>
      <c r="FU286" s="1124"/>
      <c r="FV286" s="1124"/>
      <c r="FW286" s="1124"/>
      <c r="FX286" s="1124"/>
      <c r="FY286" s="1124"/>
      <c r="FZ286" s="1124"/>
      <c r="GA286" s="1124"/>
      <c r="GB286" s="1124"/>
      <c r="GC286" s="1124"/>
      <c r="GD286" s="1124"/>
      <c r="GE286" s="1124"/>
      <c r="GF286" s="1124"/>
      <c r="GG286" s="1124"/>
      <c r="GH286" s="1124"/>
      <c r="GI286" s="1124"/>
      <c r="GJ286" s="1124"/>
      <c r="GK286" s="1124"/>
      <c r="GL286" s="1124"/>
      <c r="GM286" s="1124"/>
      <c r="GN286" s="1124"/>
      <c r="GO286" s="1124"/>
      <c r="GP286" s="1124"/>
      <c r="GQ286" s="1124"/>
      <c r="GR286" s="1124"/>
      <c r="GS286" s="1124"/>
    </row>
    <row r="287" spans="1:201" ht="3.75" customHeight="1">
      <c r="A287" s="2"/>
      <c r="B287" s="6"/>
      <c r="C287" s="810" t="s">
        <v>17</v>
      </c>
      <c r="D287" s="810"/>
      <c r="E287" s="810"/>
      <c r="F287" s="810"/>
      <c r="G287" s="810"/>
      <c r="H287" s="810"/>
      <c r="I287" s="810"/>
      <c r="J287" s="810"/>
      <c r="K287" s="810"/>
      <c r="L287" s="810"/>
      <c r="M287" s="810"/>
      <c r="N287" s="810"/>
      <c r="O287" s="810"/>
      <c r="P287" s="810"/>
      <c r="Q287" s="810"/>
      <c r="R287" s="810"/>
      <c r="S287" s="810"/>
      <c r="T287" s="810"/>
      <c r="U287" s="810"/>
      <c r="V287" s="810"/>
      <c r="W287" s="810"/>
      <c r="X287" s="810"/>
      <c r="Y287" s="810"/>
      <c r="Z287" s="810"/>
      <c r="AA287" s="7"/>
      <c r="AB287" s="1127" t="str">
        <f>IF(Sheet1!C4="","",Sheet1!C5)</f>
        <v/>
      </c>
      <c r="AC287" s="1127"/>
      <c r="AD287" s="1127"/>
      <c r="AE287" s="1127"/>
      <c r="AF287" s="1127"/>
      <c r="AG287" s="1127"/>
      <c r="AH287" s="1127"/>
      <c r="AI287" s="1127"/>
      <c r="AJ287" s="1127"/>
      <c r="AK287" s="1127"/>
      <c r="AL287" s="1127"/>
      <c r="AM287" s="1127"/>
      <c r="AN287" s="1127"/>
      <c r="AO287" s="1127"/>
      <c r="AP287" s="1127"/>
      <c r="AQ287" s="1127"/>
      <c r="AR287" s="1127"/>
      <c r="AS287" s="1127"/>
      <c r="AT287" s="1127"/>
      <c r="AU287" s="1127"/>
      <c r="AV287" s="1127"/>
      <c r="AW287" s="1127"/>
      <c r="AX287" s="1127"/>
      <c r="AY287" s="1127"/>
      <c r="AZ287" s="1127"/>
      <c r="BA287" s="1013" t="str">
        <f>IF(BT46="","",BT46)</f>
        <v/>
      </c>
      <c r="BB287" s="1013"/>
      <c r="BC287" s="1013"/>
      <c r="BD287" s="1013"/>
      <c r="BE287" s="1013"/>
      <c r="BF287" s="1013"/>
      <c r="BG287" s="1013"/>
      <c r="BH287" s="1013"/>
      <c r="BI287" s="1013"/>
      <c r="BJ287" s="1013"/>
      <c r="BK287" s="1013"/>
      <c r="BL287" s="1013"/>
      <c r="BM287" s="1013"/>
      <c r="BN287" s="1013"/>
      <c r="BO287" s="1114" t="s">
        <v>39</v>
      </c>
      <c r="BP287" s="1114"/>
      <c r="BQ287" s="1114"/>
      <c r="BR287" s="1114"/>
      <c r="BS287" s="1115" t="str">
        <f>IF(CP46="","",CP46)</f>
        <v/>
      </c>
      <c r="BT287" s="1115"/>
      <c r="BU287" s="1115"/>
      <c r="BV287" s="1115"/>
      <c r="BW287" s="1115"/>
      <c r="BX287" s="1115"/>
      <c r="BY287" s="1115"/>
      <c r="BZ287" s="1115"/>
      <c r="CA287" s="1115"/>
      <c r="CB287" s="1115"/>
      <c r="CC287" s="1115"/>
      <c r="CD287" s="1115"/>
      <c r="CE287" s="1115"/>
      <c r="CF287" s="1115"/>
      <c r="CG287" s="1114" t="s">
        <v>40</v>
      </c>
      <c r="CH287" s="1114"/>
      <c r="CI287" s="1114"/>
      <c r="CJ287" s="1114"/>
      <c r="CK287" s="1115" t="str">
        <f>IF(DR46="","",DR46)</f>
        <v/>
      </c>
      <c r="CL287" s="1115"/>
      <c r="CM287" s="1115"/>
      <c r="CN287" s="1115"/>
      <c r="CO287" s="1115"/>
      <c r="CP287" s="1115"/>
      <c r="CQ287" s="1115"/>
      <c r="CR287" s="1115"/>
      <c r="CS287" s="1115"/>
      <c r="CT287" s="1115"/>
      <c r="CU287" s="1115"/>
      <c r="CV287" s="1115"/>
      <c r="CW287" s="1115"/>
      <c r="CX287" s="1115"/>
      <c r="CY287" s="17"/>
      <c r="CZ287" s="17"/>
      <c r="DA287" s="17"/>
      <c r="DB287" s="17"/>
      <c r="DC287" s="17"/>
      <c r="DD287" s="17"/>
      <c r="DE287" s="17"/>
      <c r="DF287" s="17"/>
      <c r="DG287" s="17"/>
      <c r="DH287" s="19"/>
      <c r="DI287" s="19"/>
      <c r="DJ287" s="19"/>
      <c r="DK287" s="19"/>
      <c r="DL287" s="19"/>
      <c r="DM287" s="20"/>
      <c r="DN287" s="2"/>
      <c r="DO287" s="2"/>
      <c r="DP287" s="2"/>
      <c r="DQ287" s="2"/>
      <c r="DR287" s="1124"/>
      <c r="DS287" s="1124"/>
      <c r="DT287" s="1124"/>
      <c r="DU287" s="1124"/>
      <c r="DV287" s="1124"/>
      <c r="DW287" s="1124"/>
      <c r="DX287" s="1124"/>
      <c r="DY287" s="1124"/>
      <c r="DZ287" s="1124"/>
      <c r="EA287" s="1124"/>
      <c r="EB287" s="1124"/>
      <c r="EC287" s="1124"/>
      <c r="ED287" s="1124"/>
      <c r="EE287" s="1124"/>
      <c r="EF287" s="1124"/>
      <c r="EG287" s="1124"/>
      <c r="EH287" s="1124"/>
      <c r="EI287" s="1124"/>
      <c r="EJ287" s="1124"/>
      <c r="EK287" s="1124"/>
      <c r="EL287" s="1124"/>
      <c r="EM287" s="1124"/>
      <c r="EN287" s="1124"/>
      <c r="EO287" s="1124"/>
      <c r="EP287" s="1124"/>
      <c r="EQ287" s="1124"/>
      <c r="ER287" s="1124"/>
      <c r="ES287" s="1124"/>
      <c r="ET287" s="1124"/>
      <c r="EU287" s="1124"/>
      <c r="EV287" s="1124"/>
      <c r="EW287" s="1124"/>
      <c r="EX287" s="1124"/>
      <c r="EY287" s="1124"/>
      <c r="EZ287" s="1124"/>
      <c r="FA287" s="1124"/>
      <c r="FB287" s="1124"/>
      <c r="FC287" s="1124"/>
      <c r="FD287" s="1124"/>
      <c r="FE287" s="1124"/>
      <c r="FF287" s="1124"/>
      <c r="FG287" s="1124"/>
      <c r="FH287" s="1124"/>
      <c r="FI287" s="1124"/>
      <c r="FJ287" s="1124"/>
      <c r="FK287" s="1124"/>
      <c r="FL287" s="1124"/>
      <c r="FM287" s="1124"/>
      <c r="FN287" s="1124"/>
      <c r="FO287" s="1124"/>
      <c r="FP287" s="1124"/>
      <c r="FQ287" s="1124"/>
      <c r="FR287" s="1124"/>
      <c r="FS287" s="1124"/>
      <c r="FT287" s="1124"/>
      <c r="FU287" s="1124"/>
      <c r="FV287" s="1124"/>
      <c r="FW287" s="1124"/>
      <c r="FX287" s="1124"/>
      <c r="FY287" s="1124"/>
      <c r="FZ287" s="1124"/>
      <c r="GA287" s="1124"/>
      <c r="GB287" s="1124"/>
      <c r="GC287" s="1124"/>
      <c r="GD287" s="1124"/>
      <c r="GE287" s="1124"/>
      <c r="GF287" s="1124"/>
      <c r="GG287" s="1124"/>
      <c r="GH287" s="1124"/>
      <c r="GI287" s="1124"/>
      <c r="GJ287" s="1124"/>
      <c r="GK287" s="1124"/>
      <c r="GL287" s="1124"/>
      <c r="GM287" s="1124"/>
      <c r="GN287" s="1124"/>
      <c r="GO287" s="1124"/>
      <c r="GP287" s="1124"/>
      <c r="GQ287" s="1124"/>
      <c r="GR287" s="1124"/>
      <c r="GS287" s="1124"/>
    </row>
    <row r="288" spans="1:201" ht="3.75" customHeight="1">
      <c r="A288" s="2"/>
      <c r="B288" s="6"/>
      <c r="C288" s="810"/>
      <c r="D288" s="810"/>
      <c r="E288" s="810"/>
      <c r="F288" s="810"/>
      <c r="G288" s="810"/>
      <c r="H288" s="810"/>
      <c r="I288" s="810"/>
      <c r="J288" s="810"/>
      <c r="K288" s="810"/>
      <c r="L288" s="810"/>
      <c r="M288" s="810"/>
      <c r="N288" s="810"/>
      <c r="O288" s="810"/>
      <c r="P288" s="810"/>
      <c r="Q288" s="810"/>
      <c r="R288" s="810"/>
      <c r="S288" s="810"/>
      <c r="T288" s="810"/>
      <c r="U288" s="810"/>
      <c r="V288" s="810"/>
      <c r="W288" s="810"/>
      <c r="X288" s="810"/>
      <c r="Y288" s="810"/>
      <c r="Z288" s="810"/>
      <c r="AA288" s="7"/>
      <c r="AB288" s="1127"/>
      <c r="AC288" s="1127"/>
      <c r="AD288" s="1127"/>
      <c r="AE288" s="1127"/>
      <c r="AF288" s="1127"/>
      <c r="AG288" s="1127"/>
      <c r="AH288" s="1127"/>
      <c r="AI288" s="1127"/>
      <c r="AJ288" s="1127"/>
      <c r="AK288" s="1127"/>
      <c r="AL288" s="1127"/>
      <c r="AM288" s="1127"/>
      <c r="AN288" s="1127"/>
      <c r="AO288" s="1127"/>
      <c r="AP288" s="1127"/>
      <c r="AQ288" s="1127"/>
      <c r="AR288" s="1127"/>
      <c r="AS288" s="1127"/>
      <c r="AT288" s="1127"/>
      <c r="AU288" s="1127"/>
      <c r="AV288" s="1127"/>
      <c r="AW288" s="1127"/>
      <c r="AX288" s="1127"/>
      <c r="AY288" s="1127"/>
      <c r="AZ288" s="1127"/>
      <c r="BA288" s="1013"/>
      <c r="BB288" s="1013"/>
      <c r="BC288" s="1013"/>
      <c r="BD288" s="1013"/>
      <c r="BE288" s="1013"/>
      <c r="BF288" s="1013"/>
      <c r="BG288" s="1013"/>
      <c r="BH288" s="1013"/>
      <c r="BI288" s="1013"/>
      <c r="BJ288" s="1013"/>
      <c r="BK288" s="1013"/>
      <c r="BL288" s="1013"/>
      <c r="BM288" s="1013"/>
      <c r="BN288" s="1013"/>
      <c r="BO288" s="1114"/>
      <c r="BP288" s="1114"/>
      <c r="BQ288" s="1114"/>
      <c r="BR288" s="1114"/>
      <c r="BS288" s="1115"/>
      <c r="BT288" s="1115"/>
      <c r="BU288" s="1115"/>
      <c r="BV288" s="1115"/>
      <c r="BW288" s="1115"/>
      <c r="BX288" s="1115"/>
      <c r="BY288" s="1115"/>
      <c r="BZ288" s="1115"/>
      <c r="CA288" s="1115"/>
      <c r="CB288" s="1115"/>
      <c r="CC288" s="1115"/>
      <c r="CD288" s="1115"/>
      <c r="CE288" s="1115"/>
      <c r="CF288" s="1115"/>
      <c r="CG288" s="1114"/>
      <c r="CH288" s="1114"/>
      <c r="CI288" s="1114"/>
      <c r="CJ288" s="1114"/>
      <c r="CK288" s="1115"/>
      <c r="CL288" s="1115"/>
      <c r="CM288" s="1115"/>
      <c r="CN288" s="1115"/>
      <c r="CO288" s="1115"/>
      <c r="CP288" s="1115"/>
      <c r="CQ288" s="1115"/>
      <c r="CR288" s="1115"/>
      <c r="CS288" s="1115"/>
      <c r="CT288" s="1115"/>
      <c r="CU288" s="1115"/>
      <c r="CV288" s="1115"/>
      <c r="CW288" s="1115"/>
      <c r="CX288" s="1115"/>
      <c r="CY288" s="17"/>
      <c r="CZ288" s="17"/>
      <c r="DA288" s="17"/>
      <c r="DB288" s="17"/>
      <c r="DC288" s="17"/>
      <c r="DD288" s="17"/>
      <c r="DE288" s="17"/>
      <c r="DF288" s="17"/>
      <c r="DG288" s="17"/>
      <c r="DH288" s="19"/>
      <c r="DI288" s="19"/>
      <c r="DJ288" s="19"/>
      <c r="DK288" s="19"/>
      <c r="DL288" s="19"/>
      <c r="DM288" s="20"/>
      <c r="DN288" s="2"/>
      <c r="DO288" s="2"/>
      <c r="DP288" s="2"/>
      <c r="DQ288" s="2"/>
      <c r="DR288" s="1124"/>
      <c r="DS288" s="1124"/>
      <c r="DT288" s="1124"/>
      <c r="DU288" s="1124"/>
      <c r="DV288" s="1124"/>
      <c r="DW288" s="1124"/>
      <c r="DX288" s="1124"/>
      <c r="DY288" s="1124"/>
      <c r="DZ288" s="1124"/>
      <c r="EA288" s="1124"/>
      <c r="EB288" s="1124"/>
      <c r="EC288" s="1124"/>
      <c r="ED288" s="1124"/>
      <c r="EE288" s="1124"/>
      <c r="EF288" s="1124"/>
      <c r="EG288" s="1124"/>
      <c r="EH288" s="1124"/>
      <c r="EI288" s="1124"/>
      <c r="EJ288" s="1124"/>
      <c r="EK288" s="1124"/>
      <c r="EL288" s="1124"/>
      <c r="EM288" s="1124"/>
      <c r="EN288" s="1124"/>
      <c r="EO288" s="1124"/>
      <c r="EP288" s="1124"/>
      <c r="EQ288" s="1124"/>
      <c r="ER288" s="1124"/>
      <c r="ES288" s="1124"/>
      <c r="ET288" s="1124"/>
      <c r="EU288" s="1124"/>
      <c r="EV288" s="1124"/>
      <c r="EW288" s="1124"/>
      <c r="EX288" s="1124"/>
      <c r="EY288" s="1124"/>
      <c r="EZ288" s="1124"/>
      <c r="FA288" s="1124"/>
      <c r="FB288" s="1124"/>
      <c r="FC288" s="1124"/>
      <c r="FD288" s="1124"/>
      <c r="FE288" s="1124"/>
      <c r="FF288" s="1124"/>
      <c r="FG288" s="1124"/>
      <c r="FH288" s="1124"/>
      <c r="FI288" s="1124"/>
      <c r="FJ288" s="1124"/>
      <c r="FK288" s="1124"/>
      <c r="FL288" s="1124"/>
      <c r="FM288" s="1124"/>
      <c r="FN288" s="1124"/>
      <c r="FO288" s="1124"/>
      <c r="FP288" s="1124"/>
      <c r="FQ288" s="1124"/>
      <c r="FR288" s="1124"/>
      <c r="FS288" s="1124"/>
      <c r="FT288" s="1124"/>
      <c r="FU288" s="1124"/>
      <c r="FV288" s="1124"/>
      <c r="FW288" s="1124"/>
      <c r="FX288" s="1124"/>
      <c r="FY288" s="1124"/>
      <c r="FZ288" s="1124"/>
      <c r="GA288" s="1124"/>
      <c r="GB288" s="1124"/>
      <c r="GC288" s="1124"/>
      <c r="GD288" s="1124"/>
      <c r="GE288" s="1124"/>
      <c r="GF288" s="1124"/>
      <c r="GG288" s="1124"/>
      <c r="GH288" s="1124"/>
      <c r="GI288" s="1124"/>
      <c r="GJ288" s="1124"/>
      <c r="GK288" s="1124"/>
      <c r="GL288" s="1124"/>
      <c r="GM288" s="1124"/>
      <c r="GN288" s="1124"/>
      <c r="GO288" s="1124"/>
      <c r="GP288" s="1124"/>
      <c r="GQ288" s="1124"/>
      <c r="GR288" s="1124"/>
      <c r="GS288" s="1124"/>
    </row>
    <row r="289" spans="1:204" ht="3.75" customHeight="1">
      <c r="A289" s="2"/>
      <c r="B289" s="6"/>
      <c r="C289" s="810"/>
      <c r="D289" s="810"/>
      <c r="E289" s="810"/>
      <c r="F289" s="810"/>
      <c r="G289" s="810"/>
      <c r="H289" s="810"/>
      <c r="I289" s="810"/>
      <c r="J289" s="810"/>
      <c r="K289" s="810"/>
      <c r="L289" s="810"/>
      <c r="M289" s="810"/>
      <c r="N289" s="810"/>
      <c r="O289" s="810"/>
      <c r="P289" s="810"/>
      <c r="Q289" s="810"/>
      <c r="R289" s="810"/>
      <c r="S289" s="810"/>
      <c r="T289" s="810"/>
      <c r="U289" s="810"/>
      <c r="V289" s="810"/>
      <c r="W289" s="810"/>
      <c r="X289" s="810"/>
      <c r="Y289" s="810"/>
      <c r="Z289" s="810"/>
      <c r="AA289" s="7"/>
      <c r="AB289" s="1127"/>
      <c r="AC289" s="1127"/>
      <c r="AD289" s="1127"/>
      <c r="AE289" s="1127"/>
      <c r="AF289" s="1127"/>
      <c r="AG289" s="1127"/>
      <c r="AH289" s="1127"/>
      <c r="AI289" s="1127"/>
      <c r="AJ289" s="1127"/>
      <c r="AK289" s="1127"/>
      <c r="AL289" s="1127"/>
      <c r="AM289" s="1127"/>
      <c r="AN289" s="1127"/>
      <c r="AO289" s="1127"/>
      <c r="AP289" s="1127"/>
      <c r="AQ289" s="1127"/>
      <c r="AR289" s="1127"/>
      <c r="AS289" s="1127"/>
      <c r="AT289" s="1127"/>
      <c r="AU289" s="1127"/>
      <c r="AV289" s="1127"/>
      <c r="AW289" s="1127"/>
      <c r="AX289" s="1127"/>
      <c r="AY289" s="1127"/>
      <c r="AZ289" s="1127"/>
      <c r="BA289" s="1013"/>
      <c r="BB289" s="1013"/>
      <c r="BC289" s="1013"/>
      <c r="BD289" s="1013"/>
      <c r="BE289" s="1013"/>
      <c r="BF289" s="1013"/>
      <c r="BG289" s="1013"/>
      <c r="BH289" s="1013"/>
      <c r="BI289" s="1013"/>
      <c r="BJ289" s="1013"/>
      <c r="BK289" s="1013"/>
      <c r="BL289" s="1013"/>
      <c r="BM289" s="1013"/>
      <c r="BN289" s="1013"/>
      <c r="BO289" s="1114"/>
      <c r="BP289" s="1114"/>
      <c r="BQ289" s="1114"/>
      <c r="BR289" s="1114"/>
      <c r="BS289" s="1115"/>
      <c r="BT289" s="1115"/>
      <c r="BU289" s="1115"/>
      <c r="BV289" s="1115"/>
      <c r="BW289" s="1115"/>
      <c r="BX289" s="1115"/>
      <c r="BY289" s="1115"/>
      <c r="BZ289" s="1115"/>
      <c r="CA289" s="1115"/>
      <c r="CB289" s="1115"/>
      <c r="CC289" s="1115"/>
      <c r="CD289" s="1115"/>
      <c r="CE289" s="1115"/>
      <c r="CF289" s="1115"/>
      <c r="CG289" s="1114"/>
      <c r="CH289" s="1114"/>
      <c r="CI289" s="1114"/>
      <c r="CJ289" s="1114"/>
      <c r="CK289" s="1115"/>
      <c r="CL289" s="1115"/>
      <c r="CM289" s="1115"/>
      <c r="CN289" s="1115"/>
      <c r="CO289" s="1115"/>
      <c r="CP289" s="1115"/>
      <c r="CQ289" s="1115"/>
      <c r="CR289" s="1115"/>
      <c r="CS289" s="1115"/>
      <c r="CT289" s="1115"/>
      <c r="CU289" s="1115"/>
      <c r="CV289" s="1115"/>
      <c r="CW289" s="1115"/>
      <c r="CX289" s="1115"/>
      <c r="CY289" s="17"/>
      <c r="CZ289" s="17"/>
      <c r="DA289" s="17"/>
      <c r="DB289" s="17"/>
      <c r="DC289" s="17"/>
      <c r="DD289" s="17"/>
      <c r="DE289" s="17"/>
      <c r="DF289" s="17"/>
      <c r="DG289" s="17"/>
      <c r="DH289" s="19"/>
      <c r="DI289" s="19"/>
      <c r="DJ289" s="19"/>
      <c r="DK289" s="19"/>
      <c r="DL289" s="19"/>
      <c r="DM289" s="20"/>
      <c r="DN289" s="2"/>
      <c r="DO289" s="2"/>
      <c r="DP289" s="2"/>
      <c r="DQ289" s="2"/>
      <c r="DR289" s="1124"/>
      <c r="DS289" s="1124"/>
      <c r="DT289" s="1124"/>
      <c r="DU289" s="1124"/>
      <c r="DV289" s="1124"/>
      <c r="DW289" s="1124"/>
      <c r="DX289" s="1124"/>
      <c r="DY289" s="1124"/>
      <c r="DZ289" s="1124"/>
      <c r="EA289" s="1124"/>
      <c r="EB289" s="1124"/>
      <c r="EC289" s="1124"/>
      <c r="ED289" s="1124"/>
      <c r="EE289" s="1124"/>
      <c r="EF289" s="1124"/>
      <c r="EG289" s="1124"/>
      <c r="EH289" s="1124"/>
      <c r="EI289" s="1124"/>
      <c r="EJ289" s="1124"/>
      <c r="EK289" s="1124"/>
      <c r="EL289" s="1124"/>
      <c r="EM289" s="1124"/>
      <c r="EN289" s="1124"/>
      <c r="EO289" s="1124"/>
      <c r="EP289" s="1124"/>
      <c r="EQ289" s="1124"/>
      <c r="ER289" s="1124"/>
      <c r="ES289" s="1124"/>
      <c r="ET289" s="1124"/>
      <c r="EU289" s="1124"/>
      <c r="EV289" s="1124"/>
      <c r="EW289" s="1124"/>
      <c r="EX289" s="1124"/>
      <c r="EY289" s="1124"/>
      <c r="EZ289" s="1124"/>
      <c r="FA289" s="1124"/>
      <c r="FB289" s="1124"/>
      <c r="FC289" s="1124"/>
      <c r="FD289" s="1124"/>
      <c r="FE289" s="1124"/>
      <c r="FF289" s="1124"/>
      <c r="FG289" s="1124"/>
      <c r="FH289" s="1124"/>
      <c r="FI289" s="1124"/>
      <c r="FJ289" s="1124"/>
      <c r="FK289" s="1124"/>
      <c r="FL289" s="1124"/>
      <c r="FM289" s="1124"/>
      <c r="FN289" s="1124"/>
      <c r="FO289" s="1124"/>
      <c r="FP289" s="1124"/>
      <c r="FQ289" s="1124"/>
      <c r="FR289" s="1124"/>
      <c r="FS289" s="1124"/>
      <c r="FT289" s="1124"/>
      <c r="FU289" s="1124"/>
      <c r="FV289" s="1124"/>
      <c r="FW289" s="1124"/>
      <c r="FX289" s="1124"/>
      <c r="FY289" s="1124"/>
      <c r="FZ289" s="1124"/>
      <c r="GA289" s="1124"/>
      <c r="GB289" s="1124"/>
      <c r="GC289" s="1124"/>
      <c r="GD289" s="1124"/>
      <c r="GE289" s="1124"/>
      <c r="GF289" s="1124"/>
      <c r="GG289" s="1124"/>
      <c r="GH289" s="1124"/>
      <c r="GI289" s="1124"/>
      <c r="GJ289" s="1124"/>
      <c r="GK289" s="1124"/>
      <c r="GL289" s="1124"/>
      <c r="GM289" s="1124"/>
      <c r="GN289" s="1124"/>
      <c r="GO289" s="1124"/>
      <c r="GP289" s="1124"/>
      <c r="GQ289" s="1124"/>
      <c r="GR289" s="1124"/>
      <c r="GS289" s="1124"/>
    </row>
    <row r="290" spans="1:204" ht="3.75" customHeight="1">
      <c r="A290" s="2"/>
      <c r="B290" s="6"/>
      <c r="C290" s="810"/>
      <c r="D290" s="810"/>
      <c r="E290" s="810"/>
      <c r="F290" s="810"/>
      <c r="G290" s="810"/>
      <c r="H290" s="810"/>
      <c r="I290" s="810"/>
      <c r="J290" s="810"/>
      <c r="K290" s="810"/>
      <c r="L290" s="810"/>
      <c r="M290" s="810"/>
      <c r="N290" s="810"/>
      <c r="O290" s="810"/>
      <c r="P290" s="810"/>
      <c r="Q290" s="810"/>
      <c r="R290" s="810"/>
      <c r="S290" s="810"/>
      <c r="T290" s="810"/>
      <c r="U290" s="810"/>
      <c r="V290" s="810"/>
      <c r="W290" s="810"/>
      <c r="X290" s="810"/>
      <c r="Y290" s="810"/>
      <c r="Z290" s="810"/>
      <c r="AA290" s="7"/>
      <c r="AB290" s="1127"/>
      <c r="AC290" s="1127"/>
      <c r="AD290" s="1127"/>
      <c r="AE290" s="1127"/>
      <c r="AF290" s="1127"/>
      <c r="AG290" s="1127"/>
      <c r="AH290" s="1127"/>
      <c r="AI290" s="1127"/>
      <c r="AJ290" s="1127"/>
      <c r="AK290" s="1127"/>
      <c r="AL290" s="1127"/>
      <c r="AM290" s="1127"/>
      <c r="AN290" s="1127"/>
      <c r="AO290" s="1127"/>
      <c r="AP290" s="1127"/>
      <c r="AQ290" s="1127"/>
      <c r="AR290" s="1127"/>
      <c r="AS290" s="1127"/>
      <c r="AT290" s="1127"/>
      <c r="AU290" s="1127"/>
      <c r="AV290" s="1127"/>
      <c r="AW290" s="1127"/>
      <c r="AX290" s="1127"/>
      <c r="AY290" s="1127"/>
      <c r="AZ290" s="1127"/>
      <c r="BA290" s="1013"/>
      <c r="BB290" s="1013"/>
      <c r="BC290" s="1013"/>
      <c r="BD290" s="1013"/>
      <c r="BE290" s="1013"/>
      <c r="BF290" s="1013"/>
      <c r="BG290" s="1013"/>
      <c r="BH290" s="1013"/>
      <c r="BI290" s="1013"/>
      <c r="BJ290" s="1013"/>
      <c r="BK290" s="1013"/>
      <c r="BL290" s="1013"/>
      <c r="BM290" s="1013"/>
      <c r="BN290" s="1013"/>
      <c r="BO290" s="1114"/>
      <c r="BP290" s="1114"/>
      <c r="BQ290" s="1114"/>
      <c r="BR290" s="1114"/>
      <c r="BS290" s="1115"/>
      <c r="BT290" s="1115"/>
      <c r="BU290" s="1115"/>
      <c r="BV290" s="1115"/>
      <c r="BW290" s="1115"/>
      <c r="BX290" s="1115"/>
      <c r="BY290" s="1115"/>
      <c r="BZ290" s="1115"/>
      <c r="CA290" s="1115"/>
      <c r="CB290" s="1115"/>
      <c r="CC290" s="1115"/>
      <c r="CD290" s="1115"/>
      <c r="CE290" s="1115"/>
      <c r="CF290" s="1115"/>
      <c r="CG290" s="1114"/>
      <c r="CH290" s="1114"/>
      <c r="CI290" s="1114"/>
      <c r="CJ290" s="1114"/>
      <c r="CK290" s="1115"/>
      <c r="CL290" s="1115"/>
      <c r="CM290" s="1115"/>
      <c r="CN290" s="1115"/>
      <c r="CO290" s="1115"/>
      <c r="CP290" s="1115"/>
      <c r="CQ290" s="1115"/>
      <c r="CR290" s="1115"/>
      <c r="CS290" s="1115"/>
      <c r="CT290" s="1115"/>
      <c r="CU290" s="1115"/>
      <c r="CV290" s="1115"/>
      <c r="CW290" s="1115"/>
      <c r="CX290" s="1115"/>
      <c r="CY290" s="19"/>
      <c r="CZ290" s="19"/>
      <c r="DA290" s="19"/>
      <c r="DB290" s="19"/>
      <c r="DC290" s="19"/>
      <c r="DD290" s="19"/>
      <c r="DE290" s="19"/>
      <c r="DF290" s="19"/>
      <c r="DG290" s="19"/>
      <c r="DH290" s="19"/>
      <c r="DI290" s="19"/>
      <c r="DJ290" s="19"/>
      <c r="DK290" s="19"/>
      <c r="DL290" s="19"/>
      <c r="DM290" s="20"/>
      <c r="DN290" s="2"/>
      <c r="DO290" s="2"/>
      <c r="DP290" s="2"/>
      <c r="DQ290" s="2"/>
      <c r="DR290" s="1124"/>
      <c r="DS290" s="1124"/>
      <c r="DT290" s="1124"/>
      <c r="DU290" s="1124"/>
      <c r="DV290" s="1124"/>
      <c r="DW290" s="1124"/>
      <c r="DX290" s="1124"/>
      <c r="DY290" s="1124"/>
      <c r="DZ290" s="1124"/>
      <c r="EA290" s="1124"/>
      <c r="EB290" s="1124"/>
      <c r="EC290" s="1124"/>
      <c r="ED290" s="1124"/>
      <c r="EE290" s="1124"/>
      <c r="EF290" s="1124"/>
      <c r="EG290" s="1124"/>
      <c r="EH290" s="1124"/>
      <c r="EI290" s="1124"/>
      <c r="EJ290" s="1124"/>
      <c r="EK290" s="1124"/>
      <c r="EL290" s="1124"/>
      <c r="EM290" s="1124"/>
      <c r="EN290" s="1124"/>
      <c r="EO290" s="1124"/>
      <c r="EP290" s="1124"/>
      <c r="EQ290" s="1124"/>
      <c r="ER290" s="1124"/>
      <c r="ES290" s="1124"/>
      <c r="ET290" s="1124"/>
      <c r="EU290" s="1124"/>
      <c r="EV290" s="1124"/>
      <c r="EW290" s="1124"/>
      <c r="EX290" s="1124"/>
      <c r="EY290" s="1124"/>
      <c r="EZ290" s="1124"/>
      <c r="FA290" s="1124"/>
      <c r="FB290" s="1124"/>
      <c r="FC290" s="1124"/>
      <c r="FD290" s="1124"/>
      <c r="FE290" s="1124"/>
      <c r="FF290" s="1124"/>
      <c r="FG290" s="1124"/>
      <c r="FH290" s="1124"/>
      <c r="FI290" s="1124"/>
      <c r="FJ290" s="1124"/>
      <c r="FK290" s="1124"/>
      <c r="FL290" s="1124"/>
      <c r="FM290" s="1124"/>
      <c r="FN290" s="1124"/>
      <c r="FO290" s="1124"/>
      <c r="FP290" s="1124"/>
      <c r="FQ290" s="1124"/>
      <c r="FR290" s="1124"/>
      <c r="FS290" s="1124"/>
      <c r="FT290" s="1124"/>
      <c r="FU290" s="1124"/>
      <c r="FV290" s="1124"/>
      <c r="FW290" s="1124"/>
      <c r="FX290" s="1124"/>
      <c r="FY290" s="1124"/>
      <c r="FZ290" s="1124"/>
      <c r="GA290" s="1124"/>
      <c r="GB290" s="1124"/>
      <c r="GC290" s="1124"/>
      <c r="GD290" s="1124"/>
      <c r="GE290" s="1124"/>
      <c r="GF290" s="1124"/>
      <c r="GG290" s="1124"/>
      <c r="GH290" s="1124"/>
      <c r="GI290" s="1124"/>
      <c r="GJ290" s="1124"/>
      <c r="GK290" s="1124"/>
      <c r="GL290" s="1124"/>
      <c r="GM290" s="1124"/>
      <c r="GN290" s="1124"/>
      <c r="GO290" s="1124"/>
      <c r="GP290" s="1124"/>
      <c r="GQ290" s="1124"/>
      <c r="GR290" s="1124"/>
      <c r="GS290" s="1124"/>
    </row>
    <row r="291" spans="1:204" ht="3.75" customHeight="1" thickBot="1">
      <c r="A291" s="2"/>
      <c r="B291" s="21"/>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3"/>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5"/>
      <c r="AY291" s="25"/>
      <c r="AZ291" s="25"/>
      <c r="BA291" s="26"/>
      <c r="BB291" s="26"/>
      <c r="BC291" s="26"/>
      <c r="BD291" s="26"/>
      <c r="BE291" s="26"/>
      <c r="BF291" s="26"/>
      <c r="BG291" s="26"/>
      <c r="BH291" s="26"/>
      <c r="BI291" s="26"/>
      <c r="BJ291" s="26"/>
      <c r="BK291" s="26"/>
      <c r="BL291" s="26"/>
      <c r="BM291" s="26"/>
      <c r="BN291" s="27"/>
      <c r="BO291" s="27"/>
      <c r="BP291" s="27"/>
      <c r="BQ291" s="27"/>
      <c r="BR291" s="27"/>
      <c r="BS291" s="27"/>
      <c r="BT291" s="27"/>
      <c r="BU291" s="27"/>
      <c r="BV291" s="27"/>
      <c r="BW291" s="27"/>
      <c r="BX291" s="27"/>
      <c r="BY291" s="27"/>
      <c r="BZ291" s="27"/>
      <c r="CA291" s="27"/>
      <c r="CB291" s="27"/>
      <c r="CC291" s="27"/>
      <c r="CD291" s="27"/>
      <c r="CE291" s="27"/>
      <c r="CF291" s="27"/>
      <c r="CG291" s="27"/>
      <c r="CH291" s="26"/>
      <c r="CI291" s="26"/>
      <c r="CJ291" s="26"/>
      <c r="CK291" s="26"/>
      <c r="CL291" s="26"/>
      <c r="CM291" s="26"/>
      <c r="CN291" s="26"/>
      <c r="CO291" s="26"/>
      <c r="CP291" s="26"/>
      <c r="CQ291" s="26"/>
      <c r="CR291" s="26"/>
      <c r="CS291" s="26"/>
      <c r="CT291" s="26"/>
      <c r="CU291" s="26"/>
      <c r="CV291" s="28"/>
      <c r="CW291" s="28"/>
      <c r="CX291" s="28"/>
      <c r="CY291" s="28"/>
      <c r="CZ291" s="28"/>
      <c r="DA291" s="28"/>
      <c r="DB291" s="28"/>
      <c r="DC291" s="28"/>
      <c r="DD291" s="28"/>
      <c r="DE291" s="28"/>
      <c r="DF291" s="28"/>
      <c r="DG291" s="28"/>
      <c r="DH291" s="28"/>
      <c r="DI291" s="28"/>
      <c r="DJ291" s="28"/>
      <c r="DK291" s="28"/>
      <c r="DL291" s="28"/>
      <c r="DM291" s="29"/>
      <c r="DN291" s="2"/>
      <c r="DO291" s="2"/>
      <c r="DP291" s="2"/>
      <c r="DQ291" s="2"/>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row>
    <row r="292" spans="1:204" ht="3.75" customHeight="1" thickTop="1">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c r="DL292" s="59"/>
      <c r="DM292" s="59"/>
      <c r="DN292" s="59"/>
      <c r="DO292" s="59"/>
      <c r="DP292" s="59"/>
      <c r="DQ292" s="59"/>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73"/>
      <c r="FH292" s="73"/>
      <c r="FI292" s="73"/>
      <c r="FJ292" s="73"/>
      <c r="FK292" s="73"/>
      <c r="FL292" s="73"/>
      <c r="FM292" s="73"/>
      <c r="FN292" s="73"/>
      <c r="FO292" s="73"/>
      <c r="FP292" s="73"/>
      <c r="FQ292" s="73"/>
      <c r="FR292" s="73"/>
      <c r="FS292" s="73"/>
      <c r="FT292" s="73"/>
      <c r="FU292" s="73"/>
      <c r="FV292" s="73"/>
      <c r="FW292" s="73"/>
      <c r="FX292" s="73"/>
      <c r="FY292" s="73"/>
      <c r="FZ292" s="73"/>
      <c r="GA292" s="73"/>
      <c r="GB292" s="73"/>
      <c r="GC292" s="73"/>
      <c r="GD292" s="73"/>
      <c r="GE292" s="73"/>
      <c r="GF292" s="73"/>
      <c r="GG292" s="73"/>
      <c r="GH292" s="73"/>
      <c r="GI292" s="73"/>
      <c r="GJ292" s="73"/>
      <c r="GK292" s="73"/>
      <c r="GM292" s="1"/>
    </row>
    <row r="293" spans="1:204" ht="3.75" customHeight="1">
      <c r="C293" s="740" t="s">
        <v>136</v>
      </c>
      <c r="D293" s="740"/>
      <c r="E293" s="740"/>
      <c r="F293" s="740"/>
      <c r="G293" s="740"/>
      <c r="H293" s="740"/>
      <c r="I293" s="740"/>
      <c r="J293" s="740"/>
      <c r="K293" s="740"/>
      <c r="L293" s="740"/>
      <c r="M293" s="740"/>
      <c r="N293" s="740"/>
      <c r="O293" s="740"/>
      <c r="P293" s="740"/>
      <c r="Q293" s="740"/>
      <c r="R293" s="740"/>
      <c r="S293" s="740"/>
      <c r="T293" s="740"/>
      <c r="U293" s="740"/>
      <c r="V293" s="740"/>
      <c r="W293" s="740"/>
      <c r="X293" s="740"/>
      <c r="Y293" s="740"/>
      <c r="Z293" s="740"/>
      <c r="AA293" s="740"/>
      <c r="AB293" s="740"/>
      <c r="AC293" s="740"/>
      <c r="AD293" s="740"/>
      <c r="AE293" s="740"/>
      <c r="AF293" s="740"/>
      <c r="AG293" s="740"/>
      <c r="AH293" s="740"/>
      <c r="AI293" s="740"/>
      <c r="AJ293" s="740"/>
      <c r="AK293" s="740"/>
      <c r="AL293" s="740"/>
      <c r="AM293" s="740"/>
      <c r="AN293" s="740"/>
      <c r="AO293" s="740"/>
      <c r="AP293" s="740"/>
      <c r="AQ293" s="740"/>
      <c r="AR293" s="740"/>
      <c r="AS293" s="740"/>
      <c r="AT293" s="740"/>
      <c r="AU293" s="740"/>
      <c r="AV293" s="740"/>
      <c r="AW293" s="740"/>
      <c r="AX293" s="740"/>
      <c r="AY293" s="740"/>
      <c r="AZ293" s="740"/>
      <c r="BA293" s="740"/>
      <c r="BB293" s="740"/>
      <c r="BC293" s="740"/>
      <c r="BD293" s="740"/>
      <c r="BE293" s="740"/>
      <c r="BF293" s="740"/>
      <c r="BG293" s="740"/>
      <c r="BH293" s="740"/>
      <c r="BI293" s="740"/>
      <c r="BJ293" s="740"/>
      <c r="BK293" s="740"/>
      <c r="BL293" s="740"/>
      <c r="BM293" s="740"/>
      <c r="BN293" s="740"/>
      <c r="BO293" s="740"/>
      <c r="BP293" s="740"/>
      <c r="BQ293" s="740"/>
      <c r="BR293" s="740"/>
      <c r="BS293" s="740"/>
      <c r="BT293" s="740"/>
      <c r="BU293" s="740"/>
      <c r="BV293" s="740"/>
      <c r="BW293" s="740"/>
      <c r="BX293" s="740"/>
      <c r="BY293" s="740"/>
      <c r="BZ293" s="740"/>
      <c r="CA293" s="740"/>
      <c r="CB293" s="740"/>
      <c r="CC293" s="740"/>
      <c r="CD293" s="740"/>
      <c r="CE293" s="740"/>
      <c r="CF293" s="740"/>
      <c r="CG293" s="740"/>
      <c r="CH293" s="740"/>
      <c r="CI293" s="740"/>
      <c r="CJ293" s="740"/>
      <c r="CK293" s="740"/>
      <c r="CL293" s="740"/>
      <c r="CM293" s="740"/>
      <c r="CN293" s="740"/>
      <c r="CO293" s="740"/>
      <c r="CP293" s="740"/>
      <c r="CQ293" s="740"/>
      <c r="CR293" s="740"/>
      <c r="CS293" s="740"/>
      <c r="CT293" s="740"/>
      <c r="CU293" s="740"/>
      <c r="CV293" s="740"/>
      <c r="CW293" s="740"/>
      <c r="CX293" s="740"/>
      <c r="CY293" s="740"/>
      <c r="CZ293" s="740"/>
      <c r="DA293" s="740"/>
      <c r="DB293" s="740"/>
      <c r="DC293" s="740"/>
      <c r="DD293" s="740"/>
      <c r="DE293" s="740"/>
      <c r="DF293" s="740"/>
      <c r="DG293" s="740"/>
      <c r="DH293" s="740"/>
      <c r="DI293" s="740"/>
      <c r="DJ293" s="740"/>
      <c r="DK293" s="740"/>
      <c r="DL293" s="740"/>
      <c r="DM293" s="740"/>
      <c r="DN293" s="740"/>
      <c r="DO293" s="740"/>
      <c r="DP293" s="740"/>
      <c r="DQ293" s="740"/>
      <c r="DR293" s="740"/>
      <c r="DS293" s="740"/>
      <c r="DT293" s="740"/>
      <c r="DU293" s="740"/>
      <c r="DV293" s="740"/>
      <c r="DW293" s="740"/>
      <c r="DX293" s="740"/>
      <c r="DY293" s="740"/>
      <c r="DZ293" s="740"/>
      <c r="EA293" s="740"/>
      <c r="EB293" s="740"/>
      <c r="EC293" s="740"/>
      <c r="ED293" s="740"/>
      <c r="EE293" s="740"/>
      <c r="EF293" s="740"/>
      <c r="EG293" s="740"/>
      <c r="EH293" s="740"/>
      <c r="EI293" s="740"/>
      <c r="EJ293" s="740"/>
      <c r="EK293" s="740"/>
      <c r="EL293" s="740"/>
      <c r="EM293" s="740"/>
      <c r="EN293" s="740"/>
      <c r="EO293" s="740"/>
      <c r="EP293" s="740"/>
      <c r="EQ293" s="740"/>
      <c r="ER293" s="740"/>
      <c r="ES293" s="740"/>
      <c r="ET293" s="740"/>
      <c r="EU293" s="740"/>
      <c r="EV293" s="740"/>
      <c r="EW293" s="740"/>
      <c r="EX293" s="740"/>
      <c r="EY293" s="740"/>
      <c r="EZ293" s="740"/>
      <c r="FA293" s="740"/>
      <c r="FB293" s="740"/>
      <c r="FC293" s="740"/>
      <c r="FD293" s="740"/>
      <c r="FE293" s="740"/>
      <c r="FF293" s="740"/>
      <c r="FG293" s="740"/>
      <c r="FH293" s="740"/>
      <c r="FI293" s="740"/>
      <c r="FJ293" s="740"/>
      <c r="FK293" s="740"/>
      <c r="FL293" s="740"/>
      <c r="FM293" s="740"/>
      <c r="FN293" s="740"/>
      <c r="FO293" s="740"/>
      <c r="FP293" s="740"/>
      <c r="FQ293" s="740"/>
      <c r="FR293" s="740"/>
      <c r="FS293" s="740"/>
      <c r="FT293" s="740"/>
      <c r="FU293" s="740"/>
      <c r="FV293" s="740"/>
      <c r="FW293" s="740"/>
      <c r="FX293" s="740"/>
      <c r="FY293" s="740"/>
      <c r="FZ293" s="740"/>
      <c r="GA293" s="740"/>
      <c r="GB293" s="740"/>
      <c r="GC293" s="740"/>
      <c r="GD293" s="740"/>
      <c r="GE293" s="740"/>
      <c r="GF293" s="740"/>
      <c r="GG293" s="740"/>
      <c r="GH293" s="740"/>
      <c r="GI293" s="740"/>
      <c r="GJ293" s="740"/>
      <c r="GK293" s="740"/>
      <c r="GL293" s="740"/>
      <c r="GM293" s="740"/>
      <c r="GN293" s="740"/>
    </row>
    <row r="294" spans="1:204" ht="3.75" customHeight="1">
      <c r="C294" s="740"/>
      <c r="D294" s="740"/>
      <c r="E294" s="740"/>
      <c r="F294" s="740"/>
      <c r="G294" s="740"/>
      <c r="H294" s="740"/>
      <c r="I294" s="740"/>
      <c r="J294" s="740"/>
      <c r="K294" s="740"/>
      <c r="L294" s="740"/>
      <c r="M294" s="740"/>
      <c r="N294" s="740"/>
      <c r="O294" s="740"/>
      <c r="P294" s="740"/>
      <c r="Q294" s="740"/>
      <c r="R294" s="740"/>
      <c r="S294" s="740"/>
      <c r="T294" s="740"/>
      <c r="U294" s="740"/>
      <c r="V294" s="740"/>
      <c r="W294" s="740"/>
      <c r="X294" s="740"/>
      <c r="Y294" s="740"/>
      <c r="Z294" s="740"/>
      <c r="AA294" s="740"/>
      <c r="AB294" s="740"/>
      <c r="AC294" s="740"/>
      <c r="AD294" s="740"/>
      <c r="AE294" s="740"/>
      <c r="AF294" s="740"/>
      <c r="AG294" s="740"/>
      <c r="AH294" s="740"/>
      <c r="AI294" s="740"/>
      <c r="AJ294" s="740"/>
      <c r="AK294" s="740"/>
      <c r="AL294" s="740"/>
      <c r="AM294" s="740"/>
      <c r="AN294" s="740"/>
      <c r="AO294" s="740"/>
      <c r="AP294" s="740"/>
      <c r="AQ294" s="740"/>
      <c r="AR294" s="740"/>
      <c r="AS294" s="740"/>
      <c r="AT294" s="740"/>
      <c r="AU294" s="740"/>
      <c r="AV294" s="740"/>
      <c r="AW294" s="740"/>
      <c r="AX294" s="740"/>
      <c r="AY294" s="740"/>
      <c r="AZ294" s="740"/>
      <c r="BA294" s="740"/>
      <c r="BB294" s="740"/>
      <c r="BC294" s="740"/>
      <c r="BD294" s="740"/>
      <c r="BE294" s="740"/>
      <c r="BF294" s="740"/>
      <c r="BG294" s="740"/>
      <c r="BH294" s="740"/>
      <c r="BI294" s="740"/>
      <c r="BJ294" s="740"/>
      <c r="BK294" s="740"/>
      <c r="BL294" s="740"/>
      <c r="BM294" s="740"/>
      <c r="BN294" s="740"/>
      <c r="BO294" s="740"/>
      <c r="BP294" s="740"/>
      <c r="BQ294" s="740"/>
      <c r="BR294" s="740"/>
      <c r="BS294" s="740"/>
      <c r="BT294" s="740"/>
      <c r="BU294" s="740"/>
      <c r="BV294" s="740"/>
      <c r="BW294" s="740"/>
      <c r="BX294" s="740"/>
      <c r="BY294" s="740"/>
      <c r="BZ294" s="740"/>
      <c r="CA294" s="740"/>
      <c r="CB294" s="740"/>
      <c r="CC294" s="740"/>
      <c r="CD294" s="740"/>
      <c r="CE294" s="740"/>
      <c r="CF294" s="740"/>
      <c r="CG294" s="740"/>
      <c r="CH294" s="740"/>
      <c r="CI294" s="740"/>
      <c r="CJ294" s="740"/>
      <c r="CK294" s="740"/>
      <c r="CL294" s="740"/>
      <c r="CM294" s="740"/>
      <c r="CN294" s="740"/>
      <c r="CO294" s="740"/>
      <c r="CP294" s="740"/>
      <c r="CQ294" s="740"/>
      <c r="CR294" s="740"/>
      <c r="CS294" s="740"/>
      <c r="CT294" s="740"/>
      <c r="CU294" s="740"/>
      <c r="CV294" s="740"/>
      <c r="CW294" s="740"/>
      <c r="CX294" s="740"/>
      <c r="CY294" s="740"/>
      <c r="CZ294" s="740"/>
      <c r="DA294" s="740"/>
      <c r="DB294" s="740"/>
      <c r="DC294" s="740"/>
      <c r="DD294" s="740"/>
      <c r="DE294" s="740"/>
      <c r="DF294" s="740"/>
      <c r="DG294" s="740"/>
      <c r="DH294" s="740"/>
      <c r="DI294" s="740"/>
      <c r="DJ294" s="740"/>
      <c r="DK294" s="740"/>
      <c r="DL294" s="740"/>
      <c r="DM294" s="740"/>
      <c r="DN294" s="740"/>
      <c r="DO294" s="740"/>
      <c r="DP294" s="740"/>
      <c r="DQ294" s="740"/>
      <c r="DR294" s="740"/>
      <c r="DS294" s="740"/>
      <c r="DT294" s="740"/>
      <c r="DU294" s="740"/>
      <c r="DV294" s="740"/>
      <c r="DW294" s="740"/>
      <c r="DX294" s="740"/>
      <c r="DY294" s="740"/>
      <c r="DZ294" s="740"/>
      <c r="EA294" s="740"/>
      <c r="EB294" s="740"/>
      <c r="EC294" s="740"/>
      <c r="ED294" s="740"/>
      <c r="EE294" s="740"/>
      <c r="EF294" s="740"/>
      <c r="EG294" s="740"/>
      <c r="EH294" s="740"/>
      <c r="EI294" s="740"/>
      <c r="EJ294" s="740"/>
      <c r="EK294" s="740"/>
      <c r="EL294" s="740"/>
      <c r="EM294" s="740"/>
      <c r="EN294" s="740"/>
      <c r="EO294" s="740"/>
      <c r="EP294" s="740"/>
      <c r="EQ294" s="740"/>
      <c r="ER294" s="740"/>
      <c r="ES294" s="740"/>
      <c r="ET294" s="740"/>
      <c r="EU294" s="740"/>
      <c r="EV294" s="740"/>
      <c r="EW294" s="740"/>
      <c r="EX294" s="740"/>
      <c r="EY294" s="740"/>
      <c r="EZ294" s="740"/>
      <c r="FA294" s="740"/>
      <c r="FB294" s="740"/>
      <c r="FC294" s="740"/>
      <c r="FD294" s="740"/>
      <c r="FE294" s="740"/>
      <c r="FF294" s="740"/>
      <c r="FG294" s="740"/>
      <c r="FH294" s="740"/>
      <c r="FI294" s="740"/>
      <c r="FJ294" s="740"/>
      <c r="FK294" s="740"/>
      <c r="FL294" s="740"/>
      <c r="FM294" s="740"/>
      <c r="FN294" s="740"/>
      <c r="FO294" s="740"/>
      <c r="FP294" s="740"/>
      <c r="FQ294" s="740"/>
      <c r="FR294" s="740"/>
      <c r="FS294" s="740"/>
      <c r="FT294" s="740"/>
      <c r="FU294" s="740"/>
      <c r="FV294" s="740"/>
      <c r="FW294" s="740"/>
      <c r="FX294" s="740"/>
      <c r="FY294" s="740"/>
      <c r="FZ294" s="740"/>
      <c r="GA294" s="740"/>
      <c r="GB294" s="740"/>
      <c r="GC294" s="740"/>
      <c r="GD294" s="740"/>
      <c r="GE294" s="740"/>
      <c r="GF294" s="740"/>
      <c r="GG294" s="740"/>
      <c r="GH294" s="740"/>
      <c r="GI294" s="740"/>
      <c r="GJ294" s="740"/>
      <c r="GK294" s="740"/>
      <c r="GL294" s="740"/>
      <c r="GM294" s="740"/>
      <c r="GN294" s="740"/>
    </row>
    <row r="295" spans="1:204" ht="3.75" customHeight="1">
      <c r="A295" s="2"/>
      <c r="B295" s="2"/>
      <c r="C295" s="740"/>
      <c r="D295" s="740"/>
      <c r="E295" s="740"/>
      <c r="F295" s="740"/>
      <c r="G295" s="740"/>
      <c r="H295" s="740"/>
      <c r="I295" s="740"/>
      <c r="J295" s="740"/>
      <c r="K295" s="740"/>
      <c r="L295" s="740"/>
      <c r="M295" s="740"/>
      <c r="N295" s="740"/>
      <c r="O295" s="740"/>
      <c r="P295" s="740"/>
      <c r="Q295" s="740"/>
      <c r="R295" s="740"/>
      <c r="S295" s="740"/>
      <c r="T295" s="740"/>
      <c r="U295" s="740"/>
      <c r="V295" s="740"/>
      <c r="W295" s="740"/>
      <c r="X295" s="740"/>
      <c r="Y295" s="740"/>
      <c r="Z295" s="740"/>
      <c r="AA295" s="740"/>
      <c r="AB295" s="740"/>
      <c r="AC295" s="740"/>
      <c r="AD295" s="740"/>
      <c r="AE295" s="740"/>
      <c r="AF295" s="740"/>
      <c r="AG295" s="740"/>
      <c r="AH295" s="740"/>
      <c r="AI295" s="740"/>
      <c r="AJ295" s="740"/>
      <c r="AK295" s="740"/>
      <c r="AL295" s="740"/>
      <c r="AM295" s="740"/>
      <c r="AN295" s="740"/>
      <c r="AO295" s="740"/>
      <c r="AP295" s="740"/>
      <c r="AQ295" s="740"/>
      <c r="AR295" s="740"/>
      <c r="AS295" s="740"/>
      <c r="AT295" s="740"/>
      <c r="AU295" s="740"/>
      <c r="AV295" s="740"/>
      <c r="AW295" s="740"/>
      <c r="AX295" s="740"/>
      <c r="AY295" s="740"/>
      <c r="AZ295" s="740"/>
      <c r="BA295" s="740"/>
      <c r="BB295" s="740"/>
      <c r="BC295" s="740"/>
      <c r="BD295" s="740"/>
      <c r="BE295" s="740"/>
      <c r="BF295" s="740"/>
      <c r="BG295" s="740"/>
      <c r="BH295" s="740"/>
      <c r="BI295" s="740"/>
      <c r="BJ295" s="740"/>
      <c r="BK295" s="740"/>
      <c r="BL295" s="740"/>
      <c r="BM295" s="740"/>
      <c r="BN295" s="740"/>
      <c r="BO295" s="740"/>
      <c r="BP295" s="740"/>
      <c r="BQ295" s="740"/>
      <c r="BR295" s="740"/>
      <c r="BS295" s="740"/>
      <c r="BT295" s="740"/>
      <c r="BU295" s="740"/>
      <c r="BV295" s="740"/>
      <c r="BW295" s="740"/>
      <c r="BX295" s="740"/>
      <c r="BY295" s="740"/>
      <c r="BZ295" s="740"/>
      <c r="CA295" s="740"/>
      <c r="CB295" s="740"/>
      <c r="CC295" s="740"/>
      <c r="CD295" s="740"/>
      <c r="CE295" s="740"/>
      <c r="CF295" s="740"/>
      <c r="CG295" s="740"/>
      <c r="CH295" s="740"/>
      <c r="CI295" s="740"/>
      <c r="CJ295" s="740"/>
      <c r="CK295" s="740"/>
      <c r="CL295" s="740"/>
      <c r="CM295" s="740"/>
      <c r="CN295" s="740"/>
      <c r="CO295" s="740"/>
      <c r="CP295" s="740"/>
      <c r="CQ295" s="740"/>
      <c r="CR295" s="740"/>
      <c r="CS295" s="740"/>
      <c r="CT295" s="740"/>
      <c r="CU295" s="740"/>
      <c r="CV295" s="740"/>
      <c r="CW295" s="740"/>
      <c r="CX295" s="740"/>
      <c r="CY295" s="740"/>
      <c r="CZ295" s="740"/>
      <c r="DA295" s="740"/>
      <c r="DB295" s="740"/>
      <c r="DC295" s="740"/>
      <c r="DD295" s="740"/>
      <c r="DE295" s="740"/>
      <c r="DF295" s="740"/>
      <c r="DG295" s="740"/>
      <c r="DH295" s="740"/>
      <c r="DI295" s="740"/>
      <c r="DJ295" s="740"/>
      <c r="DK295" s="740"/>
      <c r="DL295" s="740"/>
      <c r="DM295" s="740"/>
      <c r="DN295" s="740"/>
      <c r="DO295" s="740"/>
      <c r="DP295" s="740"/>
      <c r="DQ295" s="740"/>
      <c r="DR295" s="740"/>
      <c r="DS295" s="740"/>
      <c r="DT295" s="740"/>
      <c r="DU295" s="740"/>
      <c r="DV295" s="740"/>
      <c r="DW295" s="740"/>
      <c r="DX295" s="740"/>
      <c r="DY295" s="740"/>
      <c r="DZ295" s="740"/>
      <c r="EA295" s="740"/>
      <c r="EB295" s="740"/>
      <c r="EC295" s="740"/>
      <c r="ED295" s="740"/>
      <c r="EE295" s="740"/>
      <c r="EF295" s="740"/>
      <c r="EG295" s="740"/>
      <c r="EH295" s="740"/>
      <c r="EI295" s="740"/>
      <c r="EJ295" s="740"/>
      <c r="EK295" s="740"/>
      <c r="EL295" s="740"/>
      <c r="EM295" s="740"/>
      <c r="EN295" s="740"/>
      <c r="EO295" s="740"/>
      <c r="EP295" s="740"/>
      <c r="EQ295" s="740"/>
      <c r="ER295" s="740"/>
      <c r="ES295" s="740"/>
      <c r="ET295" s="740"/>
      <c r="EU295" s="740"/>
      <c r="EV295" s="740"/>
      <c r="EW295" s="740"/>
      <c r="EX295" s="740"/>
      <c r="EY295" s="740"/>
      <c r="EZ295" s="740"/>
      <c r="FA295" s="740"/>
      <c r="FB295" s="740"/>
      <c r="FC295" s="740"/>
      <c r="FD295" s="740"/>
      <c r="FE295" s="740"/>
      <c r="FF295" s="740"/>
      <c r="FG295" s="740"/>
      <c r="FH295" s="740"/>
      <c r="FI295" s="740"/>
      <c r="FJ295" s="740"/>
      <c r="FK295" s="740"/>
      <c r="FL295" s="740"/>
      <c r="FM295" s="740"/>
      <c r="FN295" s="740"/>
      <c r="FO295" s="740"/>
      <c r="FP295" s="740"/>
      <c r="FQ295" s="740"/>
      <c r="FR295" s="740"/>
      <c r="FS295" s="740"/>
      <c r="FT295" s="740"/>
      <c r="FU295" s="740"/>
      <c r="FV295" s="740"/>
      <c r="FW295" s="740"/>
      <c r="FX295" s="740"/>
      <c r="FY295" s="740"/>
      <c r="FZ295" s="740"/>
      <c r="GA295" s="740"/>
      <c r="GB295" s="740"/>
      <c r="GC295" s="740"/>
      <c r="GD295" s="740"/>
      <c r="GE295" s="740"/>
      <c r="GF295" s="740"/>
      <c r="GG295" s="740"/>
      <c r="GH295" s="740"/>
      <c r="GI295" s="740"/>
      <c r="GJ295" s="740"/>
      <c r="GK295" s="740"/>
      <c r="GL295" s="740"/>
      <c r="GM295" s="740"/>
      <c r="GN295" s="740"/>
      <c r="GO295" s="9"/>
      <c r="GP295" s="9"/>
      <c r="GQ295" s="9"/>
      <c r="GR295" s="9"/>
      <c r="GS295" s="9"/>
    </row>
    <row r="296" spans="1:204" ht="3.75" customHeight="1">
      <c r="A296" s="2"/>
      <c r="B296" s="2"/>
      <c r="C296" s="740"/>
      <c r="D296" s="740"/>
      <c r="E296" s="740"/>
      <c r="F296" s="740"/>
      <c r="G296" s="740"/>
      <c r="H296" s="740"/>
      <c r="I296" s="740"/>
      <c r="J296" s="740"/>
      <c r="K296" s="740"/>
      <c r="L296" s="740"/>
      <c r="M296" s="740"/>
      <c r="N296" s="740"/>
      <c r="O296" s="740"/>
      <c r="P296" s="740"/>
      <c r="Q296" s="740"/>
      <c r="R296" s="740"/>
      <c r="S296" s="740"/>
      <c r="T296" s="740"/>
      <c r="U296" s="740"/>
      <c r="V296" s="740"/>
      <c r="W296" s="740"/>
      <c r="X296" s="740"/>
      <c r="Y296" s="740"/>
      <c r="Z296" s="740"/>
      <c r="AA296" s="740"/>
      <c r="AB296" s="740"/>
      <c r="AC296" s="740"/>
      <c r="AD296" s="740"/>
      <c r="AE296" s="740"/>
      <c r="AF296" s="740"/>
      <c r="AG296" s="740"/>
      <c r="AH296" s="740"/>
      <c r="AI296" s="740"/>
      <c r="AJ296" s="740"/>
      <c r="AK296" s="740"/>
      <c r="AL296" s="740"/>
      <c r="AM296" s="740"/>
      <c r="AN296" s="740"/>
      <c r="AO296" s="740"/>
      <c r="AP296" s="740"/>
      <c r="AQ296" s="740"/>
      <c r="AR296" s="740"/>
      <c r="AS296" s="740"/>
      <c r="AT296" s="740"/>
      <c r="AU296" s="740"/>
      <c r="AV296" s="740"/>
      <c r="AW296" s="740"/>
      <c r="AX296" s="740"/>
      <c r="AY296" s="740"/>
      <c r="AZ296" s="740"/>
      <c r="BA296" s="740"/>
      <c r="BB296" s="740"/>
      <c r="BC296" s="740"/>
      <c r="BD296" s="740"/>
      <c r="BE296" s="740"/>
      <c r="BF296" s="740"/>
      <c r="BG296" s="740"/>
      <c r="BH296" s="740"/>
      <c r="BI296" s="740"/>
      <c r="BJ296" s="740"/>
      <c r="BK296" s="740"/>
      <c r="BL296" s="740"/>
      <c r="BM296" s="740"/>
      <c r="BN296" s="740"/>
      <c r="BO296" s="740"/>
      <c r="BP296" s="740"/>
      <c r="BQ296" s="740"/>
      <c r="BR296" s="740"/>
      <c r="BS296" s="740"/>
      <c r="BT296" s="740"/>
      <c r="BU296" s="740"/>
      <c r="BV296" s="740"/>
      <c r="BW296" s="740"/>
      <c r="BX296" s="740"/>
      <c r="BY296" s="740"/>
      <c r="BZ296" s="740"/>
      <c r="CA296" s="740"/>
      <c r="CB296" s="740"/>
      <c r="CC296" s="740"/>
      <c r="CD296" s="740"/>
      <c r="CE296" s="740"/>
      <c r="CF296" s="740"/>
      <c r="CG296" s="740"/>
      <c r="CH296" s="740"/>
      <c r="CI296" s="740"/>
      <c r="CJ296" s="740"/>
      <c r="CK296" s="740"/>
      <c r="CL296" s="740"/>
      <c r="CM296" s="740"/>
      <c r="CN296" s="740"/>
      <c r="CO296" s="740"/>
      <c r="CP296" s="740"/>
      <c r="CQ296" s="740"/>
      <c r="CR296" s="740"/>
      <c r="CS296" s="740"/>
      <c r="CT296" s="740"/>
      <c r="CU296" s="740"/>
      <c r="CV296" s="740"/>
      <c r="CW296" s="740"/>
      <c r="CX296" s="740"/>
      <c r="CY296" s="740"/>
      <c r="CZ296" s="740"/>
      <c r="DA296" s="740"/>
      <c r="DB296" s="740"/>
      <c r="DC296" s="740"/>
      <c r="DD296" s="740"/>
      <c r="DE296" s="740"/>
      <c r="DF296" s="740"/>
      <c r="DG296" s="740"/>
      <c r="DH296" s="740"/>
      <c r="DI296" s="740"/>
      <c r="DJ296" s="740"/>
      <c r="DK296" s="740"/>
      <c r="DL296" s="740"/>
      <c r="DM296" s="740"/>
      <c r="DN296" s="740"/>
      <c r="DO296" s="740"/>
      <c r="DP296" s="740"/>
      <c r="DQ296" s="740"/>
      <c r="DR296" s="740"/>
      <c r="DS296" s="740"/>
      <c r="DT296" s="740"/>
      <c r="DU296" s="740"/>
      <c r="DV296" s="740"/>
      <c r="DW296" s="740"/>
      <c r="DX296" s="740"/>
      <c r="DY296" s="740"/>
      <c r="DZ296" s="740"/>
      <c r="EA296" s="740"/>
      <c r="EB296" s="740"/>
      <c r="EC296" s="740"/>
      <c r="ED296" s="740"/>
      <c r="EE296" s="740"/>
      <c r="EF296" s="740"/>
      <c r="EG296" s="740"/>
      <c r="EH296" s="740"/>
      <c r="EI296" s="740"/>
      <c r="EJ296" s="740"/>
      <c r="EK296" s="740"/>
      <c r="EL296" s="740"/>
      <c r="EM296" s="740"/>
      <c r="EN296" s="740"/>
      <c r="EO296" s="740"/>
      <c r="EP296" s="740"/>
      <c r="EQ296" s="740"/>
      <c r="ER296" s="740"/>
      <c r="ES296" s="740"/>
      <c r="ET296" s="740"/>
      <c r="EU296" s="740"/>
      <c r="EV296" s="740"/>
      <c r="EW296" s="740"/>
      <c r="EX296" s="740"/>
      <c r="EY296" s="740"/>
      <c r="EZ296" s="740"/>
      <c r="FA296" s="740"/>
      <c r="FB296" s="740"/>
      <c r="FC296" s="740"/>
      <c r="FD296" s="740"/>
      <c r="FE296" s="740"/>
      <c r="FF296" s="740"/>
      <c r="FG296" s="740"/>
      <c r="FH296" s="740"/>
      <c r="FI296" s="740"/>
      <c r="FJ296" s="740"/>
      <c r="FK296" s="740"/>
      <c r="FL296" s="740"/>
      <c r="FM296" s="740"/>
      <c r="FN296" s="740"/>
      <c r="FO296" s="740"/>
      <c r="FP296" s="740"/>
      <c r="FQ296" s="740"/>
      <c r="FR296" s="740"/>
      <c r="FS296" s="740"/>
      <c r="FT296" s="740"/>
      <c r="FU296" s="740"/>
      <c r="FV296" s="740"/>
      <c r="FW296" s="740"/>
      <c r="FX296" s="740"/>
      <c r="FY296" s="740"/>
      <c r="FZ296" s="740"/>
      <c r="GA296" s="740"/>
      <c r="GB296" s="740"/>
      <c r="GC296" s="740"/>
      <c r="GD296" s="740"/>
      <c r="GE296" s="740"/>
      <c r="GF296" s="740"/>
      <c r="GG296" s="740"/>
      <c r="GH296" s="740"/>
      <c r="GI296" s="740"/>
      <c r="GJ296" s="740"/>
      <c r="GK296" s="740"/>
      <c r="GL296" s="740"/>
      <c r="GM296" s="740"/>
      <c r="GN296" s="740"/>
      <c r="GO296" s="9"/>
      <c r="GP296" s="9"/>
      <c r="GQ296" s="9"/>
      <c r="GR296" s="2"/>
    </row>
    <row r="297" spans="1:204" ht="3.75" customHeight="1">
      <c r="A297" s="30"/>
      <c r="B297" s="2"/>
      <c r="C297" s="740"/>
      <c r="D297" s="740"/>
      <c r="E297" s="740"/>
      <c r="F297" s="740"/>
      <c r="G297" s="740"/>
      <c r="H297" s="740"/>
      <c r="I297" s="740"/>
      <c r="J297" s="740"/>
      <c r="K297" s="740"/>
      <c r="L297" s="740"/>
      <c r="M297" s="740"/>
      <c r="N297" s="740"/>
      <c r="O297" s="740"/>
      <c r="P297" s="740"/>
      <c r="Q297" s="740"/>
      <c r="R297" s="740"/>
      <c r="S297" s="740"/>
      <c r="T297" s="740"/>
      <c r="U297" s="740"/>
      <c r="V297" s="740"/>
      <c r="W297" s="740"/>
      <c r="X297" s="740"/>
      <c r="Y297" s="740"/>
      <c r="Z297" s="740"/>
      <c r="AA297" s="740"/>
      <c r="AB297" s="740"/>
      <c r="AC297" s="740"/>
      <c r="AD297" s="740"/>
      <c r="AE297" s="740"/>
      <c r="AF297" s="740"/>
      <c r="AG297" s="740"/>
      <c r="AH297" s="740"/>
      <c r="AI297" s="740"/>
      <c r="AJ297" s="740"/>
      <c r="AK297" s="740"/>
      <c r="AL297" s="740"/>
      <c r="AM297" s="740"/>
      <c r="AN297" s="740"/>
      <c r="AO297" s="740"/>
      <c r="AP297" s="740"/>
      <c r="AQ297" s="740"/>
      <c r="AR297" s="740"/>
      <c r="AS297" s="740"/>
      <c r="AT297" s="740"/>
      <c r="AU297" s="740"/>
      <c r="AV297" s="740"/>
      <c r="AW297" s="740"/>
      <c r="AX297" s="740"/>
      <c r="AY297" s="740"/>
      <c r="AZ297" s="740"/>
      <c r="BA297" s="740"/>
      <c r="BB297" s="740"/>
      <c r="BC297" s="740"/>
      <c r="BD297" s="740"/>
      <c r="BE297" s="740"/>
      <c r="BF297" s="740"/>
      <c r="BG297" s="740"/>
      <c r="BH297" s="740"/>
      <c r="BI297" s="740"/>
      <c r="BJ297" s="740"/>
      <c r="BK297" s="740"/>
      <c r="BL297" s="740"/>
      <c r="BM297" s="740"/>
      <c r="BN297" s="740"/>
      <c r="BO297" s="740"/>
      <c r="BP297" s="740"/>
      <c r="BQ297" s="740"/>
      <c r="BR297" s="740"/>
      <c r="BS297" s="740"/>
      <c r="BT297" s="740"/>
      <c r="BU297" s="740"/>
      <c r="BV297" s="740"/>
      <c r="BW297" s="740"/>
      <c r="BX297" s="740"/>
      <c r="BY297" s="740"/>
      <c r="BZ297" s="740"/>
      <c r="CA297" s="740"/>
      <c r="CB297" s="740"/>
      <c r="CC297" s="740"/>
      <c r="CD297" s="740"/>
      <c r="CE297" s="740"/>
      <c r="CF297" s="740"/>
      <c r="CG297" s="740"/>
      <c r="CH297" s="740"/>
      <c r="CI297" s="740"/>
      <c r="CJ297" s="740"/>
      <c r="CK297" s="740"/>
      <c r="CL297" s="740"/>
      <c r="CM297" s="740"/>
      <c r="CN297" s="740"/>
      <c r="CO297" s="740"/>
      <c r="CP297" s="740"/>
      <c r="CQ297" s="740"/>
      <c r="CR297" s="740"/>
      <c r="CS297" s="740"/>
      <c r="CT297" s="740"/>
      <c r="CU297" s="740"/>
      <c r="CV297" s="740"/>
      <c r="CW297" s="740"/>
      <c r="CX297" s="740"/>
      <c r="CY297" s="740"/>
      <c r="CZ297" s="740"/>
      <c r="DA297" s="740"/>
      <c r="DB297" s="740"/>
      <c r="DC297" s="740"/>
      <c r="DD297" s="740"/>
      <c r="DE297" s="740"/>
      <c r="DF297" s="740"/>
      <c r="DG297" s="740"/>
      <c r="DH297" s="740"/>
      <c r="DI297" s="740"/>
      <c r="DJ297" s="740"/>
      <c r="DK297" s="740"/>
      <c r="DL297" s="740"/>
      <c r="DM297" s="740"/>
      <c r="DN297" s="740"/>
      <c r="DO297" s="740"/>
      <c r="DP297" s="740"/>
      <c r="DQ297" s="740"/>
      <c r="DR297" s="740"/>
      <c r="DS297" s="740"/>
      <c r="DT297" s="740"/>
      <c r="DU297" s="740"/>
      <c r="DV297" s="740"/>
      <c r="DW297" s="740"/>
      <c r="DX297" s="740"/>
      <c r="DY297" s="740"/>
      <c r="DZ297" s="740"/>
      <c r="EA297" s="740"/>
      <c r="EB297" s="740"/>
      <c r="EC297" s="740"/>
      <c r="ED297" s="740"/>
      <c r="EE297" s="740"/>
      <c r="EF297" s="740"/>
      <c r="EG297" s="740"/>
      <c r="EH297" s="740"/>
      <c r="EI297" s="740"/>
      <c r="EJ297" s="740"/>
      <c r="EK297" s="740"/>
      <c r="EL297" s="740"/>
      <c r="EM297" s="740"/>
      <c r="EN297" s="740"/>
      <c r="EO297" s="740"/>
      <c r="EP297" s="740"/>
      <c r="EQ297" s="740"/>
      <c r="ER297" s="740"/>
      <c r="ES297" s="740"/>
      <c r="ET297" s="740"/>
      <c r="EU297" s="740"/>
      <c r="EV297" s="740"/>
      <c r="EW297" s="740"/>
      <c r="EX297" s="740"/>
      <c r="EY297" s="740"/>
      <c r="EZ297" s="740"/>
      <c r="FA297" s="740"/>
      <c r="FB297" s="740"/>
      <c r="FC297" s="740"/>
      <c r="FD297" s="740"/>
      <c r="FE297" s="740"/>
      <c r="FF297" s="740"/>
      <c r="FG297" s="740"/>
      <c r="FH297" s="740"/>
      <c r="FI297" s="740"/>
      <c r="FJ297" s="740"/>
      <c r="FK297" s="740"/>
      <c r="FL297" s="740"/>
      <c r="FM297" s="740"/>
      <c r="FN297" s="740"/>
      <c r="FO297" s="740"/>
      <c r="FP297" s="740"/>
      <c r="FQ297" s="740"/>
      <c r="FR297" s="740"/>
      <c r="FS297" s="740"/>
      <c r="FT297" s="740"/>
      <c r="FU297" s="740"/>
      <c r="FV297" s="740"/>
      <c r="FW297" s="740"/>
      <c r="FX297" s="740"/>
      <c r="FY297" s="740"/>
      <c r="FZ297" s="740"/>
      <c r="GA297" s="740"/>
      <c r="GB297" s="740"/>
      <c r="GC297" s="740"/>
      <c r="GD297" s="740"/>
      <c r="GE297" s="740"/>
      <c r="GF297" s="740"/>
      <c r="GG297" s="740"/>
      <c r="GH297" s="740"/>
      <c r="GI297" s="740"/>
      <c r="GJ297" s="740"/>
      <c r="GK297" s="740"/>
      <c r="GL297" s="740"/>
      <c r="GM297" s="740"/>
      <c r="GN297" s="740"/>
      <c r="GO297" s="30"/>
      <c r="GP297" s="2"/>
      <c r="GQ297" s="2"/>
      <c r="GR297" s="2"/>
      <c r="GV297" s="30"/>
    </row>
    <row r="298" spans="1:204" ht="3.75" customHeight="1">
      <c r="A298" s="30"/>
      <c r="B298" s="2"/>
      <c r="C298" s="740"/>
      <c r="D298" s="740"/>
      <c r="E298" s="740"/>
      <c r="F298" s="740"/>
      <c r="G298" s="740"/>
      <c r="H298" s="740"/>
      <c r="I298" s="740"/>
      <c r="J298" s="740"/>
      <c r="K298" s="740"/>
      <c r="L298" s="740"/>
      <c r="M298" s="740"/>
      <c r="N298" s="740"/>
      <c r="O298" s="740"/>
      <c r="P298" s="740"/>
      <c r="Q298" s="740"/>
      <c r="R298" s="740"/>
      <c r="S298" s="740"/>
      <c r="T298" s="740"/>
      <c r="U298" s="740"/>
      <c r="V298" s="740"/>
      <c r="W298" s="740"/>
      <c r="X298" s="740"/>
      <c r="Y298" s="740"/>
      <c r="Z298" s="740"/>
      <c r="AA298" s="740"/>
      <c r="AB298" s="740"/>
      <c r="AC298" s="740"/>
      <c r="AD298" s="740"/>
      <c r="AE298" s="740"/>
      <c r="AF298" s="740"/>
      <c r="AG298" s="740"/>
      <c r="AH298" s="740"/>
      <c r="AI298" s="740"/>
      <c r="AJ298" s="740"/>
      <c r="AK298" s="740"/>
      <c r="AL298" s="740"/>
      <c r="AM298" s="740"/>
      <c r="AN298" s="740"/>
      <c r="AO298" s="740"/>
      <c r="AP298" s="740"/>
      <c r="AQ298" s="740"/>
      <c r="AR298" s="740"/>
      <c r="AS298" s="740"/>
      <c r="AT298" s="740"/>
      <c r="AU298" s="740"/>
      <c r="AV298" s="740"/>
      <c r="AW298" s="740"/>
      <c r="AX298" s="740"/>
      <c r="AY298" s="740"/>
      <c r="AZ298" s="740"/>
      <c r="BA298" s="740"/>
      <c r="BB298" s="740"/>
      <c r="BC298" s="740"/>
      <c r="BD298" s="740"/>
      <c r="BE298" s="740"/>
      <c r="BF298" s="740"/>
      <c r="BG298" s="740"/>
      <c r="BH298" s="740"/>
      <c r="BI298" s="740"/>
      <c r="BJ298" s="740"/>
      <c r="BK298" s="740"/>
      <c r="BL298" s="740"/>
      <c r="BM298" s="740"/>
      <c r="BN298" s="740"/>
      <c r="BO298" s="740"/>
      <c r="BP298" s="740"/>
      <c r="BQ298" s="740"/>
      <c r="BR298" s="740"/>
      <c r="BS298" s="740"/>
      <c r="BT298" s="740"/>
      <c r="BU298" s="740"/>
      <c r="BV298" s="740"/>
      <c r="BW298" s="740"/>
      <c r="BX298" s="740"/>
      <c r="BY298" s="740"/>
      <c r="BZ298" s="740"/>
      <c r="CA298" s="740"/>
      <c r="CB298" s="740"/>
      <c r="CC298" s="740"/>
      <c r="CD298" s="740"/>
      <c r="CE298" s="740"/>
      <c r="CF298" s="740"/>
      <c r="CG298" s="740"/>
      <c r="CH298" s="740"/>
      <c r="CI298" s="740"/>
      <c r="CJ298" s="740"/>
      <c r="CK298" s="740"/>
      <c r="CL298" s="740"/>
      <c r="CM298" s="740"/>
      <c r="CN298" s="740"/>
      <c r="CO298" s="740"/>
      <c r="CP298" s="740"/>
      <c r="CQ298" s="740"/>
      <c r="CR298" s="740"/>
      <c r="CS298" s="740"/>
      <c r="CT298" s="740"/>
      <c r="CU298" s="740"/>
      <c r="CV298" s="740"/>
      <c r="CW298" s="740"/>
      <c r="CX298" s="740"/>
      <c r="CY298" s="740"/>
      <c r="CZ298" s="740"/>
      <c r="DA298" s="740"/>
      <c r="DB298" s="740"/>
      <c r="DC298" s="740"/>
      <c r="DD298" s="740"/>
      <c r="DE298" s="740"/>
      <c r="DF298" s="740"/>
      <c r="DG298" s="740"/>
      <c r="DH298" s="740"/>
      <c r="DI298" s="740"/>
      <c r="DJ298" s="740"/>
      <c r="DK298" s="740"/>
      <c r="DL298" s="740"/>
      <c r="DM298" s="740"/>
      <c r="DN298" s="740"/>
      <c r="DO298" s="740"/>
      <c r="DP298" s="740"/>
      <c r="DQ298" s="740"/>
      <c r="DR298" s="740"/>
      <c r="DS298" s="740"/>
      <c r="DT298" s="740"/>
      <c r="DU298" s="740"/>
      <c r="DV298" s="740"/>
      <c r="DW298" s="740"/>
      <c r="DX298" s="740"/>
      <c r="DY298" s="740"/>
      <c r="DZ298" s="740"/>
      <c r="EA298" s="740"/>
      <c r="EB298" s="740"/>
      <c r="EC298" s="740"/>
      <c r="ED298" s="740"/>
      <c r="EE298" s="740"/>
      <c r="EF298" s="740"/>
      <c r="EG298" s="740"/>
      <c r="EH298" s="740"/>
      <c r="EI298" s="740"/>
      <c r="EJ298" s="740"/>
      <c r="EK298" s="740"/>
      <c r="EL298" s="740"/>
      <c r="EM298" s="740"/>
      <c r="EN298" s="740"/>
      <c r="EO298" s="740"/>
      <c r="EP298" s="740"/>
      <c r="EQ298" s="740"/>
      <c r="ER298" s="740"/>
      <c r="ES298" s="740"/>
      <c r="ET298" s="740"/>
      <c r="EU298" s="740"/>
      <c r="EV298" s="740"/>
      <c r="EW298" s="740"/>
      <c r="EX298" s="740"/>
      <c r="EY298" s="740"/>
      <c r="EZ298" s="740"/>
      <c r="FA298" s="740"/>
      <c r="FB298" s="740"/>
      <c r="FC298" s="740"/>
      <c r="FD298" s="740"/>
      <c r="FE298" s="740"/>
      <c r="FF298" s="740"/>
      <c r="FG298" s="740"/>
      <c r="FH298" s="740"/>
      <c r="FI298" s="740"/>
      <c r="FJ298" s="740"/>
      <c r="FK298" s="740"/>
      <c r="FL298" s="740"/>
      <c r="FM298" s="740"/>
      <c r="FN298" s="740"/>
      <c r="FO298" s="740"/>
      <c r="FP298" s="740"/>
      <c r="FQ298" s="740"/>
      <c r="FR298" s="740"/>
      <c r="FS298" s="740"/>
      <c r="FT298" s="740"/>
      <c r="FU298" s="740"/>
      <c r="FV298" s="740"/>
      <c r="FW298" s="740"/>
      <c r="FX298" s="740"/>
      <c r="FY298" s="740"/>
      <c r="FZ298" s="740"/>
      <c r="GA298" s="740"/>
      <c r="GB298" s="740"/>
      <c r="GC298" s="740"/>
      <c r="GD298" s="740"/>
      <c r="GE298" s="740"/>
      <c r="GF298" s="740"/>
      <c r="GG298" s="740"/>
      <c r="GH298" s="740"/>
      <c r="GI298" s="740"/>
      <c r="GJ298" s="740"/>
      <c r="GK298" s="740"/>
      <c r="GL298" s="740"/>
      <c r="GM298" s="740"/>
      <c r="GN298" s="740"/>
      <c r="GO298" s="30"/>
      <c r="GP298" s="2"/>
      <c r="GQ298" s="2"/>
      <c r="GR298" s="2"/>
    </row>
    <row r="299" spans="1:204" ht="3.75" customHeight="1">
      <c r="A299" s="30"/>
      <c r="B299" s="2"/>
      <c r="C299" s="740"/>
      <c r="D299" s="740"/>
      <c r="E299" s="740"/>
      <c r="F299" s="740"/>
      <c r="G299" s="740"/>
      <c r="H299" s="740"/>
      <c r="I299" s="740"/>
      <c r="J299" s="740"/>
      <c r="K299" s="740"/>
      <c r="L299" s="740"/>
      <c r="M299" s="740"/>
      <c r="N299" s="740"/>
      <c r="O299" s="740"/>
      <c r="P299" s="740"/>
      <c r="Q299" s="740"/>
      <c r="R299" s="740"/>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0"/>
      <c r="BC299" s="740"/>
      <c r="BD299" s="740"/>
      <c r="BE299" s="740"/>
      <c r="BF299" s="740"/>
      <c r="BG299" s="740"/>
      <c r="BH299" s="740"/>
      <c r="BI299" s="740"/>
      <c r="BJ299" s="740"/>
      <c r="BK299" s="740"/>
      <c r="BL299" s="740"/>
      <c r="BM299" s="740"/>
      <c r="BN299" s="740"/>
      <c r="BO299" s="740"/>
      <c r="BP299" s="740"/>
      <c r="BQ299" s="740"/>
      <c r="BR299" s="740"/>
      <c r="BS299" s="740"/>
      <c r="BT299" s="740"/>
      <c r="BU299" s="740"/>
      <c r="BV299" s="740"/>
      <c r="BW299" s="740"/>
      <c r="BX299" s="740"/>
      <c r="BY299" s="740"/>
      <c r="BZ299" s="740"/>
      <c r="CA299" s="740"/>
      <c r="CB299" s="740"/>
      <c r="CC299" s="740"/>
      <c r="CD299" s="740"/>
      <c r="CE299" s="740"/>
      <c r="CF299" s="740"/>
      <c r="CG299" s="740"/>
      <c r="CH299" s="740"/>
      <c r="CI299" s="740"/>
      <c r="CJ299" s="740"/>
      <c r="CK299" s="740"/>
      <c r="CL299" s="740"/>
      <c r="CM299" s="740"/>
      <c r="CN299" s="740"/>
      <c r="CO299" s="740"/>
      <c r="CP299" s="740"/>
      <c r="CQ299" s="740"/>
      <c r="CR299" s="740"/>
      <c r="CS299" s="740"/>
      <c r="CT299" s="740"/>
      <c r="CU299" s="740"/>
      <c r="CV299" s="740"/>
      <c r="CW299" s="740"/>
      <c r="CX299" s="740"/>
      <c r="CY299" s="740"/>
      <c r="CZ299" s="740"/>
      <c r="DA299" s="740"/>
      <c r="DB299" s="740"/>
      <c r="DC299" s="740"/>
      <c r="DD299" s="740"/>
      <c r="DE299" s="740"/>
      <c r="DF299" s="740"/>
      <c r="DG299" s="740"/>
      <c r="DH299" s="740"/>
      <c r="DI299" s="740"/>
      <c r="DJ299" s="740"/>
      <c r="DK299" s="740"/>
      <c r="DL299" s="740"/>
      <c r="DM299" s="740"/>
      <c r="DN299" s="740"/>
      <c r="DO299" s="740"/>
      <c r="DP299" s="740"/>
      <c r="DQ299" s="740"/>
      <c r="DR299" s="740"/>
      <c r="DS299" s="740"/>
      <c r="DT299" s="740"/>
      <c r="DU299" s="740"/>
      <c r="DV299" s="740"/>
      <c r="DW299" s="740"/>
      <c r="DX299" s="740"/>
      <c r="DY299" s="740"/>
      <c r="DZ299" s="740"/>
      <c r="EA299" s="740"/>
      <c r="EB299" s="740"/>
      <c r="EC299" s="740"/>
      <c r="ED299" s="740"/>
      <c r="EE299" s="740"/>
      <c r="EF299" s="740"/>
      <c r="EG299" s="740"/>
      <c r="EH299" s="740"/>
      <c r="EI299" s="740"/>
      <c r="EJ299" s="740"/>
      <c r="EK299" s="740"/>
      <c r="EL299" s="740"/>
      <c r="EM299" s="740"/>
      <c r="EN299" s="740"/>
      <c r="EO299" s="740"/>
      <c r="EP299" s="740"/>
      <c r="EQ299" s="740"/>
      <c r="ER299" s="740"/>
      <c r="ES299" s="740"/>
      <c r="ET299" s="740"/>
      <c r="EU299" s="740"/>
      <c r="EV299" s="740"/>
      <c r="EW299" s="740"/>
      <c r="EX299" s="740"/>
      <c r="EY299" s="740"/>
      <c r="EZ299" s="740"/>
      <c r="FA299" s="740"/>
      <c r="FB299" s="740"/>
      <c r="FC299" s="740"/>
      <c r="FD299" s="740"/>
      <c r="FE299" s="740"/>
      <c r="FF299" s="740"/>
      <c r="FG299" s="740"/>
      <c r="FH299" s="740"/>
      <c r="FI299" s="740"/>
      <c r="FJ299" s="740"/>
      <c r="FK299" s="740"/>
      <c r="FL299" s="740"/>
      <c r="FM299" s="740"/>
      <c r="FN299" s="740"/>
      <c r="FO299" s="740"/>
      <c r="FP299" s="740"/>
      <c r="FQ299" s="740"/>
      <c r="FR299" s="740"/>
      <c r="FS299" s="740"/>
      <c r="FT299" s="740"/>
      <c r="FU299" s="740"/>
      <c r="FV299" s="740"/>
      <c r="FW299" s="740"/>
      <c r="FX299" s="740"/>
      <c r="FY299" s="740"/>
      <c r="FZ299" s="740"/>
      <c r="GA299" s="740"/>
      <c r="GB299" s="740"/>
      <c r="GC299" s="740"/>
      <c r="GD299" s="740"/>
      <c r="GE299" s="740"/>
      <c r="GF299" s="740"/>
      <c r="GG299" s="740"/>
      <c r="GH299" s="740"/>
      <c r="GI299" s="740"/>
      <c r="GJ299" s="740"/>
      <c r="GK299" s="740"/>
      <c r="GL299" s="740"/>
      <c r="GM299" s="740"/>
      <c r="GN299" s="740"/>
      <c r="GO299" s="30"/>
      <c r="GP299" s="2"/>
      <c r="GQ299" s="2"/>
      <c r="GR299" s="2"/>
    </row>
    <row r="300" spans="1:204" ht="3.75" customHeight="1">
      <c r="C300" s="740"/>
      <c r="D300" s="740"/>
      <c r="E300" s="740"/>
      <c r="F300" s="740"/>
      <c r="G300" s="740"/>
      <c r="H300" s="740"/>
      <c r="I300" s="740"/>
      <c r="J300" s="740"/>
      <c r="K300" s="740"/>
      <c r="L300" s="740"/>
      <c r="M300" s="740"/>
      <c r="N300" s="740"/>
      <c r="O300" s="740"/>
      <c r="P300" s="740"/>
      <c r="Q300" s="740"/>
      <c r="R300" s="740"/>
      <c r="S300" s="740"/>
      <c r="T300" s="740"/>
      <c r="U300" s="740"/>
      <c r="V300" s="740"/>
      <c r="W300" s="740"/>
      <c r="X300" s="740"/>
      <c r="Y300" s="740"/>
      <c r="Z300" s="740"/>
      <c r="AA300" s="740"/>
      <c r="AB300" s="740"/>
      <c r="AC300" s="740"/>
      <c r="AD300" s="740"/>
      <c r="AE300" s="740"/>
      <c r="AF300" s="740"/>
      <c r="AG300" s="740"/>
      <c r="AH300" s="740"/>
      <c r="AI300" s="740"/>
      <c r="AJ300" s="740"/>
      <c r="AK300" s="740"/>
      <c r="AL300" s="740"/>
      <c r="AM300" s="740"/>
      <c r="AN300" s="740"/>
      <c r="AO300" s="740"/>
      <c r="AP300" s="740"/>
      <c r="AQ300" s="740"/>
      <c r="AR300" s="740"/>
      <c r="AS300" s="740"/>
      <c r="AT300" s="740"/>
      <c r="AU300" s="740"/>
      <c r="AV300" s="740"/>
      <c r="AW300" s="740"/>
      <c r="AX300" s="740"/>
      <c r="AY300" s="740"/>
      <c r="AZ300" s="740"/>
      <c r="BA300" s="740"/>
      <c r="BB300" s="740"/>
      <c r="BC300" s="740"/>
      <c r="BD300" s="740"/>
      <c r="BE300" s="740"/>
      <c r="BF300" s="740"/>
      <c r="BG300" s="740"/>
      <c r="BH300" s="740"/>
      <c r="BI300" s="740"/>
      <c r="BJ300" s="740"/>
      <c r="BK300" s="740"/>
      <c r="BL300" s="740"/>
      <c r="BM300" s="740"/>
      <c r="BN300" s="740"/>
      <c r="BO300" s="740"/>
      <c r="BP300" s="740"/>
      <c r="BQ300" s="740"/>
      <c r="BR300" s="740"/>
      <c r="BS300" s="740"/>
      <c r="BT300" s="740"/>
      <c r="BU300" s="740"/>
      <c r="BV300" s="740"/>
      <c r="BW300" s="740"/>
      <c r="BX300" s="740"/>
      <c r="BY300" s="740"/>
      <c r="BZ300" s="740"/>
      <c r="CA300" s="740"/>
      <c r="CB300" s="740"/>
      <c r="CC300" s="740"/>
      <c r="CD300" s="740"/>
      <c r="CE300" s="740"/>
      <c r="CF300" s="740"/>
      <c r="CG300" s="740"/>
      <c r="CH300" s="740"/>
      <c r="CI300" s="740"/>
      <c r="CJ300" s="740"/>
      <c r="CK300" s="740"/>
      <c r="CL300" s="740"/>
      <c r="CM300" s="740"/>
      <c r="CN300" s="740"/>
      <c r="CO300" s="740"/>
      <c r="CP300" s="740"/>
      <c r="CQ300" s="740"/>
      <c r="CR300" s="740"/>
      <c r="CS300" s="740"/>
      <c r="CT300" s="740"/>
      <c r="CU300" s="740"/>
      <c r="CV300" s="740"/>
      <c r="CW300" s="740"/>
      <c r="CX300" s="740"/>
      <c r="CY300" s="740"/>
      <c r="CZ300" s="740"/>
      <c r="DA300" s="740"/>
      <c r="DB300" s="740"/>
      <c r="DC300" s="740"/>
      <c r="DD300" s="740"/>
      <c r="DE300" s="740"/>
      <c r="DF300" s="740"/>
      <c r="DG300" s="740"/>
      <c r="DH300" s="740"/>
      <c r="DI300" s="740"/>
      <c r="DJ300" s="740"/>
      <c r="DK300" s="740"/>
      <c r="DL300" s="740"/>
      <c r="DM300" s="740"/>
      <c r="DN300" s="740"/>
      <c r="DO300" s="740"/>
      <c r="DP300" s="740"/>
      <c r="DQ300" s="740"/>
      <c r="DR300" s="740"/>
      <c r="DS300" s="740"/>
      <c r="DT300" s="740"/>
      <c r="DU300" s="740"/>
      <c r="DV300" s="740"/>
      <c r="DW300" s="740"/>
      <c r="DX300" s="740"/>
      <c r="DY300" s="740"/>
      <c r="DZ300" s="740"/>
      <c r="EA300" s="740"/>
      <c r="EB300" s="740"/>
      <c r="EC300" s="740"/>
      <c r="ED300" s="740"/>
      <c r="EE300" s="740"/>
      <c r="EF300" s="740"/>
      <c r="EG300" s="740"/>
      <c r="EH300" s="740"/>
      <c r="EI300" s="740"/>
      <c r="EJ300" s="740"/>
      <c r="EK300" s="740"/>
      <c r="EL300" s="740"/>
      <c r="EM300" s="740"/>
      <c r="EN300" s="740"/>
      <c r="EO300" s="740"/>
      <c r="EP300" s="740"/>
      <c r="EQ300" s="740"/>
      <c r="ER300" s="740"/>
      <c r="ES300" s="740"/>
      <c r="ET300" s="740"/>
      <c r="EU300" s="740"/>
      <c r="EV300" s="740"/>
      <c r="EW300" s="740"/>
      <c r="EX300" s="740"/>
      <c r="EY300" s="740"/>
      <c r="EZ300" s="740"/>
      <c r="FA300" s="740"/>
      <c r="FB300" s="740"/>
      <c r="FC300" s="740"/>
      <c r="FD300" s="740"/>
      <c r="FE300" s="740"/>
      <c r="FF300" s="740"/>
      <c r="FG300" s="740"/>
      <c r="FH300" s="740"/>
      <c r="FI300" s="740"/>
      <c r="FJ300" s="740"/>
      <c r="FK300" s="740"/>
      <c r="FL300" s="740"/>
      <c r="FM300" s="740"/>
      <c r="FN300" s="740"/>
      <c r="FO300" s="740"/>
      <c r="FP300" s="740"/>
      <c r="FQ300" s="740"/>
      <c r="FR300" s="740"/>
      <c r="FS300" s="740"/>
      <c r="FT300" s="740"/>
      <c r="FU300" s="740"/>
      <c r="FV300" s="740"/>
      <c r="FW300" s="740"/>
      <c r="FX300" s="740"/>
      <c r="FY300" s="740"/>
      <c r="FZ300" s="740"/>
      <c r="GA300" s="740"/>
      <c r="GB300" s="740"/>
      <c r="GC300" s="740"/>
      <c r="GD300" s="740"/>
      <c r="GE300" s="740"/>
      <c r="GF300" s="740"/>
      <c r="GG300" s="740"/>
      <c r="GH300" s="740"/>
      <c r="GI300" s="740"/>
      <c r="GJ300" s="740"/>
      <c r="GK300" s="740"/>
      <c r="GL300" s="740"/>
      <c r="GM300" s="740"/>
      <c r="GN300" s="740"/>
      <c r="GO300" s="74"/>
      <c r="GP300" s="74"/>
      <c r="GQ300" s="74"/>
      <c r="GR300" s="74"/>
      <c r="GS300" s="74"/>
      <c r="GT300" s="74"/>
      <c r="GU300" s="74"/>
    </row>
    <row r="301" spans="1:204" ht="3.75" customHeight="1" thickBot="1">
      <c r="A301" s="2"/>
      <c r="B301" s="2"/>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c r="BI301" s="208"/>
      <c r="BJ301" s="208"/>
      <c r="BK301" s="208"/>
      <c r="BL301" s="208"/>
      <c r="BM301" s="208"/>
      <c r="BN301" s="208"/>
      <c r="BO301" s="208"/>
      <c r="BP301" s="208"/>
      <c r="BQ301" s="208"/>
      <c r="BR301" s="208"/>
      <c r="BS301" s="208"/>
      <c r="BT301" s="208"/>
      <c r="BU301" s="208"/>
      <c r="BV301" s="208"/>
      <c r="BW301" s="208"/>
      <c r="BX301" s="208"/>
      <c r="BY301" s="208"/>
      <c r="BZ301" s="208"/>
      <c r="CA301" s="208"/>
      <c r="CB301" s="208"/>
      <c r="CC301" s="208"/>
      <c r="CD301" s="208"/>
      <c r="CE301" s="208"/>
      <c r="CF301" s="208"/>
      <c r="CG301" s="208"/>
      <c r="CH301" s="208"/>
      <c r="CI301" s="208"/>
      <c r="CJ301" s="208"/>
      <c r="CK301" s="208"/>
      <c r="CL301" s="208"/>
      <c r="CM301" s="208"/>
      <c r="CN301" s="208"/>
      <c r="CO301" s="208"/>
      <c r="CP301" s="208"/>
      <c r="CQ301" s="208"/>
      <c r="CR301" s="208"/>
      <c r="CS301" s="208"/>
      <c r="CT301" s="208"/>
      <c r="CU301" s="208"/>
      <c r="CV301" s="208"/>
      <c r="CW301" s="208"/>
      <c r="CX301" s="208"/>
      <c r="CY301" s="208"/>
      <c r="CZ301" s="208"/>
      <c r="DA301" s="208"/>
      <c r="DB301" s="208"/>
      <c r="DC301" s="208"/>
      <c r="DD301" s="208"/>
      <c r="DE301" s="208"/>
      <c r="DF301" s="208"/>
      <c r="DG301" s="208"/>
      <c r="DH301" s="208"/>
      <c r="DI301" s="208"/>
      <c r="DJ301" s="208"/>
      <c r="DK301" s="208"/>
      <c r="DL301" s="208"/>
      <c r="DM301" s="208"/>
      <c r="DN301" s="208"/>
      <c r="DO301" s="208"/>
      <c r="DP301" s="208"/>
      <c r="DQ301" s="208"/>
      <c r="DR301" s="208"/>
      <c r="DS301" s="208"/>
      <c r="DT301" s="208"/>
      <c r="DU301" s="208"/>
      <c r="DV301" s="208"/>
      <c r="DW301" s="208"/>
      <c r="DX301" s="208"/>
      <c r="DY301" s="208"/>
      <c r="DZ301" s="208"/>
      <c r="EA301" s="208"/>
      <c r="EB301" s="208"/>
      <c r="EC301" s="208"/>
      <c r="ED301" s="208"/>
      <c r="EE301" s="208"/>
      <c r="EF301" s="208"/>
      <c r="EG301" s="208"/>
      <c r="EH301" s="208"/>
      <c r="EI301" s="208"/>
      <c r="EJ301" s="208"/>
      <c r="EK301" s="208"/>
      <c r="EL301" s="208"/>
      <c r="EM301" s="208"/>
      <c r="EN301" s="208"/>
      <c r="EO301" s="208"/>
      <c r="EP301" s="208"/>
      <c r="EQ301" s="208"/>
      <c r="ER301" s="208"/>
      <c r="ES301" s="208"/>
      <c r="ET301" s="208"/>
      <c r="EU301" s="208"/>
      <c r="EV301" s="208"/>
      <c r="EW301" s="208"/>
      <c r="EX301" s="208"/>
      <c r="EY301" s="208"/>
      <c r="EZ301" s="208"/>
      <c r="FA301" s="208"/>
      <c r="FB301" s="208"/>
      <c r="FC301" s="208"/>
      <c r="FD301" s="208"/>
      <c r="FE301" s="208"/>
      <c r="FF301" s="208"/>
      <c r="FG301" s="208"/>
      <c r="FH301" s="208"/>
      <c r="FI301" s="208"/>
      <c r="FJ301" s="208"/>
      <c r="FK301" s="208"/>
      <c r="FL301" s="208"/>
      <c r="FM301" s="208"/>
      <c r="FN301" s="208"/>
      <c r="FO301" s="208"/>
      <c r="FP301" s="208"/>
      <c r="FQ301" s="208"/>
      <c r="FR301" s="208"/>
      <c r="FS301" s="208"/>
      <c r="FT301" s="208"/>
      <c r="FU301" s="208"/>
      <c r="FV301" s="208"/>
      <c r="FW301" s="208"/>
      <c r="FX301" s="208"/>
      <c r="FY301" s="208"/>
      <c r="FZ301" s="208"/>
      <c r="GA301" s="208"/>
      <c r="GB301" s="208"/>
      <c r="GC301" s="208"/>
      <c r="GD301" s="208"/>
      <c r="GE301" s="208"/>
      <c r="GF301" s="208"/>
      <c r="GG301" s="208"/>
      <c r="GH301" s="208"/>
      <c r="GI301" s="208"/>
      <c r="GJ301" s="208"/>
      <c r="GK301" s="208"/>
      <c r="GL301" s="208"/>
      <c r="GM301" s="208"/>
      <c r="GN301" s="208"/>
      <c r="GO301" s="2"/>
      <c r="GP301" s="2"/>
      <c r="GQ301" s="2"/>
      <c r="GR301" s="2"/>
    </row>
    <row r="302" spans="1:204" ht="3.75" customHeight="1" thickTop="1">
      <c r="A302" s="2"/>
      <c r="B302" s="2"/>
      <c r="C302" s="2"/>
      <c r="D302" s="2"/>
      <c r="E302" s="2"/>
      <c r="F302" s="2"/>
      <c r="G302" s="2"/>
      <c r="H302" s="2"/>
      <c r="I302" s="717" t="s">
        <v>22</v>
      </c>
      <c r="J302" s="718"/>
      <c r="K302" s="718"/>
      <c r="L302" s="718"/>
      <c r="M302" s="718"/>
      <c r="N302" s="718"/>
      <c r="O302" s="718"/>
      <c r="P302" s="718"/>
      <c r="Q302" s="718"/>
      <c r="R302" s="718"/>
      <c r="S302" s="718"/>
      <c r="T302" s="718"/>
      <c r="U302" s="718"/>
      <c r="V302" s="718"/>
      <c r="W302" s="718"/>
      <c r="X302" s="718"/>
      <c r="Y302" s="718"/>
      <c r="Z302" s="718"/>
      <c r="AA302" s="718"/>
      <c r="AB302" s="718"/>
      <c r="AC302" s="718"/>
      <c r="AD302" s="718"/>
      <c r="AE302" s="718"/>
      <c r="AF302" s="718"/>
      <c r="AG302" s="718"/>
      <c r="AH302" s="718"/>
      <c r="AI302" s="718"/>
      <c r="AJ302" s="718"/>
      <c r="AK302" s="718"/>
      <c r="AL302" s="718"/>
      <c r="AM302" s="718"/>
      <c r="AN302" s="718"/>
      <c r="AO302" s="718"/>
      <c r="AP302" s="718"/>
      <c r="AQ302" s="718"/>
      <c r="AR302" s="718"/>
      <c r="AS302" s="718"/>
      <c r="AT302" s="718"/>
      <c r="AU302" s="718"/>
      <c r="AV302" s="718"/>
      <c r="AW302" s="718"/>
      <c r="AX302" s="718"/>
      <c r="AY302" s="718"/>
      <c r="AZ302" s="718"/>
      <c r="BA302" s="718"/>
      <c r="BB302" s="718"/>
      <c r="BC302" s="718"/>
      <c r="BD302" s="718"/>
      <c r="BE302" s="718"/>
      <c r="BF302" s="718"/>
      <c r="BG302" s="718"/>
      <c r="BH302" s="718"/>
      <c r="BI302" s="718"/>
      <c r="BJ302" s="718"/>
      <c r="BK302" s="718"/>
      <c r="BL302" s="718"/>
      <c r="BM302" s="718"/>
      <c r="BN302" s="718"/>
      <c r="BO302" s="718"/>
      <c r="BP302" s="718"/>
      <c r="BQ302" s="718"/>
      <c r="BR302" s="718"/>
      <c r="BS302" s="718"/>
      <c r="BT302" s="718"/>
      <c r="BU302" s="718"/>
      <c r="BV302" s="718"/>
      <c r="BW302" s="718"/>
      <c r="BX302" s="718"/>
      <c r="BY302" s="718"/>
      <c r="BZ302" s="718"/>
      <c r="CA302" s="718"/>
      <c r="CB302" s="718"/>
      <c r="CC302" s="718"/>
      <c r="CD302" s="718"/>
      <c r="CE302" s="718"/>
      <c r="CF302" s="718"/>
      <c r="CG302" s="718"/>
      <c r="CH302" s="721" t="s">
        <v>25</v>
      </c>
      <c r="CI302" s="722"/>
      <c r="CJ302" s="722"/>
      <c r="CK302" s="722"/>
      <c r="CL302" s="722"/>
      <c r="CM302" s="722"/>
      <c r="CN302" s="722"/>
      <c r="CO302" s="722"/>
      <c r="CP302" s="722"/>
      <c r="CQ302" s="722"/>
      <c r="CR302" s="722"/>
      <c r="CS302" s="722"/>
      <c r="CT302" s="722"/>
      <c r="CU302" s="722"/>
      <c r="CV302" s="722"/>
      <c r="CW302" s="722"/>
      <c r="CX302" s="722"/>
      <c r="CY302" s="722"/>
      <c r="CZ302" s="722"/>
      <c r="DA302" s="722"/>
      <c r="DB302" s="722"/>
      <c r="DC302" s="722"/>
      <c r="DD302" s="722"/>
      <c r="DE302" s="722"/>
      <c r="DF302" s="722"/>
      <c r="DG302" s="722"/>
      <c r="DH302" s="722"/>
      <c r="DI302" s="722"/>
      <c r="DJ302" s="722"/>
      <c r="DK302" s="722"/>
      <c r="DL302" s="722"/>
      <c r="DM302" s="722"/>
      <c r="DN302" s="722"/>
      <c r="DO302" s="722"/>
      <c r="DP302" s="722"/>
      <c r="DQ302" s="722"/>
      <c r="DR302" s="722"/>
      <c r="DS302" s="722"/>
      <c r="DT302" s="722"/>
      <c r="DU302" s="722"/>
      <c r="DV302" s="722"/>
      <c r="DW302" s="722"/>
      <c r="DX302" s="722"/>
      <c r="DY302" s="722"/>
      <c r="DZ302" s="722"/>
      <c r="EA302" s="722"/>
      <c r="EB302" s="722"/>
      <c r="EC302" s="722"/>
      <c r="ED302" s="722"/>
      <c r="EE302" s="722"/>
      <c r="EF302" s="722"/>
      <c r="EG302" s="722"/>
      <c r="EH302" s="722"/>
      <c r="EI302" s="722"/>
      <c r="EJ302" s="722"/>
      <c r="EK302" s="722"/>
      <c r="EL302" s="722"/>
      <c r="EM302" s="722"/>
      <c r="EN302" s="722"/>
      <c r="EO302" s="722"/>
      <c r="EP302" s="722"/>
      <c r="EQ302" s="722"/>
      <c r="ER302" s="722"/>
      <c r="ES302" s="723"/>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N302" s="2"/>
    </row>
    <row r="303" spans="1:204" ht="3.75" customHeight="1">
      <c r="A303" s="2"/>
      <c r="B303" s="2"/>
      <c r="C303" s="2"/>
      <c r="D303" s="2"/>
      <c r="E303" s="2"/>
      <c r="F303" s="2"/>
      <c r="G303" s="2"/>
      <c r="H303" s="2"/>
      <c r="I303" s="719"/>
      <c r="J303" s="720"/>
      <c r="K303" s="720"/>
      <c r="L303" s="720"/>
      <c r="M303" s="720"/>
      <c r="N303" s="720"/>
      <c r="O303" s="720"/>
      <c r="P303" s="720"/>
      <c r="Q303" s="720"/>
      <c r="R303" s="720"/>
      <c r="S303" s="720"/>
      <c r="T303" s="720"/>
      <c r="U303" s="720"/>
      <c r="V303" s="720"/>
      <c r="W303" s="720"/>
      <c r="X303" s="720"/>
      <c r="Y303" s="720"/>
      <c r="Z303" s="720"/>
      <c r="AA303" s="720"/>
      <c r="AB303" s="720"/>
      <c r="AC303" s="720"/>
      <c r="AD303" s="720"/>
      <c r="AE303" s="720"/>
      <c r="AF303" s="720"/>
      <c r="AG303" s="720"/>
      <c r="AH303" s="720"/>
      <c r="AI303" s="720"/>
      <c r="AJ303" s="720"/>
      <c r="AK303" s="720"/>
      <c r="AL303" s="720"/>
      <c r="AM303" s="720"/>
      <c r="AN303" s="720"/>
      <c r="AO303" s="720"/>
      <c r="AP303" s="720"/>
      <c r="AQ303" s="720"/>
      <c r="AR303" s="720"/>
      <c r="AS303" s="720"/>
      <c r="AT303" s="720"/>
      <c r="AU303" s="720"/>
      <c r="AV303" s="720"/>
      <c r="AW303" s="720"/>
      <c r="AX303" s="720"/>
      <c r="AY303" s="720"/>
      <c r="AZ303" s="720"/>
      <c r="BA303" s="720"/>
      <c r="BB303" s="720"/>
      <c r="BC303" s="720"/>
      <c r="BD303" s="720"/>
      <c r="BE303" s="720"/>
      <c r="BF303" s="720"/>
      <c r="BG303" s="720"/>
      <c r="BH303" s="720"/>
      <c r="BI303" s="720"/>
      <c r="BJ303" s="720"/>
      <c r="BK303" s="720"/>
      <c r="BL303" s="720"/>
      <c r="BM303" s="720"/>
      <c r="BN303" s="720"/>
      <c r="BO303" s="720"/>
      <c r="BP303" s="720"/>
      <c r="BQ303" s="720"/>
      <c r="BR303" s="720"/>
      <c r="BS303" s="720"/>
      <c r="BT303" s="720"/>
      <c r="BU303" s="720"/>
      <c r="BV303" s="720"/>
      <c r="BW303" s="720"/>
      <c r="BX303" s="720"/>
      <c r="BY303" s="720"/>
      <c r="BZ303" s="720"/>
      <c r="CA303" s="720"/>
      <c r="CB303" s="720"/>
      <c r="CC303" s="720"/>
      <c r="CD303" s="720"/>
      <c r="CE303" s="720"/>
      <c r="CF303" s="720"/>
      <c r="CG303" s="720"/>
      <c r="CH303" s="724"/>
      <c r="CI303" s="725"/>
      <c r="CJ303" s="725"/>
      <c r="CK303" s="725"/>
      <c r="CL303" s="725"/>
      <c r="CM303" s="725"/>
      <c r="CN303" s="725"/>
      <c r="CO303" s="725"/>
      <c r="CP303" s="725"/>
      <c r="CQ303" s="725"/>
      <c r="CR303" s="725"/>
      <c r="CS303" s="725"/>
      <c r="CT303" s="725"/>
      <c r="CU303" s="725"/>
      <c r="CV303" s="725"/>
      <c r="CW303" s="725"/>
      <c r="CX303" s="725"/>
      <c r="CY303" s="725"/>
      <c r="CZ303" s="725"/>
      <c r="DA303" s="725"/>
      <c r="DB303" s="725"/>
      <c r="DC303" s="725"/>
      <c r="DD303" s="725"/>
      <c r="DE303" s="725"/>
      <c r="DF303" s="725"/>
      <c r="DG303" s="725"/>
      <c r="DH303" s="725"/>
      <c r="DI303" s="725"/>
      <c r="DJ303" s="725"/>
      <c r="DK303" s="725"/>
      <c r="DL303" s="725"/>
      <c r="DM303" s="725"/>
      <c r="DN303" s="725"/>
      <c r="DO303" s="725"/>
      <c r="DP303" s="725"/>
      <c r="DQ303" s="725"/>
      <c r="DR303" s="725"/>
      <c r="DS303" s="725"/>
      <c r="DT303" s="725"/>
      <c r="DU303" s="725"/>
      <c r="DV303" s="725"/>
      <c r="DW303" s="725"/>
      <c r="DX303" s="725"/>
      <c r="DY303" s="725"/>
      <c r="DZ303" s="725"/>
      <c r="EA303" s="725"/>
      <c r="EB303" s="725"/>
      <c r="EC303" s="725"/>
      <c r="ED303" s="725"/>
      <c r="EE303" s="725"/>
      <c r="EF303" s="725"/>
      <c r="EG303" s="725"/>
      <c r="EH303" s="725"/>
      <c r="EI303" s="725"/>
      <c r="EJ303" s="725"/>
      <c r="EK303" s="725"/>
      <c r="EL303" s="725"/>
      <c r="EM303" s="725"/>
      <c r="EN303" s="725"/>
      <c r="EO303" s="725"/>
      <c r="EP303" s="725"/>
      <c r="EQ303" s="725"/>
      <c r="ER303" s="725"/>
      <c r="ES303" s="726"/>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N303" s="2"/>
    </row>
    <row r="304" spans="1:204" ht="3.75" customHeight="1">
      <c r="A304" s="2"/>
      <c r="B304" s="2"/>
      <c r="C304" s="2"/>
      <c r="D304" s="2"/>
      <c r="E304" s="2"/>
      <c r="F304" s="2"/>
      <c r="G304" s="2"/>
      <c r="H304" s="2"/>
      <c r="I304" s="719"/>
      <c r="J304" s="720"/>
      <c r="K304" s="720"/>
      <c r="L304" s="720"/>
      <c r="M304" s="720"/>
      <c r="N304" s="720"/>
      <c r="O304" s="720"/>
      <c r="P304" s="720"/>
      <c r="Q304" s="720"/>
      <c r="R304" s="720"/>
      <c r="S304" s="720"/>
      <c r="T304" s="720"/>
      <c r="U304" s="720"/>
      <c r="V304" s="720"/>
      <c r="W304" s="720"/>
      <c r="X304" s="720"/>
      <c r="Y304" s="720"/>
      <c r="Z304" s="720"/>
      <c r="AA304" s="720"/>
      <c r="AB304" s="720"/>
      <c r="AC304" s="720"/>
      <c r="AD304" s="720"/>
      <c r="AE304" s="720"/>
      <c r="AF304" s="720"/>
      <c r="AG304" s="720"/>
      <c r="AH304" s="720"/>
      <c r="AI304" s="720"/>
      <c r="AJ304" s="720"/>
      <c r="AK304" s="720"/>
      <c r="AL304" s="720"/>
      <c r="AM304" s="720"/>
      <c r="AN304" s="720"/>
      <c r="AO304" s="720"/>
      <c r="AP304" s="720"/>
      <c r="AQ304" s="720"/>
      <c r="AR304" s="720"/>
      <c r="AS304" s="720"/>
      <c r="AT304" s="720"/>
      <c r="AU304" s="720"/>
      <c r="AV304" s="720"/>
      <c r="AW304" s="720"/>
      <c r="AX304" s="720"/>
      <c r="AY304" s="720"/>
      <c r="AZ304" s="720"/>
      <c r="BA304" s="720"/>
      <c r="BB304" s="720"/>
      <c r="BC304" s="720"/>
      <c r="BD304" s="720"/>
      <c r="BE304" s="720"/>
      <c r="BF304" s="720"/>
      <c r="BG304" s="720"/>
      <c r="BH304" s="720"/>
      <c r="BI304" s="720"/>
      <c r="BJ304" s="720"/>
      <c r="BK304" s="720"/>
      <c r="BL304" s="720"/>
      <c r="BM304" s="720"/>
      <c r="BN304" s="720"/>
      <c r="BO304" s="720"/>
      <c r="BP304" s="720"/>
      <c r="BQ304" s="720"/>
      <c r="BR304" s="720"/>
      <c r="BS304" s="720"/>
      <c r="BT304" s="720"/>
      <c r="BU304" s="720"/>
      <c r="BV304" s="720"/>
      <c r="BW304" s="720"/>
      <c r="BX304" s="720"/>
      <c r="BY304" s="720"/>
      <c r="BZ304" s="720"/>
      <c r="CA304" s="720"/>
      <c r="CB304" s="720"/>
      <c r="CC304" s="720"/>
      <c r="CD304" s="720"/>
      <c r="CE304" s="720"/>
      <c r="CF304" s="720"/>
      <c r="CG304" s="720"/>
      <c r="CH304" s="724"/>
      <c r="CI304" s="725"/>
      <c r="CJ304" s="725"/>
      <c r="CK304" s="725"/>
      <c r="CL304" s="725"/>
      <c r="CM304" s="725"/>
      <c r="CN304" s="725"/>
      <c r="CO304" s="725"/>
      <c r="CP304" s="725"/>
      <c r="CQ304" s="725"/>
      <c r="CR304" s="725"/>
      <c r="CS304" s="725"/>
      <c r="CT304" s="725"/>
      <c r="CU304" s="725"/>
      <c r="CV304" s="725"/>
      <c r="CW304" s="725"/>
      <c r="CX304" s="725"/>
      <c r="CY304" s="725"/>
      <c r="CZ304" s="725"/>
      <c r="DA304" s="725"/>
      <c r="DB304" s="725"/>
      <c r="DC304" s="725"/>
      <c r="DD304" s="725"/>
      <c r="DE304" s="725"/>
      <c r="DF304" s="725"/>
      <c r="DG304" s="725"/>
      <c r="DH304" s="725"/>
      <c r="DI304" s="725"/>
      <c r="DJ304" s="725"/>
      <c r="DK304" s="725"/>
      <c r="DL304" s="725"/>
      <c r="DM304" s="725"/>
      <c r="DN304" s="725"/>
      <c r="DO304" s="725"/>
      <c r="DP304" s="725"/>
      <c r="DQ304" s="725"/>
      <c r="DR304" s="725"/>
      <c r="DS304" s="725"/>
      <c r="DT304" s="725"/>
      <c r="DU304" s="725"/>
      <c r="DV304" s="725"/>
      <c r="DW304" s="725"/>
      <c r="DX304" s="725"/>
      <c r="DY304" s="725"/>
      <c r="DZ304" s="725"/>
      <c r="EA304" s="725"/>
      <c r="EB304" s="725"/>
      <c r="EC304" s="725"/>
      <c r="ED304" s="725"/>
      <c r="EE304" s="725"/>
      <c r="EF304" s="725"/>
      <c r="EG304" s="725"/>
      <c r="EH304" s="725"/>
      <c r="EI304" s="725"/>
      <c r="EJ304" s="725"/>
      <c r="EK304" s="725"/>
      <c r="EL304" s="725"/>
      <c r="EM304" s="725"/>
      <c r="EN304" s="725"/>
      <c r="EO304" s="725"/>
      <c r="EP304" s="725"/>
      <c r="EQ304" s="725"/>
      <c r="ER304" s="725"/>
      <c r="ES304" s="726"/>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N304" s="2"/>
    </row>
    <row r="305" spans="1:197" ht="3.75" customHeight="1">
      <c r="A305" s="2"/>
      <c r="B305" s="2"/>
      <c r="C305" s="2"/>
      <c r="D305" s="2"/>
      <c r="E305" s="2"/>
      <c r="F305" s="2"/>
      <c r="G305" s="2"/>
      <c r="H305" s="2"/>
      <c r="I305" s="719"/>
      <c r="J305" s="720"/>
      <c r="K305" s="720"/>
      <c r="L305" s="720"/>
      <c r="M305" s="720"/>
      <c r="N305" s="720"/>
      <c r="O305" s="720"/>
      <c r="P305" s="720"/>
      <c r="Q305" s="720"/>
      <c r="R305" s="720"/>
      <c r="S305" s="720"/>
      <c r="T305" s="720"/>
      <c r="U305" s="720"/>
      <c r="V305" s="720"/>
      <c r="W305" s="720"/>
      <c r="X305" s="720"/>
      <c r="Y305" s="720"/>
      <c r="Z305" s="720"/>
      <c r="AA305" s="720"/>
      <c r="AB305" s="720"/>
      <c r="AC305" s="720"/>
      <c r="AD305" s="720"/>
      <c r="AE305" s="720"/>
      <c r="AF305" s="720"/>
      <c r="AG305" s="720"/>
      <c r="AH305" s="720"/>
      <c r="AI305" s="720"/>
      <c r="AJ305" s="720"/>
      <c r="AK305" s="720"/>
      <c r="AL305" s="720"/>
      <c r="AM305" s="720"/>
      <c r="AN305" s="720"/>
      <c r="AO305" s="720"/>
      <c r="AP305" s="720"/>
      <c r="AQ305" s="720"/>
      <c r="AR305" s="720"/>
      <c r="AS305" s="720"/>
      <c r="AT305" s="720"/>
      <c r="AU305" s="720"/>
      <c r="AV305" s="720"/>
      <c r="AW305" s="720"/>
      <c r="AX305" s="720"/>
      <c r="AY305" s="720"/>
      <c r="AZ305" s="720"/>
      <c r="BA305" s="720"/>
      <c r="BB305" s="720"/>
      <c r="BC305" s="720"/>
      <c r="BD305" s="720"/>
      <c r="BE305" s="720"/>
      <c r="BF305" s="720"/>
      <c r="BG305" s="720"/>
      <c r="BH305" s="720"/>
      <c r="BI305" s="720"/>
      <c r="BJ305" s="720"/>
      <c r="BK305" s="720"/>
      <c r="BL305" s="720"/>
      <c r="BM305" s="720"/>
      <c r="BN305" s="720"/>
      <c r="BO305" s="720"/>
      <c r="BP305" s="720"/>
      <c r="BQ305" s="720"/>
      <c r="BR305" s="720"/>
      <c r="BS305" s="720"/>
      <c r="BT305" s="720"/>
      <c r="BU305" s="720"/>
      <c r="BV305" s="720"/>
      <c r="BW305" s="720"/>
      <c r="BX305" s="720"/>
      <c r="BY305" s="720"/>
      <c r="BZ305" s="720"/>
      <c r="CA305" s="720"/>
      <c r="CB305" s="720"/>
      <c r="CC305" s="720"/>
      <c r="CD305" s="720"/>
      <c r="CE305" s="720"/>
      <c r="CF305" s="720"/>
      <c r="CG305" s="720"/>
      <c r="CH305" s="727"/>
      <c r="CI305" s="728"/>
      <c r="CJ305" s="728"/>
      <c r="CK305" s="728"/>
      <c r="CL305" s="728"/>
      <c r="CM305" s="728"/>
      <c r="CN305" s="728"/>
      <c r="CO305" s="728"/>
      <c r="CP305" s="728"/>
      <c r="CQ305" s="728"/>
      <c r="CR305" s="728"/>
      <c r="CS305" s="728"/>
      <c r="CT305" s="728"/>
      <c r="CU305" s="728"/>
      <c r="CV305" s="728"/>
      <c r="CW305" s="728"/>
      <c r="CX305" s="728"/>
      <c r="CY305" s="728"/>
      <c r="CZ305" s="728"/>
      <c r="DA305" s="728"/>
      <c r="DB305" s="728"/>
      <c r="DC305" s="728"/>
      <c r="DD305" s="728"/>
      <c r="DE305" s="728"/>
      <c r="DF305" s="728"/>
      <c r="DG305" s="728"/>
      <c r="DH305" s="728"/>
      <c r="DI305" s="728"/>
      <c r="DJ305" s="728"/>
      <c r="DK305" s="728"/>
      <c r="DL305" s="728"/>
      <c r="DM305" s="728"/>
      <c r="DN305" s="728"/>
      <c r="DO305" s="728"/>
      <c r="DP305" s="728"/>
      <c r="DQ305" s="728"/>
      <c r="DR305" s="728"/>
      <c r="DS305" s="728"/>
      <c r="DT305" s="728"/>
      <c r="DU305" s="728"/>
      <c r="DV305" s="728"/>
      <c r="DW305" s="728"/>
      <c r="DX305" s="728"/>
      <c r="DY305" s="728"/>
      <c r="DZ305" s="728"/>
      <c r="EA305" s="728"/>
      <c r="EB305" s="728"/>
      <c r="EC305" s="728"/>
      <c r="ED305" s="728"/>
      <c r="EE305" s="728"/>
      <c r="EF305" s="728"/>
      <c r="EG305" s="728"/>
      <c r="EH305" s="728"/>
      <c r="EI305" s="728"/>
      <c r="EJ305" s="728"/>
      <c r="EK305" s="728"/>
      <c r="EL305" s="728"/>
      <c r="EM305" s="728"/>
      <c r="EN305" s="728"/>
      <c r="EO305" s="728"/>
      <c r="EP305" s="728"/>
      <c r="EQ305" s="728"/>
      <c r="ER305" s="728"/>
      <c r="ES305" s="729"/>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N305" s="2"/>
    </row>
    <row r="306" spans="1:197" ht="3.75" customHeight="1">
      <c r="A306" s="2"/>
      <c r="B306" s="2"/>
      <c r="C306" s="2"/>
      <c r="D306" s="2"/>
      <c r="E306" s="2"/>
      <c r="F306" s="2"/>
      <c r="G306" s="2"/>
      <c r="H306" s="2"/>
      <c r="I306" s="761"/>
      <c r="J306" s="762"/>
      <c r="K306" s="762"/>
      <c r="L306" s="762"/>
      <c r="M306" s="762"/>
      <c r="N306" s="762"/>
      <c r="O306" s="763"/>
      <c r="P306" s="760"/>
      <c r="Q306" s="760"/>
      <c r="R306" s="760"/>
      <c r="S306" s="760"/>
      <c r="T306" s="760"/>
      <c r="U306" s="760"/>
      <c r="V306" s="760"/>
      <c r="W306" s="760"/>
      <c r="X306" s="760"/>
      <c r="Y306" s="760"/>
      <c r="Z306" s="760"/>
      <c r="AA306" s="760"/>
      <c r="AB306" s="760"/>
      <c r="AC306" s="760"/>
      <c r="AD306" s="760"/>
      <c r="AE306" s="760"/>
      <c r="AF306" s="760"/>
      <c r="AG306" s="760"/>
      <c r="AH306" s="760"/>
      <c r="AI306" s="760"/>
      <c r="AJ306" s="760"/>
      <c r="AK306" s="807" t="s">
        <v>26</v>
      </c>
      <c r="AL306" s="807"/>
      <c r="AM306" s="807"/>
      <c r="AN306" s="807"/>
      <c r="AO306" s="807"/>
      <c r="AP306" s="807"/>
      <c r="AQ306" s="807"/>
      <c r="AR306" s="730"/>
      <c r="AS306" s="730"/>
      <c r="AT306" s="730"/>
      <c r="AU306" s="730"/>
      <c r="AV306" s="730"/>
      <c r="AW306" s="730"/>
      <c r="AX306" s="730"/>
      <c r="AY306" s="730"/>
      <c r="AZ306" s="730"/>
      <c r="BA306" s="730"/>
      <c r="BB306" s="730"/>
      <c r="BC306" s="730"/>
      <c r="BD306" s="730"/>
      <c r="BE306" s="730"/>
      <c r="BF306" s="730"/>
      <c r="BG306" s="730"/>
      <c r="BH306" s="730"/>
      <c r="BI306" s="730"/>
      <c r="BJ306" s="730"/>
      <c r="BK306" s="730"/>
      <c r="BL306" s="730"/>
      <c r="BM306" s="730"/>
      <c r="BN306" s="730"/>
      <c r="BO306" s="730"/>
      <c r="BP306" s="730"/>
      <c r="BQ306" s="730"/>
      <c r="BR306" s="730"/>
      <c r="BS306" s="730"/>
      <c r="BT306" s="730"/>
      <c r="BU306" s="730"/>
      <c r="BV306" s="730"/>
      <c r="BW306" s="730"/>
      <c r="BX306" s="730"/>
      <c r="BY306" s="730"/>
      <c r="BZ306" s="730"/>
      <c r="CA306" s="831"/>
      <c r="CB306" s="738"/>
      <c r="CC306" s="738"/>
      <c r="CD306" s="738"/>
      <c r="CE306" s="738"/>
      <c r="CF306" s="738"/>
      <c r="CG306" s="832"/>
      <c r="CH306" s="822" t="str">
        <f>IF(Sheet1!C40="","",Sheet1!C40)</f>
        <v/>
      </c>
      <c r="CI306" s="823"/>
      <c r="CJ306" s="823"/>
      <c r="CK306" s="823"/>
      <c r="CL306" s="823"/>
      <c r="CM306" s="823"/>
      <c r="CN306" s="823"/>
      <c r="CO306" s="823"/>
      <c r="CP306" s="823"/>
      <c r="CQ306" s="823"/>
      <c r="CR306" s="823"/>
      <c r="CS306" s="823"/>
      <c r="CT306" s="823"/>
      <c r="CU306" s="823"/>
      <c r="CV306" s="823"/>
      <c r="CW306" s="823"/>
      <c r="CX306" s="823"/>
      <c r="CY306" s="823"/>
      <c r="CZ306" s="823"/>
      <c r="DA306" s="823"/>
      <c r="DB306" s="823"/>
      <c r="DC306" s="824"/>
      <c r="DD306" s="737"/>
      <c r="DE306" s="738"/>
      <c r="DF306" s="738"/>
      <c r="DG306" s="738"/>
      <c r="DH306" s="738"/>
      <c r="DI306" s="738"/>
      <c r="DJ306" s="965"/>
      <c r="DK306" s="835"/>
      <c r="DL306" s="823"/>
      <c r="DM306" s="823"/>
      <c r="DN306" s="823"/>
      <c r="DO306" s="823"/>
      <c r="DP306" s="823"/>
      <c r="DQ306" s="824"/>
      <c r="DR306" s="737"/>
      <c r="DS306" s="738"/>
      <c r="DT306" s="738"/>
      <c r="DU306" s="738"/>
      <c r="DV306" s="738"/>
      <c r="DW306" s="738"/>
      <c r="DX306" s="739"/>
      <c r="DY306" s="831"/>
      <c r="DZ306" s="738"/>
      <c r="EA306" s="738"/>
      <c r="EB306" s="738"/>
      <c r="EC306" s="738"/>
      <c r="ED306" s="738"/>
      <c r="EE306" s="832"/>
      <c r="EF306" s="831"/>
      <c r="EG306" s="738"/>
      <c r="EH306" s="738"/>
      <c r="EI306" s="738"/>
      <c r="EJ306" s="738"/>
      <c r="EK306" s="738"/>
      <c r="EL306" s="965"/>
      <c r="EM306" s="1049"/>
      <c r="EN306" s="738"/>
      <c r="EO306" s="738"/>
      <c r="EP306" s="738"/>
      <c r="EQ306" s="738"/>
      <c r="ER306" s="738"/>
      <c r="ES306" s="1050"/>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N306" s="2"/>
    </row>
    <row r="307" spans="1:197" ht="3.75" customHeight="1">
      <c r="B307" s="2"/>
      <c r="C307" s="2"/>
      <c r="D307" s="2"/>
      <c r="E307" s="2"/>
      <c r="F307" s="2"/>
      <c r="G307" s="2"/>
      <c r="H307" s="2"/>
      <c r="I307" s="731" t="str">
        <f>IF(AM58="","",Sheet1!F4)</f>
        <v/>
      </c>
      <c r="J307" s="732"/>
      <c r="K307" s="732"/>
      <c r="L307" s="732"/>
      <c r="M307" s="732"/>
      <c r="N307" s="732"/>
      <c r="O307" s="733"/>
      <c r="P307" s="805" t="str">
        <f>IF(AM58="","",Sheet1!G4)</f>
        <v/>
      </c>
      <c r="Q307" s="805"/>
      <c r="R307" s="805"/>
      <c r="S307" s="805"/>
      <c r="T307" s="805"/>
      <c r="U307" s="805"/>
      <c r="V307" s="805"/>
      <c r="W307" s="805" t="str">
        <f>IF(AM58="","",Sheet1!H4)</f>
        <v/>
      </c>
      <c r="X307" s="805"/>
      <c r="Y307" s="805"/>
      <c r="Z307" s="805"/>
      <c r="AA307" s="805"/>
      <c r="AB307" s="805"/>
      <c r="AC307" s="805"/>
      <c r="AD307" s="805" t="str">
        <f>IF(AM58="","",Sheet1!I4)</f>
        <v/>
      </c>
      <c r="AE307" s="805"/>
      <c r="AF307" s="805"/>
      <c r="AG307" s="805"/>
      <c r="AH307" s="805"/>
      <c r="AI307" s="805"/>
      <c r="AJ307" s="805"/>
      <c r="AK307" s="807"/>
      <c r="AL307" s="807"/>
      <c r="AM307" s="807"/>
      <c r="AN307" s="807"/>
      <c r="AO307" s="807"/>
      <c r="AP307" s="807"/>
      <c r="AQ307" s="807"/>
      <c r="AR307" s="805" t="str">
        <f>IF(AM58="","",Sheet1!J4)</f>
        <v/>
      </c>
      <c r="AS307" s="805"/>
      <c r="AT307" s="805"/>
      <c r="AU307" s="805"/>
      <c r="AV307" s="805"/>
      <c r="AW307" s="805"/>
      <c r="AX307" s="805"/>
      <c r="AY307" s="805" t="str">
        <f>IF(AM58="","",Sheet1!K4)</f>
        <v/>
      </c>
      <c r="AZ307" s="805"/>
      <c r="BA307" s="805"/>
      <c r="BB307" s="805"/>
      <c r="BC307" s="805"/>
      <c r="BD307" s="805"/>
      <c r="BE307" s="805"/>
      <c r="BF307" s="805" t="str">
        <f>IF(AM58="","",Sheet1!L4)</f>
        <v/>
      </c>
      <c r="BG307" s="805"/>
      <c r="BH307" s="805"/>
      <c r="BI307" s="805"/>
      <c r="BJ307" s="805"/>
      <c r="BK307" s="805"/>
      <c r="BL307" s="805"/>
      <c r="BM307" s="805" t="str">
        <f>IF(AM58="","",Sheet1!M4)</f>
        <v/>
      </c>
      <c r="BN307" s="805"/>
      <c r="BO307" s="805"/>
      <c r="BP307" s="805"/>
      <c r="BQ307" s="805"/>
      <c r="BR307" s="805"/>
      <c r="BS307" s="805"/>
      <c r="BT307" s="805" t="str">
        <f>IF(AM58="","",Sheet1!N4)</f>
        <v/>
      </c>
      <c r="BU307" s="805"/>
      <c r="BV307" s="805"/>
      <c r="BW307" s="805"/>
      <c r="BX307" s="805"/>
      <c r="BY307" s="805"/>
      <c r="BZ307" s="805"/>
      <c r="CA307" s="785" t="str">
        <f>IF(AM58="","",Sheet1!O4)</f>
        <v/>
      </c>
      <c r="CB307" s="732"/>
      <c r="CC307" s="732"/>
      <c r="CD307" s="732"/>
      <c r="CE307" s="732"/>
      <c r="CF307" s="732"/>
      <c r="CG307" s="786"/>
      <c r="CH307" s="825"/>
      <c r="CI307" s="826"/>
      <c r="CJ307" s="826"/>
      <c r="CK307" s="826"/>
      <c r="CL307" s="826"/>
      <c r="CM307" s="826"/>
      <c r="CN307" s="826"/>
      <c r="CO307" s="826"/>
      <c r="CP307" s="826"/>
      <c r="CQ307" s="826"/>
      <c r="CR307" s="826"/>
      <c r="CS307" s="826"/>
      <c r="CT307" s="826"/>
      <c r="CU307" s="826"/>
      <c r="CV307" s="826"/>
      <c r="CW307" s="826"/>
      <c r="CX307" s="826"/>
      <c r="CY307" s="826"/>
      <c r="CZ307" s="826"/>
      <c r="DA307" s="826"/>
      <c r="DB307" s="826"/>
      <c r="DC307" s="827"/>
      <c r="DD307" s="833" t="str">
        <f>IF(BL52="","",Sheet1!F8)</f>
        <v/>
      </c>
      <c r="DE307" s="732"/>
      <c r="DF307" s="732"/>
      <c r="DG307" s="732"/>
      <c r="DH307" s="732"/>
      <c r="DI307" s="732"/>
      <c r="DJ307" s="733"/>
      <c r="DK307" s="836" t="str">
        <f>IF(BL52="","",Sheet1!G8)</f>
        <v/>
      </c>
      <c r="DL307" s="768"/>
      <c r="DM307" s="768"/>
      <c r="DN307" s="768"/>
      <c r="DO307" s="768"/>
      <c r="DP307" s="768"/>
      <c r="DQ307" s="783"/>
      <c r="DR307" s="833" t="str">
        <f>IF(CB52="","",Sheet1!H8)</f>
        <v/>
      </c>
      <c r="DS307" s="732"/>
      <c r="DT307" s="732"/>
      <c r="DU307" s="732"/>
      <c r="DV307" s="732"/>
      <c r="DW307" s="732"/>
      <c r="DX307" s="1018"/>
      <c r="DY307" s="785" t="str">
        <f>IF(CB52="","",Sheet1!I8)</f>
        <v/>
      </c>
      <c r="DZ307" s="732"/>
      <c r="EA307" s="732"/>
      <c r="EB307" s="732"/>
      <c r="EC307" s="732"/>
      <c r="ED307" s="732"/>
      <c r="EE307" s="786"/>
      <c r="EF307" s="785" t="str">
        <f>IF(CR52="","",Sheet1!J8)</f>
        <v/>
      </c>
      <c r="EG307" s="732"/>
      <c r="EH307" s="732"/>
      <c r="EI307" s="732"/>
      <c r="EJ307" s="732"/>
      <c r="EK307" s="732"/>
      <c r="EL307" s="733"/>
      <c r="EM307" s="1068" t="str">
        <f>IF(CR52="","",Sheet1!K8)</f>
        <v/>
      </c>
      <c r="EN307" s="732"/>
      <c r="EO307" s="732"/>
      <c r="EP307" s="732"/>
      <c r="EQ307" s="732"/>
      <c r="ER307" s="732"/>
      <c r="ES307" s="1069"/>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N307" s="2"/>
    </row>
    <row r="308" spans="1:197" ht="3.75" customHeight="1">
      <c r="I308" s="731"/>
      <c r="J308" s="732"/>
      <c r="K308" s="732"/>
      <c r="L308" s="732"/>
      <c r="M308" s="732"/>
      <c r="N308" s="732"/>
      <c r="O308" s="733"/>
      <c r="P308" s="805"/>
      <c r="Q308" s="805"/>
      <c r="R308" s="805"/>
      <c r="S308" s="805"/>
      <c r="T308" s="805"/>
      <c r="U308" s="805"/>
      <c r="V308" s="805"/>
      <c r="W308" s="805"/>
      <c r="X308" s="805"/>
      <c r="Y308" s="805"/>
      <c r="Z308" s="805"/>
      <c r="AA308" s="805"/>
      <c r="AB308" s="805"/>
      <c r="AC308" s="805"/>
      <c r="AD308" s="805"/>
      <c r="AE308" s="805"/>
      <c r="AF308" s="805"/>
      <c r="AG308" s="805"/>
      <c r="AH308" s="805"/>
      <c r="AI308" s="805"/>
      <c r="AJ308" s="805"/>
      <c r="AK308" s="807"/>
      <c r="AL308" s="807"/>
      <c r="AM308" s="807"/>
      <c r="AN308" s="807"/>
      <c r="AO308" s="807"/>
      <c r="AP308" s="807"/>
      <c r="AQ308" s="807"/>
      <c r="AR308" s="805"/>
      <c r="AS308" s="805"/>
      <c r="AT308" s="805"/>
      <c r="AU308" s="805"/>
      <c r="AV308" s="805"/>
      <c r="AW308" s="805"/>
      <c r="AX308" s="805"/>
      <c r="AY308" s="805"/>
      <c r="AZ308" s="805"/>
      <c r="BA308" s="805"/>
      <c r="BB308" s="805"/>
      <c r="BC308" s="805"/>
      <c r="BD308" s="805"/>
      <c r="BE308" s="805"/>
      <c r="BF308" s="805"/>
      <c r="BG308" s="805"/>
      <c r="BH308" s="805"/>
      <c r="BI308" s="805"/>
      <c r="BJ308" s="805"/>
      <c r="BK308" s="805"/>
      <c r="BL308" s="805"/>
      <c r="BM308" s="805"/>
      <c r="BN308" s="805"/>
      <c r="BO308" s="805"/>
      <c r="BP308" s="805"/>
      <c r="BQ308" s="805"/>
      <c r="BR308" s="805"/>
      <c r="BS308" s="805"/>
      <c r="BT308" s="805"/>
      <c r="BU308" s="805"/>
      <c r="BV308" s="805"/>
      <c r="BW308" s="805"/>
      <c r="BX308" s="805"/>
      <c r="BY308" s="805"/>
      <c r="BZ308" s="805"/>
      <c r="CA308" s="785"/>
      <c r="CB308" s="732"/>
      <c r="CC308" s="732"/>
      <c r="CD308" s="732"/>
      <c r="CE308" s="732"/>
      <c r="CF308" s="732"/>
      <c r="CG308" s="786"/>
      <c r="CH308" s="825"/>
      <c r="CI308" s="826"/>
      <c r="CJ308" s="826"/>
      <c r="CK308" s="826"/>
      <c r="CL308" s="826"/>
      <c r="CM308" s="826"/>
      <c r="CN308" s="826"/>
      <c r="CO308" s="826"/>
      <c r="CP308" s="826"/>
      <c r="CQ308" s="826"/>
      <c r="CR308" s="826"/>
      <c r="CS308" s="826"/>
      <c r="CT308" s="826"/>
      <c r="CU308" s="826"/>
      <c r="CV308" s="826"/>
      <c r="CW308" s="826"/>
      <c r="CX308" s="826"/>
      <c r="CY308" s="826"/>
      <c r="CZ308" s="826"/>
      <c r="DA308" s="826"/>
      <c r="DB308" s="826"/>
      <c r="DC308" s="827"/>
      <c r="DD308" s="833"/>
      <c r="DE308" s="732"/>
      <c r="DF308" s="732"/>
      <c r="DG308" s="732"/>
      <c r="DH308" s="732"/>
      <c r="DI308" s="732"/>
      <c r="DJ308" s="733"/>
      <c r="DK308" s="836"/>
      <c r="DL308" s="768"/>
      <c r="DM308" s="768"/>
      <c r="DN308" s="768"/>
      <c r="DO308" s="768"/>
      <c r="DP308" s="768"/>
      <c r="DQ308" s="783"/>
      <c r="DR308" s="833"/>
      <c r="DS308" s="732"/>
      <c r="DT308" s="732"/>
      <c r="DU308" s="732"/>
      <c r="DV308" s="732"/>
      <c r="DW308" s="732"/>
      <c r="DX308" s="1018"/>
      <c r="DY308" s="785"/>
      <c r="DZ308" s="732"/>
      <c r="EA308" s="732"/>
      <c r="EB308" s="732"/>
      <c r="EC308" s="732"/>
      <c r="ED308" s="732"/>
      <c r="EE308" s="786"/>
      <c r="EF308" s="785"/>
      <c r="EG308" s="732"/>
      <c r="EH308" s="732"/>
      <c r="EI308" s="732"/>
      <c r="EJ308" s="732"/>
      <c r="EK308" s="732"/>
      <c r="EL308" s="733"/>
      <c r="EM308" s="1068"/>
      <c r="EN308" s="732"/>
      <c r="EO308" s="732"/>
      <c r="EP308" s="732"/>
      <c r="EQ308" s="732"/>
      <c r="ER308" s="732"/>
      <c r="ES308" s="1069"/>
      <c r="GK308" s="2"/>
      <c r="GM308" s="1"/>
    </row>
    <row r="309" spans="1:197" ht="3.75" customHeight="1">
      <c r="I309" s="731"/>
      <c r="J309" s="732"/>
      <c r="K309" s="732"/>
      <c r="L309" s="732"/>
      <c r="M309" s="732"/>
      <c r="N309" s="732"/>
      <c r="O309" s="733"/>
      <c r="P309" s="805"/>
      <c r="Q309" s="805"/>
      <c r="R309" s="805"/>
      <c r="S309" s="805"/>
      <c r="T309" s="805"/>
      <c r="U309" s="805"/>
      <c r="V309" s="805"/>
      <c r="W309" s="805"/>
      <c r="X309" s="805"/>
      <c r="Y309" s="805"/>
      <c r="Z309" s="805"/>
      <c r="AA309" s="805"/>
      <c r="AB309" s="805"/>
      <c r="AC309" s="805"/>
      <c r="AD309" s="805"/>
      <c r="AE309" s="805"/>
      <c r="AF309" s="805"/>
      <c r="AG309" s="805"/>
      <c r="AH309" s="805"/>
      <c r="AI309" s="805"/>
      <c r="AJ309" s="805"/>
      <c r="AK309" s="807"/>
      <c r="AL309" s="807"/>
      <c r="AM309" s="807"/>
      <c r="AN309" s="807"/>
      <c r="AO309" s="807"/>
      <c r="AP309" s="807"/>
      <c r="AQ309" s="807"/>
      <c r="AR309" s="805"/>
      <c r="AS309" s="805"/>
      <c r="AT309" s="805"/>
      <c r="AU309" s="805"/>
      <c r="AV309" s="805"/>
      <c r="AW309" s="805"/>
      <c r="AX309" s="805"/>
      <c r="AY309" s="805"/>
      <c r="AZ309" s="805"/>
      <c r="BA309" s="805"/>
      <c r="BB309" s="805"/>
      <c r="BC309" s="805"/>
      <c r="BD309" s="805"/>
      <c r="BE309" s="805"/>
      <c r="BF309" s="805"/>
      <c r="BG309" s="805"/>
      <c r="BH309" s="805"/>
      <c r="BI309" s="805"/>
      <c r="BJ309" s="805"/>
      <c r="BK309" s="805"/>
      <c r="BL309" s="805"/>
      <c r="BM309" s="805"/>
      <c r="BN309" s="805"/>
      <c r="BO309" s="805"/>
      <c r="BP309" s="805"/>
      <c r="BQ309" s="805"/>
      <c r="BR309" s="805"/>
      <c r="BS309" s="805"/>
      <c r="BT309" s="805"/>
      <c r="BU309" s="805"/>
      <c r="BV309" s="805"/>
      <c r="BW309" s="805"/>
      <c r="BX309" s="805"/>
      <c r="BY309" s="805"/>
      <c r="BZ309" s="805"/>
      <c r="CA309" s="785"/>
      <c r="CB309" s="732"/>
      <c r="CC309" s="732"/>
      <c r="CD309" s="732"/>
      <c r="CE309" s="732"/>
      <c r="CF309" s="732"/>
      <c r="CG309" s="786"/>
      <c r="CH309" s="825"/>
      <c r="CI309" s="826"/>
      <c r="CJ309" s="826"/>
      <c r="CK309" s="826"/>
      <c r="CL309" s="826"/>
      <c r="CM309" s="826"/>
      <c r="CN309" s="826"/>
      <c r="CO309" s="826"/>
      <c r="CP309" s="826"/>
      <c r="CQ309" s="826"/>
      <c r="CR309" s="826"/>
      <c r="CS309" s="826"/>
      <c r="CT309" s="826"/>
      <c r="CU309" s="826"/>
      <c r="CV309" s="826"/>
      <c r="CW309" s="826"/>
      <c r="CX309" s="826"/>
      <c r="CY309" s="826"/>
      <c r="CZ309" s="826"/>
      <c r="DA309" s="826"/>
      <c r="DB309" s="826"/>
      <c r="DC309" s="827"/>
      <c r="DD309" s="833"/>
      <c r="DE309" s="732"/>
      <c r="DF309" s="732"/>
      <c r="DG309" s="732"/>
      <c r="DH309" s="732"/>
      <c r="DI309" s="732"/>
      <c r="DJ309" s="733"/>
      <c r="DK309" s="836"/>
      <c r="DL309" s="768"/>
      <c r="DM309" s="768"/>
      <c r="DN309" s="768"/>
      <c r="DO309" s="768"/>
      <c r="DP309" s="768"/>
      <c r="DQ309" s="783"/>
      <c r="DR309" s="833"/>
      <c r="DS309" s="732"/>
      <c r="DT309" s="732"/>
      <c r="DU309" s="732"/>
      <c r="DV309" s="732"/>
      <c r="DW309" s="732"/>
      <c r="DX309" s="1018"/>
      <c r="DY309" s="785"/>
      <c r="DZ309" s="732"/>
      <c r="EA309" s="732"/>
      <c r="EB309" s="732"/>
      <c r="EC309" s="732"/>
      <c r="ED309" s="732"/>
      <c r="EE309" s="786"/>
      <c r="EF309" s="785"/>
      <c r="EG309" s="732"/>
      <c r="EH309" s="732"/>
      <c r="EI309" s="732"/>
      <c r="EJ309" s="732"/>
      <c r="EK309" s="732"/>
      <c r="EL309" s="733"/>
      <c r="EM309" s="1068"/>
      <c r="EN309" s="732"/>
      <c r="EO309" s="732"/>
      <c r="EP309" s="732"/>
      <c r="EQ309" s="732"/>
      <c r="ER309" s="732"/>
      <c r="ES309" s="1069"/>
      <c r="GK309" s="2"/>
      <c r="GM309" s="1"/>
    </row>
    <row r="310" spans="1:197" ht="3.75" customHeight="1">
      <c r="I310" s="731"/>
      <c r="J310" s="732"/>
      <c r="K310" s="732"/>
      <c r="L310" s="732"/>
      <c r="M310" s="732"/>
      <c r="N310" s="732"/>
      <c r="O310" s="733"/>
      <c r="P310" s="805"/>
      <c r="Q310" s="805"/>
      <c r="R310" s="805"/>
      <c r="S310" s="805"/>
      <c r="T310" s="805"/>
      <c r="U310" s="805"/>
      <c r="V310" s="805"/>
      <c r="W310" s="805"/>
      <c r="X310" s="805"/>
      <c r="Y310" s="805"/>
      <c r="Z310" s="805"/>
      <c r="AA310" s="805"/>
      <c r="AB310" s="805"/>
      <c r="AC310" s="805"/>
      <c r="AD310" s="805"/>
      <c r="AE310" s="805"/>
      <c r="AF310" s="805"/>
      <c r="AG310" s="805"/>
      <c r="AH310" s="805"/>
      <c r="AI310" s="805"/>
      <c r="AJ310" s="805"/>
      <c r="AK310" s="807"/>
      <c r="AL310" s="807"/>
      <c r="AM310" s="807"/>
      <c r="AN310" s="807"/>
      <c r="AO310" s="807"/>
      <c r="AP310" s="807"/>
      <c r="AQ310" s="807"/>
      <c r="AR310" s="805"/>
      <c r="AS310" s="805"/>
      <c r="AT310" s="805"/>
      <c r="AU310" s="805"/>
      <c r="AV310" s="805"/>
      <c r="AW310" s="805"/>
      <c r="AX310" s="805"/>
      <c r="AY310" s="805"/>
      <c r="AZ310" s="805"/>
      <c r="BA310" s="805"/>
      <c r="BB310" s="805"/>
      <c r="BC310" s="805"/>
      <c r="BD310" s="805"/>
      <c r="BE310" s="805"/>
      <c r="BF310" s="805"/>
      <c r="BG310" s="805"/>
      <c r="BH310" s="805"/>
      <c r="BI310" s="805"/>
      <c r="BJ310" s="805"/>
      <c r="BK310" s="805"/>
      <c r="BL310" s="805"/>
      <c r="BM310" s="805"/>
      <c r="BN310" s="805"/>
      <c r="BO310" s="805"/>
      <c r="BP310" s="805"/>
      <c r="BQ310" s="805"/>
      <c r="BR310" s="805"/>
      <c r="BS310" s="805"/>
      <c r="BT310" s="805"/>
      <c r="BU310" s="805"/>
      <c r="BV310" s="805"/>
      <c r="BW310" s="805"/>
      <c r="BX310" s="805"/>
      <c r="BY310" s="805"/>
      <c r="BZ310" s="805"/>
      <c r="CA310" s="785"/>
      <c r="CB310" s="732"/>
      <c r="CC310" s="732"/>
      <c r="CD310" s="732"/>
      <c r="CE310" s="732"/>
      <c r="CF310" s="732"/>
      <c r="CG310" s="786"/>
      <c r="CH310" s="825"/>
      <c r="CI310" s="826"/>
      <c r="CJ310" s="826"/>
      <c r="CK310" s="826"/>
      <c r="CL310" s="826"/>
      <c r="CM310" s="826"/>
      <c r="CN310" s="826"/>
      <c r="CO310" s="826"/>
      <c r="CP310" s="826"/>
      <c r="CQ310" s="826"/>
      <c r="CR310" s="826"/>
      <c r="CS310" s="826"/>
      <c r="CT310" s="826"/>
      <c r="CU310" s="826"/>
      <c r="CV310" s="826"/>
      <c r="CW310" s="826"/>
      <c r="CX310" s="826"/>
      <c r="CY310" s="826"/>
      <c r="CZ310" s="826"/>
      <c r="DA310" s="826"/>
      <c r="DB310" s="826"/>
      <c r="DC310" s="827"/>
      <c r="DD310" s="833"/>
      <c r="DE310" s="732"/>
      <c r="DF310" s="732"/>
      <c r="DG310" s="732"/>
      <c r="DH310" s="732"/>
      <c r="DI310" s="732"/>
      <c r="DJ310" s="733"/>
      <c r="DK310" s="836"/>
      <c r="DL310" s="768"/>
      <c r="DM310" s="768"/>
      <c r="DN310" s="768"/>
      <c r="DO310" s="768"/>
      <c r="DP310" s="768"/>
      <c r="DQ310" s="783"/>
      <c r="DR310" s="833"/>
      <c r="DS310" s="732"/>
      <c r="DT310" s="732"/>
      <c r="DU310" s="732"/>
      <c r="DV310" s="732"/>
      <c r="DW310" s="732"/>
      <c r="DX310" s="1018"/>
      <c r="DY310" s="785"/>
      <c r="DZ310" s="732"/>
      <c r="EA310" s="732"/>
      <c r="EB310" s="732"/>
      <c r="EC310" s="732"/>
      <c r="ED310" s="732"/>
      <c r="EE310" s="786"/>
      <c r="EF310" s="785"/>
      <c r="EG310" s="732"/>
      <c r="EH310" s="732"/>
      <c r="EI310" s="732"/>
      <c r="EJ310" s="732"/>
      <c r="EK310" s="732"/>
      <c r="EL310" s="733"/>
      <c r="EM310" s="1068"/>
      <c r="EN310" s="732"/>
      <c r="EO310" s="732"/>
      <c r="EP310" s="732"/>
      <c r="EQ310" s="732"/>
      <c r="ER310" s="732"/>
      <c r="ES310" s="1069"/>
      <c r="GK310" s="2"/>
      <c r="GM310" s="1"/>
    </row>
    <row r="311" spans="1:197" ht="3.75" customHeight="1">
      <c r="I311" s="731"/>
      <c r="J311" s="732"/>
      <c r="K311" s="732"/>
      <c r="L311" s="732"/>
      <c r="M311" s="732"/>
      <c r="N311" s="732"/>
      <c r="O311" s="733"/>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7"/>
      <c r="AL311" s="807"/>
      <c r="AM311" s="807"/>
      <c r="AN311" s="807"/>
      <c r="AO311" s="807"/>
      <c r="AP311" s="807"/>
      <c r="AQ311" s="807"/>
      <c r="AR311" s="805"/>
      <c r="AS311" s="805"/>
      <c r="AT311" s="805"/>
      <c r="AU311" s="805"/>
      <c r="AV311" s="805"/>
      <c r="AW311" s="805"/>
      <c r="AX311" s="805"/>
      <c r="AY311" s="805"/>
      <c r="AZ311" s="805"/>
      <c r="BA311" s="805"/>
      <c r="BB311" s="805"/>
      <c r="BC311" s="805"/>
      <c r="BD311" s="805"/>
      <c r="BE311" s="805"/>
      <c r="BF311" s="805"/>
      <c r="BG311" s="805"/>
      <c r="BH311" s="805"/>
      <c r="BI311" s="805"/>
      <c r="BJ311" s="805"/>
      <c r="BK311" s="805"/>
      <c r="BL311" s="805"/>
      <c r="BM311" s="805"/>
      <c r="BN311" s="805"/>
      <c r="BO311" s="805"/>
      <c r="BP311" s="805"/>
      <c r="BQ311" s="805"/>
      <c r="BR311" s="805"/>
      <c r="BS311" s="805"/>
      <c r="BT311" s="805"/>
      <c r="BU311" s="805"/>
      <c r="BV311" s="805"/>
      <c r="BW311" s="805"/>
      <c r="BX311" s="805"/>
      <c r="BY311" s="805"/>
      <c r="BZ311" s="805"/>
      <c r="CA311" s="785"/>
      <c r="CB311" s="732"/>
      <c r="CC311" s="732"/>
      <c r="CD311" s="732"/>
      <c r="CE311" s="732"/>
      <c r="CF311" s="732"/>
      <c r="CG311" s="786"/>
      <c r="CH311" s="825"/>
      <c r="CI311" s="826"/>
      <c r="CJ311" s="826"/>
      <c r="CK311" s="826"/>
      <c r="CL311" s="826"/>
      <c r="CM311" s="826"/>
      <c r="CN311" s="826"/>
      <c r="CO311" s="826"/>
      <c r="CP311" s="826"/>
      <c r="CQ311" s="826"/>
      <c r="CR311" s="826"/>
      <c r="CS311" s="826"/>
      <c r="CT311" s="826"/>
      <c r="CU311" s="826"/>
      <c r="CV311" s="826"/>
      <c r="CW311" s="826"/>
      <c r="CX311" s="826"/>
      <c r="CY311" s="826"/>
      <c r="CZ311" s="826"/>
      <c r="DA311" s="826"/>
      <c r="DB311" s="826"/>
      <c r="DC311" s="827"/>
      <c r="DD311" s="833"/>
      <c r="DE311" s="732"/>
      <c r="DF311" s="732"/>
      <c r="DG311" s="732"/>
      <c r="DH311" s="732"/>
      <c r="DI311" s="732"/>
      <c r="DJ311" s="733"/>
      <c r="DK311" s="836"/>
      <c r="DL311" s="768"/>
      <c r="DM311" s="768"/>
      <c r="DN311" s="768"/>
      <c r="DO311" s="768"/>
      <c r="DP311" s="768"/>
      <c r="DQ311" s="783"/>
      <c r="DR311" s="833"/>
      <c r="DS311" s="732"/>
      <c r="DT311" s="732"/>
      <c r="DU311" s="732"/>
      <c r="DV311" s="732"/>
      <c r="DW311" s="732"/>
      <c r="DX311" s="1018"/>
      <c r="DY311" s="785"/>
      <c r="DZ311" s="732"/>
      <c r="EA311" s="732"/>
      <c r="EB311" s="732"/>
      <c r="EC311" s="732"/>
      <c r="ED311" s="732"/>
      <c r="EE311" s="786"/>
      <c r="EF311" s="785"/>
      <c r="EG311" s="732"/>
      <c r="EH311" s="732"/>
      <c r="EI311" s="732"/>
      <c r="EJ311" s="732"/>
      <c r="EK311" s="732"/>
      <c r="EL311" s="733"/>
      <c r="EM311" s="1068"/>
      <c r="EN311" s="732"/>
      <c r="EO311" s="732"/>
      <c r="EP311" s="732"/>
      <c r="EQ311" s="732"/>
      <c r="ER311" s="732"/>
      <c r="ES311" s="1069"/>
      <c r="GK311" s="2"/>
      <c r="GM311" s="1"/>
    </row>
    <row r="312" spans="1:197" ht="3.75" customHeight="1">
      <c r="I312" s="731"/>
      <c r="J312" s="732"/>
      <c r="K312" s="732"/>
      <c r="L312" s="732"/>
      <c r="M312" s="732"/>
      <c r="N312" s="732"/>
      <c r="O312" s="733"/>
      <c r="P312" s="805"/>
      <c r="Q312" s="805"/>
      <c r="R312" s="805"/>
      <c r="S312" s="805"/>
      <c r="T312" s="805"/>
      <c r="U312" s="805"/>
      <c r="V312" s="805"/>
      <c r="W312" s="805"/>
      <c r="X312" s="805"/>
      <c r="Y312" s="805"/>
      <c r="Z312" s="805"/>
      <c r="AA312" s="805"/>
      <c r="AB312" s="805"/>
      <c r="AC312" s="805"/>
      <c r="AD312" s="805"/>
      <c r="AE312" s="805"/>
      <c r="AF312" s="805"/>
      <c r="AG312" s="805"/>
      <c r="AH312" s="805"/>
      <c r="AI312" s="805"/>
      <c r="AJ312" s="805"/>
      <c r="AK312" s="807"/>
      <c r="AL312" s="807"/>
      <c r="AM312" s="807"/>
      <c r="AN312" s="807"/>
      <c r="AO312" s="807"/>
      <c r="AP312" s="807"/>
      <c r="AQ312" s="807"/>
      <c r="AR312" s="805"/>
      <c r="AS312" s="805"/>
      <c r="AT312" s="805"/>
      <c r="AU312" s="805"/>
      <c r="AV312" s="805"/>
      <c r="AW312" s="805"/>
      <c r="AX312" s="805"/>
      <c r="AY312" s="805"/>
      <c r="AZ312" s="805"/>
      <c r="BA312" s="805"/>
      <c r="BB312" s="805"/>
      <c r="BC312" s="805"/>
      <c r="BD312" s="805"/>
      <c r="BE312" s="805"/>
      <c r="BF312" s="805"/>
      <c r="BG312" s="805"/>
      <c r="BH312" s="805"/>
      <c r="BI312" s="805"/>
      <c r="BJ312" s="805"/>
      <c r="BK312" s="805"/>
      <c r="BL312" s="805"/>
      <c r="BM312" s="805"/>
      <c r="BN312" s="805"/>
      <c r="BO312" s="805"/>
      <c r="BP312" s="805"/>
      <c r="BQ312" s="805"/>
      <c r="BR312" s="805"/>
      <c r="BS312" s="805"/>
      <c r="BT312" s="805"/>
      <c r="BU312" s="805"/>
      <c r="BV312" s="805"/>
      <c r="BW312" s="805"/>
      <c r="BX312" s="805"/>
      <c r="BY312" s="805"/>
      <c r="BZ312" s="805"/>
      <c r="CA312" s="785"/>
      <c r="CB312" s="732"/>
      <c r="CC312" s="732"/>
      <c r="CD312" s="732"/>
      <c r="CE312" s="732"/>
      <c r="CF312" s="732"/>
      <c r="CG312" s="786"/>
      <c r="CH312" s="825"/>
      <c r="CI312" s="826"/>
      <c r="CJ312" s="826"/>
      <c r="CK312" s="826"/>
      <c r="CL312" s="826"/>
      <c r="CM312" s="826"/>
      <c r="CN312" s="826"/>
      <c r="CO312" s="826"/>
      <c r="CP312" s="826"/>
      <c r="CQ312" s="826"/>
      <c r="CR312" s="826"/>
      <c r="CS312" s="826"/>
      <c r="CT312" s="826"/>
      <c r="CU312" s="826"/>
      <c r="CV312" s="826"/>
      <c r="CW312" s="826"/>
      <c r="CX312" s="826"/>
      <c r="CY312" s="826"/>
      <c r="CZ312" s="826"/>
      <c r="DA312" s="826"/>
      <c r="DB312" s="826"/>
      <c r="DC312" s="827"/>
      <c r="DD312" s="833"/>
      <c r="DE312" s="732"/>
      <c r="DF312" s="732"/>
      <c r="DG312" s="732"/>
      <c r="DH312" s="732"/>
      <c r="DI312" s="732"/>
      <c r="DJ312" s="733"/>
      <c r="DK312" s="836"/>
      <c r="DL312" s="768"/>
      <c r="DM312" s="768"/>
      <c r="DN312" s="768"/>
      <c r="DO312" s="768"/>
      <c r="DP312" s="768"/>
      <c r="DQ312" s="783"/>
      <c r="DR312" s="833"/>
      <c r="DS312" s="732"/>
      <c r="DT312" s="732"/>
      <c r="DU312" s="732"/>
      <c r="DV312" s="732"/>
      <c r="DW312" s="732"/>
      <c r="DX312" s="1018"/>
      <c r="DY312" s="785"/>
      <c r="DZ312" s="732"/>
      <c r="EA312" s="732"/>
      <c r="EB312" s="732"/>
      <c r="EC312" s="732"/>
      <c r="ED312" s="732"/>
      <c r="EE312" s="786"/>
      <c r="EF312" s="785"/>
      <c r="EG312" s="732"/>
      <c r="EH312" s="732"/>
      <c r="EI312" s="732"/>
      <c r="EJ312" s="732"/>
      <c r="EK312" s="732"/>
      <c r="EL312" s="733"/>
      <c r="EM312" s="1068"/>
      <c r="EN312" s="732"/>
      <c r="EO312" s="732"/>
      <c r="EP312" s="732"/>
      <c r="EQ312" s="732"/>
      <c r="ER312" s="732"/>
      <c r="ES312" s="1069"/>
      <c r="GK312" s="2"/>
      <c r="GM312" s="1"/>
    </row>
    <row r="313" spans="1:197" ht="3.75" customHeight="1">
      <c r="I313" s="731"/>
      <c r="J313" s="732"/>
      <c r="K313" s="732"/>
      <c r="L313" s="732"/>
      <c r="M313" s="732"/>
      <c r="N313" s="732"/>
      <c r="O313" s="733"/>
      <c r="P313" s="805"/>
      <c r="Q313" s="805"/>
      <c r="R313" s="805"/>
      <c r="S313" s="805"/>
      <c r="T313" s="805"/>
      <c r="U313" s="805"/>
      <c r="V313" s="805"/>
      <c r="W313" s="805"/>
      <c r="X313" s="805"/>
      <c r="Y313" s="805"/>
      <c r="Z313" s="805"/>
      <c r="AA313" s="805"/>
      <c r="AB313" s="805"/>
      <c r="AC313" s="805"/>
      <c r="AD313" s="805"/>
      <c r="AE313" s="805"/>
      <c r="AF313" s="805"/>
      <c r="AG313" s="805"/>
      <c r="AH313" s="805"/>
      <c r="AI313" s="805"/>
      <c r="AJ313" s="805"/>
      <c r="AK313" s="807"/>
      <c r="AL313" s="807"/>
      <c r="AM313" s="807"/>
      <c r="AN313" s="807"/>
      <c r="AO313" s="807"/>
      <c r="AP313" s="807"/>
      <c r="AQ313" s="807"/>
      <c r="AR313" s="805"/>
      <c r="AS313" s="805"/>
      <c r="AT313" s="805"/>
      <c r="AU313" s="805"/>
      <c r="AV313" s="805"/>
      <c r="AW313" s="805"/>
      <c r="AX313" s="805"/>
      <c r="AY313" s="805"/>
      <c r="AZ313" s="805"/>
      <c r="BA313" s="805"/>
      <c r="BB313" s="805"/>
      <c r="BC313" s="805"/>
      <c r="BD313" s="805"/>
      <c r="BE313" s="805"/>
      <c r="BF313" s="805"/>
      <c r="BG313" s="805"/>
      <c r="BH313" s="805"/>
      <c r="BI313" s="805"/>
      <c r="BJ313" s="805"/>
      <c r="BK313" s="805"/>
      <c r="BL313" s="805"/>
      <c r="BM313" s="805"/>
      <c r="BN313" s="805"/>
      <c r="BO313" s="805"/>
      <c r="BP313" s="805"/>
      <c r="BQ313" s="805"/>
      <c r="BR313" s="805"/>
      <c r="BS313" s="805"/>
      <c r="BT313" s="805"/>
      <c r="BU313" s="805"/>
      <c r="BV313" s="805"/>
      <c r="BW313" s="805"/>
      <c r="BX313" s="805"/>
      <c r="BY313" s="805"/>
      <c r="BZ313" s="805"/>
      <c r="CA313" s="785"/>
      <c r="CB313" s="732"/>
      <c r="CC313" s="732"/>
      <c r="CD313" s="732"/>
      <c r="CE313" s="732"/>
      <c r="CF313" s="732"/>
      <c r="CG313" s="786"/>
      <c r="CH313" s="825"/>
      <c r="CI313" s="826"/>
      <c r="CJ313" s="826"/>
      <c r="CK313" s="826"/>
      <c r="CL313" s="826"/>
      <c r="CM313" s="826"/>
      <c r="CN313" s="826"/>
      <c r="CO313" s="826"/>
      <c r="CP313" s="826"/>
      <c r="CQ313" s="826"/>
      <c r="CR313" s="826"/>
      <c r="CS313" s="826"/>
      <c r="CT313" s="826"/>
      <c r="CU313" s="826"/>
      <c r="CV313" s="826"/>
      <c r="CW313" s="826"/>
      <c r="CX313" s="826"/>
      <c r="CY313" s="826"/>
      <c r="CZ313" s="826"/>
      <c r="DA313" s="826"/>
      <c r="DB313" s="826"/>
      <c r="DC313" s="827"/>
      <c r="DD313" s="833"/>
      <c r="DE313" s="732"/>
      <c r="DF313" s="732"/>
      <c r="DG313" s="732"/>
      <c r="DH313" s="732"/>
      <c r="DI313" s="732"/>
      <c r="DJ313" s="733"/>
      <c r="DK313" s="836"/>
      <c r="DL313" s="768"/>
      <c r="DM313" s="768"/>
      <c r="DN313" s="768"/>
      <c r="DO313" s="768"/>
      <c r="DP313" s="768"/>
      <c r="DQ313" s="783"/>
      <c r="DR313" s="833"/>
      <c r="DS313" s="732"/>
      <c r="DT313" s="732"/>
      <c r="DU313" s="732"/>
      <c r="DV313" s="732"/>
      <c r="DW313" s="732"/>
      <c r="DX313" s="1018"/>
      <c r="DY313" s="785"/>
      <c r="DZ313" s="732"/>
      <c r="EA313" s="732"/>
      <c r="EB313" s="732"/>
      <c r="EC313" s="732"/>
      <c r="ED313" s="732"/>
      <c r="EE313" s="786"/>
      <c r="EF313" s="785"/>
      <c r="EG313" s="732"/>
      <c r="EH313" s="732"/>
      <c r="EI313" s="732"/>
      <c r="EJ313" s="732"/>
      <c r="EK313" s="732"/>
      <c r="EL313" s="733"/>
      <c r="EM313" s="1068"/>
      <c r="EN313" s="732"/>
      <c r="EO313" s="732"/>
      <c r="EP313" s="732"/>
      <c r="EQ313" s="732"/>
      <c r="ER313" s="732"/>
      <c r="ES313" s="1069"/>
      <c r="GK313" s="2"/>
      <c r="GM313" s="1"/>
    </row>
    <row r="314" spans="1:197" ht="3.75" customHeight="1">
      <c r="I314" s="731"/>
      <c r="J314" s="732"/>
      <c r="K314" s="732"/>
      <c r="L314" s="732"/>
      <c r="M314" s="732"/>
      <c r="N314" s="732"/>
      <c r="O314" s="733"/>
      <c r="P314" s="805"/>
      <c r="Q314" s="805"/>
      <c r="R314" s="805"/>
      <c r="S314" s="805"/>
      <c r="T314" s="805"/>
      <c r="U314" s="805"/>
      <c r="V314" s="805"/>
      <c r="W314" s="805"/>
      <c r="X314" s="805"/>
      <c r="Y314" s="805"/>
      <c r="Z314" s="805"/>
      <c r="AA314" s="805"/>
      <c r="AB314" s="805"/>
      <c r="AC314" s="805"/>
      <c r="AD314" s="805"/>
      <c r="AE314" s="805"/>
      <c r="AF314" s="805"/>
      <c r="AG314" s="805"/>
      <c r="AH314" s="805"/>
      <c r="AI314" s="805"/>
      <c r="AJ314" s="805"/>
      <c r="AK314" s="808"/>
      <c r="AL314" s="808"/>
      <c r="AM314" s="808"/>
      <c r="AN314" s="808"/>
      <c r="AO314" s="808"/>
      <c r="AP314" s="808"/>
      <c r="AQ314" s="808"/>
      <c r="AR314" s="805"/>
      <c r="AS314" s="805"/>
      <c r="AT314" s="805"/>
      <c r="AU314" s="805"/>
      <c r="AV314" s="805"/>
      <c r="AW314" s="805"/>
      <c r="AX314" s="805"/>
      <c r="AY314" s="805"/>
      <c r="AZ314" s="805"/>
      <c r="BA314" s="805"/>
      <c r="BB314" s="805"/>
      <c r="BC314" s="805"/>
      <c r="BD314" s="805"/>
      <c r="BE314" s="805"/>
      <c r="BF314" s="805"/>
      <c r="BG314" s="805"/>
      <c r="BH314" s="805"/>
      <c r="BI314" s="805"/>
      <c r="BJ314" s="805"/>
      <c r="BK314" s="805"/>
      <c r="BL314" s="805"/>
      <c r="BM314" s="805"/>
      <c r="BN314" s="805"/>
      <c r="BO314" s="805"/>
      <c r="BP314" s="805"/>
      <c r="BQ314" s="805"/>
      <c r="BR314" s="805"/>
      <c r="BS314" s="805"/>
      <c r="BT314" s="805"/>
      <c r="BU314" s="805"/>
      <c r="BV314" s="805"/>
      <c r="BW314" s="805"/>
      <c r="BX314" s="805"/>
      <c r="BY314" s="805"/>
      <c r="BZ314" s="805"/>
      <c r="CA314" s="785"/>
      <c r="CB314" s="732"/>
      <c r="CC314" s="732"/>
      <c r="CD314" s="732"/>
      <c r="CE314" s="732"/>
      <c r="CF314" s="732"/>
      <c r="CG314" s="786"/>
      <c r="CH314" s="825"/>
      <c r="CI314" s="826"/>
      <c r="CJ314" s="826"/>
      <c r="CK314" s="826"/>
      <c r="CL314" s="826"/>
      <c r="CM314" s="826"/>
      <c r="CN314" s="826"/>
      <c r="CO314" s="826"/>
      <c r="CP314" s="826"/>
      <c r="CQ314" s="826"/>
      <c r="CR314" s="826"/>
      <c r="CS314" s="826"/>
      <c r="CT314" s="826"/>
      <c r="CU314" s="826"/>
      <c r="CV314" s="826"/>
      <c r="CW314" s="826"/>
      <c r="CX314" s="826"/>
      <c r="CY314" s="826"/>
      <c r="CZ314" s="826"/>
      <c r="DA314" s="826"/>
      <c r="DB314" s="826"/>
      <c r="DC314" s="827"/>
      <c r="DD314" s="833"/>
      <c r="DE314" s="732"/>
      <c r="DF314" s="732"/>
      <c r="DG314" s="732"/>
      <c r="DH314" s="732"/>
      <c r="DI314" s="732"/>
      <c r="DJ314" s="733"/>
      <c r="DK314" s="836"/>
      <c r="DL314" s="768"/>
      <c r="DM314" s="768"/>
      <c r="DN314" s="768"/>
      <c r="DO314" s="768"/>
      <c r="DP314" s="768"/>
      <c r="DQ314" s="783"/>
      <c r="DR314" s="833"/>
      <c r="DS314" s="732"/>
      <c r="DT314" s="732"/>
      <c r="DU314" s="732"/>
      <c r="DV314" s="732"/>
      <c r="DW314" s="732"/>
      <c r="DX314" s="1018"/>
      <c r="DY314" s="785"/>
      <c r="DZ314" s="732"/>
      <c r="EA314" s="732"/>
      <c r="EB314" s="732"/>
      <c r="EC314" s="732"/>
      <c r="ED314" s="732"/>
      <c r="EE314" s="786"/>
      <c r="EF314" s="785"/>
      <c r="EG314" s="732"/>
      <c r="EH314" s="732"/>
      <c r="EI314" s="732"/>
      <c r="EJ314" s="732"/>
      <c r="EK314" s="732"/>
      <c r="EL314" s="733"/>
      <c r="EM314" s="1068"/>
      <c r="EN314" s="732"/>
      <c r="EO314" s="732"/>
      <c r="EP314" s="732"/>
      <c r="EQ314" s="732"/>
      <c r="ER314" s="732"/>
      <c r="ES314" s="1069"/>
      <c r="GK314" s="2"/>
      <c r="GM314" s="1"/>
    </row>
    <row r="315" spans="1:197" ht="3.75" customHeight="1" thickBot="1">
      <c r="I315" s="734"/>
      <c r="J315" s="735"/>
      <c r="K315" s="735"/>
      <c r="L315" s="735"/>
      <c r="M315" s="735"/>
      <c r="N315" s="735"/>
      <c r="O315" s="736"/>
      <c r="P315" s="806"/>
      <c r="Q315" s="806"/>
      <c r="R315" s="806"/>
      <c r="S315" s="806"/>
      <c r="T315" s="806"/>
      <c r="U315" s="806"/>
      <c r="V315" s="806"/>
      <c r="W315" s="806"/>
      <c r="X315" s="806"/>
      <c r="Y315" s="806"/>
      <c r="Z315" s="806"/>
      <c r="AA315" s="806"/>
      <c r="AB315" s="806"/>
      <c r="AC315" s="806"/>
      <c r="AD315" s="806"/>
      <c r="AE315" s="806"/>
      <c r="AF315" s="806"/>
      <c r="AG315" s="806"/>
      <c r="AH315" s="806"/>
      <c r="AI315" s="806"/>
      <c r="AJ315" s="806"/>
      <c r="AK315" s="809"/>
      <c r="AL315" s="809"/>
      <c r="AM315" s="809"/>
      <c r="AN315" s="809"/>
      <c r="AO315" s="809"/>
      <c r="AP315" s="809"/>
      <c r="AQ315" s="809"/>
      <c r="AR315" s="806"/>
      <c r="AS315" s="806"/>
      <c r="AT315" s="806"/>
      <c r="AU315" s="806"/>
      <c r="AV315" s="806"/>
      <c r="AW315" s="806"/>
      <c r="AX315" s="806"/>
      <c r="AY315" s="806"/>
      <c r="AZ315" s="806"/>
      <c r="BA315" s="806"/>
      <c r="BB315" s="806"/>
      <c r="BC315" s="806"/>
      <c r="BD315" s="806"/>
      <c r="BE315" s="806"/>
      <c r="BF315" s="806"/>
      <c r="BG315" s="806"/>
      <c r="BH315" s="806"/>
      <c r="BI315" s="806"/>
      <c r="BJ315" s="806"/>
      <c r="BK315" s="806"/>
      <c r="BL315" s="806"/>
      <c r="BM315" s="806"/>
      <c r="BN315" s="806"/>
      <c r="BO315" s="806"/>
      <c r="BP315" s="806"/>
      <c r="BQ315" s="806"/>
      <c r="BR315" s="806"/>
      <c r="BS315" s="806"/>
      <c r="BT315" s="806"/>
      <c r="BU315" s="806"/>
      <c r="BV315" s="806"/>
      <c r="BW315" s="806"/>
      <c r="BX315" s="806"/>
      <c r="BY315" s="806"/>
      <c r="BZ315" s="806"/>
      <c r="CA315" s="787"/>
      <c r="CB315" s="735"/>
      <c r="CC315" s="735"/>
      <c r="CD315" s="735"/>
      <c r="CE315" s="735"/>
      <c r="CF315" s="735"/>
      <c r="CG315" s="788"/>
      <c r="CH315" s="828"/>
      <c r="CI315" s="829"/>
      <c r="CJ315" s="829"/>
      <c r="CK315" s="829"/>
      <c r="CL315" s="829"/>
      <c r="CM315" s="829"/>
      <c r="CN315" s="829"/>
      <c r="CO315" s="829"/>
      <c r="CP315" s="829"/>
      <c r="CQ315" s="829"/>
      <c r="CR315" s="829"/>
      <c r="CS315" s="829"/>
      <c r="CT315" s="829"/>
      <c r="CU315" s="829"/>
      <c r="CV315" s="829"/>
      <c r="CW315" s="829"/>
      <c r="CX315" s="829"/>
      <c r="CY315" s="829"/>
      <c r="CZ315" s="829"/>
      <c r="DA315" s="829"/>
      <c r="DB315" s="829"/>
      <c r="DC315" s="830"/>
      <c r="DD315" s="834"/>
      <c r="DE315" s="735"/>
      <c r="DF315" s="735"/>
      <c r="DG315" s="735"/>
      <c r="DH315" s="735"/>
      <c r="DI315" s="735"/>
      <c r="DJ315" s="736"/>
      <c r="DK315" s="837"/>
      <c r="DL315" s="838"/>
      <c r="DM315" s="838"/>
      <c r="DN315" s="838"/>
      <c r="DO315" s="838"/>
      <c r="DP315" s="838"/>
      <c r="DQ315" s="839"/>
      <c r="DR315" s="834"/>
      <c r="DS315" s="735"/>
      <c r="DT315" s="735"/>
      <c r="DU315" s="735"/>
      <c r="DV315" s="735"/>
      <c r="DW315" s="735"/>
      <c r="DX315" s="1019"/>
      <c r="DY315" s="787"/>
      <c r="DZ315" s="735"/>
      <c r="EA315" s="735"/>
      <c r="EB315" s="735"/>
      <c r="EC315" s="735"/>
      <c r="ED315" s="735"/>
      <c r="EE315" s="788"/>
      <c r="EF315" s="787"/>
      <c r="EG315" s="735"/>
      <c r="EH315" s="735"/>
      <c r="EI315" s="735"/>
      <c r="EJ315" s="735"/>
      <c r="EK315" s="735"/>
      <c r="EL315" s="736"/>
      <c r="EM315" s="1070"/>
      <c r="EN315" s="735"/>
      <c r="EO315" s="735"/>
      <c r="EP315" s="735"/>
      <c r="EQ315" s="735"/>
      <c r="ER315" s="735"/>
      <c r="ES315" s="1071"/>
      <c r="GK315" s="2"/>
      <c r="GM315" s="1"/>
    </row>
    <row r="316" spans="1:197" ht="3.75" customHeight="1" thickTop="1">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31"/>
      <c r="AL316" s="31"/>
      <c r="AM316" s="31"/>
      <c r="AN316" s="31"/>
      <c r="AO316" s="31"/>
      <c r="AP316" s="31"/>
      <c r="AQ316" s="31"/>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2"/>
      <c r="CI316" s="77"/>
      <c r="CJ316" s="77"/>
      <c r="CK316" s="77"/>
      <c r="CL316" s="77"/>
      <c r="CM316" s="2"/>
      <c r="CN316" s="77"/>
      <c r="CO316" s="77"/>
      <c r="CP316" s="77"/>
      <c r="CQ316" s="77"/>
      <c r="CR316" s="77"/>
      <c r="CS316" s="77"/>
      <c r="CT316" s="77"/>
      <c r="CU316" s="77"/>
      <c r="CV316" s="77"/>
      <c r="CW316" s="77"/>
      <c r="CX316" s="77"/>
      <c r="CY316" s="77"/>
      <c r="CZ316" s="77"/>
      <c r="DA316" s="2"/>
      <c r="DB316" s="2"/>
      <c r="DC316" s="2"/>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c r="EC316" s="77"/>
      <c r="ED316" s="77"/>
      <c r="EE316" s="77"/>
      <c r="EF316" s="77"/>
      <c r="EG316" s="77"/>
      <c r="EH316" s="77"/>
      <c r="EI316" s="77"/>
      <c r="EJ316" s="77"/>
      <c r="EK316" s="77"/>
      <c r="EL316" s="77"/>
      <c r="EM316" s="77"/>
      <c r="EN316" s="77"/>
      <c r="EO316" s="77"/>
      <c r="EP316" s="77"/>
      <c r="EQ316" s="77"/>
      <c r="ER316" s="77"/>
      <c r="ES316" s="77"/>
      <c r="GK316" s="2"/>
      <c r="GM316" s="1"/>
    </row>
    <row r="317" spans="1:197" ht="3.75" customHeight="1">
      <c r="H317" s="2"/>
      <c r="J317" s="1"/>
      <c r="GJ317" s="2"/>
      <c r="GK317" s="2"/>
      <c r="GL317" s="1"/>
      <c r="GM317" s="1"/>
    </row>
    <row r="318" spans="1:197" ht="3.75" customHeight="1">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row>
    <row r="319" spans="1:197" ht="3.75" customHeight="1">
      <c r="A319" s="32"/>
      <c r="C319" s="740" t="s">
        <v>137</v>
      </c>
      <c r="D319" s="740"/>
      <c r="E319" s="740"/>
      <c r="F319" s="740"/>
      <c r="G319" s="740"/>
      <c r="H319" s="740"/>
      <c r="I319" s="740"/>
      <c r="J319" s="740"/>
      <c r="K319" s="740"/>
      <c r="L319" s="740"/>
      <c r="M319" s="740"/>
      <c r="N319" s="740"/>
      <c r="O319" s="740"/>
      <c r="P319" s="740"/>
      <c r="Q319" s="740"/>
      <c r="R319" s="740"/>
      <c r="S319" s="740"/>
      <c r="T319" s="740"/>
      <c r="U319" s="740"/>
      <c r="V319" s="740"/>
      <c r="W319" s="740"/>
      <c r="X319" s="740"/>
      <c r="Y319" s="740"/>
      <c r="Z319" s="740"/>
      <c r="AA319" s="740"/>
      <c r="AB319" s="740"/>
      <c r="AC319" s="740"/>
      <c r="AD319" s="740"/>
      <c r="AE319" s="740"/>
      <c r="AF319" s="740"/>
      <c r="AG319" s="740"/>
      <c r="AH319" s="740"/>
      <c r="AI319" s="740"/>
      <c r="AJ319" s="740"/>
      <c r="AK319" s="740"/>
      <c r="AL319" s="740"/>
      <c r="AM319" s="740"/>
      <c r="AN319" s="740"/>
      <c r="AO319" s="740"/>
      <c r="AP319" s="740"/>
      <c r="AQ319" s="740"/>
      <c r="AR319" s="740"/>
      <c r="AS319" s="740"/>
      <c r="AT319" s="740"/>
      <c r="AU319" s="740"/>
      <c r="AV319" s="740"/>
      <c r="AW319" s="740"/>
      <c r="AX319" s="740"/>
      <c r="AY319" s="740"/>
      <c r="AZ319" s="740"/>
      <c r="BA319" s="740"/>
      <c r="BB319" s="740"/>
      <c r="BC319" s="740"/>
      <c r="BD319" s="740"/>
      <c r="BE319" s="740"/>
      <c r="BF319" s="740"/>
      <c r="BG319" s="740"/>
      <c r="BH319" s="740"/>
      <c r="BI319" s="740"/>
      <c r="BJ319" s="740"/>
      <c r="BK319" s="740"/>
      <c r="BL319" s="740"/>
      <c r="BM319" s="740"/>
      <c r="BN319" s="740"/>
      <c r="BO319" s="740"/>
      <c r="BP319" s="740"/>
      <c r="BQ319" s="740"/>
      <c r="BR319" s="740"/>
      <c r="BS319" s="740"/>
      <c r="BT319" s="740"/>
      <c r="BU319" s="740"/>
      <c r="BV319" s="740"/>
      <c r="BW319" s="740"/>
      <c r="BX319" s="740"/>
      <c r="BY319" s="740"/>
      <c r="BZ319" s="740"/>
      <c r="CA319" s="740"/>
      <c r="CB319" s="740"/>
      <c r="CC319" s="740"/>
      <c r="CD319" s="740"/>
      <c r="CE319" s="740"/>
      <c r="CF319" s="740"/>
      <c r="CG319" s="740"/>
      <c r="CH319" s="740"/>
      <c r="CI319" s="740"/>
      <c r="CJ319" s="740"/>
      <c r="CK319" s="740"/>
      <c r="CL319" s="740"/>
      <c r="CM319" s="740"/>
      <c r="CN319" s="740"/>
      <c r="CO319" s="740"/>
      <c r="CP319" s="740"/>
      <c r="CQ319" s="740"/>
      <c r="CR319" s="740"/>
      <c r="CS319" s="740"/>
      <c r="CT319" s="740"/>
      <c r="CU319" s="740"/>
      <c r="CV319" s="740"/>
      <c r="CW319" s="740"/>
      <c r="CX319" s="740"/>
      <c r="CY319" s="740"/>
      <c r="CZ319" s="740"/>
      <c r="DA319" s="740"/>
      <c r="DB319" s="740"/>
      <c r="DC319" s="740"/>
      <c r="DD319" s="740"/>
      <c r="DE319" s="740"/>
      <c r="DF319" s="740"/>
      <c r="DG319" s="740"/>
      <c r="DH319" s="740"/>
      <c r="DI319" s="740"/>
      <c r="DJ319" s="740"/>
      <c r="DK319" s="740"/>
      <c r="DL319" s="740"/>
      <c r="DM319" s="740"/>
      <c r="DN319" s="740"/>
      <c r="DO319" s="740"/>
      <c r="DP319" s="740"/>
      <c r="DQ319" s="740"/>
      <c r="DR319" s="740"/>
      <c r="DS319" s="740"/>
      <c r="DT319" s="740"/>
      <c r="DU319" s="740"/>
      <c r="DV319" s="740"/>
      <c r="DW319" s="740"/>
      <c r="DX319" s="740"/>
      <c r="DY319" s="740"/>
      <c r="DZ319" s="740"/>
      <c r="EA319" s="740"/>
      <c r="EB319" s="740"/>
      <c r="EC319" s="740"/>
      <c r="ED319" s="740"/>
      <c r="EE319" s="740"/>
      <c r="EF319" s="740"/>
      <c r="EG319" s="740"/>
      <c r="EH319" s="740"/>
      <c r="EI319" s="740"/>
      <c r="EJ319" s="740"/>
      <c r="EK319" s="740"/>
      <c r="EL319" s="740"/>
      <c r="EM319" s="740"/>
      <c r="EN319" s="740"/>
      <c r="EO319" s="740"/>
      <c r="EP319" s="740"/>
      <c r="EQ319" s="740"/>
      <c r="ER319" s="740"/>
      <c r="ES319" s="740"/>
      <c r="ET319" s="740"/>
      <c r="EU319" s="740"/>
      <c r="EV319" s="740"/>
      <c r="EW319" s="740"/>
      <c r="EX319" s="740"/>
      <c r="EY319" s="740"/>
      <c r="EZ319" s="740"/>
      <c r="FA319" s="740"/>
      <c r="FB319" s="740"/>
      <c r="FC319" s="740"/>
      <c r="FD319" s="740"/>
      <c r="FE319" s="740"/>
      <c r="FF319" s="740"/>
      <c r="FG319" s="740"/>
      <c r="FH319" s="740"/>
      <c r="FI319" s="740"/>
      <c r="FJ319" s="740"/>
      <c r="FK319" s="740"/>
      <c r="FL319" s="740"/>
      <c r="FM319" s="740"/>
      <c r="FN319" s="740"/>
      <c r="FO319" s="740"/>
      <c r="FP319" s="740"/>
      <c r="FQ319" s="740"/>
      <c r="FR319" s="740"/>
      <c r="FS319" s="740"/>
      <c r="FT319" s="740"/>
      <c r="FU319" s="740"/>
      <c r="FV319" s="740"/>
      <c r="FW319" s="740"/>
      <c r="FX319" s="740"/>
      <c r="FY319" s="740"/>
      <c r="FZ319" s="740"/>
      <c r="GA319" s="740"/>
      <c r="GB319" s="740"/>
      <c r="GC319" s="740"/>
      <c r="GD319" s="740"/>
      <c r="GE319" s="740"/>
      <c r="GF319" s="740"/>
      <c r="GG319" s="740"/>
      <c r="GH319" s="740"/>
      <c r="GI319" s="740"/>
      <c r="GJ319" s="740"/>
      <c r="GK319" s="740"/>
      <c r="GL319" s="740"/>
      <c r="GM319" s="740"/>
      <c r="GN319" s="740"/>
    </row>
    <row r="320" spans="1:197" ht="3.75" customHeight="1">
      <c r="A320" s="32"/>
      <c r="C320" s="740"/>
      <c r="D320" s="740"/>
      <c r="E320" s="740"/>
      <c r="F320" s="740"/>
      <c r="G320" s="740"/>
      <c r="H320" s="740"/>
      <c r="I320" s="740"/>
      <c r="J320" s="740"/>
      <c r="K320" s="740"/>
      <c r="L320" s="740"/>
      <c r="M320" s="740"/>
      <c r="N320" s="740"/>
      <c r="O320" s="740"/>
      <c r="P320" s="740"/>
      <c r="Q320" s="740"/>
      <c r="R320" s="740"/>
      <c r="S320" s="740"/>
      <c r="T320" s="740"/>
      <c r="U320" s="740"/>
      <c r="V320" s="740"/>
      <c r="W320" s="740"/>
      <c r="X320" s="740"/>
      <c r="Y320" s="740"/>
      <c r="Z320" s="740"/>
      <c r="AA320" s="740"/>
      <c r="AB320" s="740"/>
      <c r="AC320" s="740"/>
      <c r="AD320" s="740"/>
      <c r="AE320" s="740"/>
      <c r="AF320" s="740"/>
      <c r="AG320" s="740"/>
      <c r="AH320" s="740"/>
      <c r="AI320" s="740"/>
      <c r="AJ320" s="740"/>
      <c r="AK320" s="740"/>
      <c r="AL320" s="740"/>
      <c r="AM320" s="740"/>
      <c r="AN320" s="740"/>
      <c r="AO320" s="740"/>
      <c r="AP320" s="740"/>
      <c r="AQ320" s="740"/>
      <c r="AR320" s="740"/>
      <c r="AS320" s="740"/>
      <c r="AT320" s="740"/>
      <c r="AU320" s="740"/>
      <c r="AV320" s="740"/>
      <c r="AW320" s="740"/>
      <c r="AX320" s="740"/>
      <c r="AY320" s="740"/>
      <c r="AZ320" s="740"/>
      <c r="BA320" s="740"/>
      <c r="BB320" s="740"/>
      <c r="BC320" s="740"/>
      <c r="BD320" s="740"/>
      <c r="BE320" s="740"/>
      <c r="BF320" s="740"/>
      <c r="BG320" s="740"/>
      <c r="BH320" s="740"/>
      <c r="BI320" s="740"/>
      <c r="BJ320" s="740"/>
      <c r="BK320" s="740"/>
      <c r="BL320" s="740"/>
      <c r="BM320" s="740"/>
      <c r="BN320" s="740"/>
      <c r="BO320" s="740"/>
      <c r="BP320" s="740"/>
      <c r="BQ320" s="740"/>
      <c r="BR320" s="740"/>
      <c r="BS320" s="740"/>
      <c r="BT320" s="740"/>
      <c r="BU320" s="740"/>
      <c r="BV320" s="740"/>
      <c r="BW320" s="740"/>
      <c r="BX320" s="740"/>
      <c r="BY320" s="740"/>
      <c r="BZ320" s="740"/>
      <c r="CA320" s="740"/>
      <c r="CB320" s="740"/>
      <c r="CC320" s="740"/>
      <c r="CD320" s="740"/>
      <c r="CE320" s="740"/>
      <c r="CF320" s="740"/>
      <c r="CG320" s="740"/>
      <c r="CH320" s="740"/>
      <c r="CI320" s="740"/>
      <c r="CJ320" s="740"/>
      <c r="CK320" s="740"/>
      <c r="CL320" s="740"/>
      <c r="CM320" s="740"/>
      <c r="CN320" s="740"/>
      <c r="CO320" s="740"/>
      <c r="CP320" s="740"/>
      <c r="CQ320" s="740"/>
      <c r="CR320" s="740"/>
      <c r="CS320" s="740"/>
      <c r="CT320" s="740"/>
      <c r="CU320" s="740"/>
      <c r="CV320" s="740"/>
      <c r="CW320" s="740"/>
      <c r="CX320" s="740"/>
      <c r="CY320" s="740"/>
      <c r="CZ320" s="740"/>
      <c r="DA320" s="740"/>
      <c r="DB320" s="740"/>
      <c r="DC320" s="740"/>
      <c r="DD320" s="740"/>
      <c r="DE320" s="740"/>
      <c r="DF320" s="740"/>
      <c r="DG320" s="740"/>
      <c r="DH320" s="740"/>
      <c r="DI320" s="740"/>
      <c r="DJ320" s="740"/>
      <c r="DK320" s="740"/>
      <c r="DL320" s="740"/>
      <c r="DM320" s="740"/>
      <c r="DN320" s="740"/>
      <c r="DO320" s="740"/>
      <c r="DP320" s="740"/>
      <c r="DQ320" s="740"/>
      <c r="DR320" s="740"/>
      <c r="DS320" s="740"/>
      <c r="DT320" s="740"/>
      <c r="DU320" s="740"/>
      <c r="DV320" s="740"/>
      <c r="DW320" s="740"/>
      <c r="DX320" s="740"/>
      <c r="DY320" s="740"/>
      <c r="DZ320" s="740"/>
      <c r="EA320" s="740"/>
      <c r="EB320" s="740"/>
      <c r="EC320" s="740"/>
      <c r="ED320" s="740"/>
      <c r="EE320" s="740"/>
      <c r="EF320" s="740"/>
      <c r="EG320" s="740"/>
      <c r="EH320" s="740"/>
      <c r="EI320" s="740"/>
      <c r="EJ320" s="740"/>
      <c r="EK320" s="740"/>
      <c r="EL320" s="740"/>
      <c r="EM320" s="740"/>
      <c r="EN320" s="740"/>
      <c r="EO320" s="740"/>
      <c r="EP320" s="740"/>
      <c r="EQ320" s="740"/>
      <c r="ER320" s="740"/>
      <c r="ES320" s="740"/>
      <c r="ET320" s="740"/>
      <c r="EU320" s="740"/>
      <c r="EV320" s="740"/>
      <c r="EW320" s="740"/>
      <c r="EX320" s="740"/>
      <c r="EY320" s="740"/>
      <c r="EZ320" s="740"/>
      <c r="FA320" s="740"/>
      <c r="FB320" s="740"/>
      <c r="FC320" s="740"/>
      <c r="FD320" s="740"/>
      <c r="FE320" s="740"/>
      <c r="FF320" s="740"/>
      <c r="FG320" s="740"/>
      <c r="FH320" s="740"/>
      <c r="FI320" s="740"/>
      <c r="FJ320" s="740"/>
      <c r="FK320" s="740"/>
      <c r="FL320" s="740"/>
      <c r="FM320" s="740"/>
      <c r="FN320" s="740"/>
      <c r="FO320" s="740"/>
      <c r="FP320" s="740"/>
      <c r="FQ320" s="740"/>
      <c r="FR320" s="740"/>
      <c r="FS320" s="740"/>
      <c r="FT320" s="740"/>
      <c r="FU320" s="740"/>
      <c r="FV320" s="740"/>
      <c r="FW320" s="740"/>
      <c r="FX320" s="740"/>
      <c r="FY320" s="740"/>
      <c r="FZ320" s="740"/>
      <c r="GA320" s="740"/>
      <c r="GB320" s="740"/>
      <c r="GC320" s="740"/>
      <c r="GD320" s="740"/>
      <c r="GE320" s="740"/>
      <c r="GF320" s="740"/>
      <c r="GG320" s="740"/>
      <c r="GH320" s="740"/>
      <c r="GI320" s="740"/>
      <c r="GJ320" s="740"/>
      <c r="GK320" s="740"/>
      <c r="GL320" s="740"/>
      <c r="GM320" s="740"/>
      <c r="GN320" s="740"/>
      <c r="GO320" s="32"/>
    </row>
    <row r="321" spans="1:212" ht="3.75" customHeight="1">
      <c r="A321" s="32"/>
      <c r="C321" s="740"/>
      <c r="D321" s="740"/>
      <c r="E321" s="740"/>
      <c r="F321" s="740"/>
      <c r="G321" s="740"/>
      <c r="H321" s="740"/>
      <c r="I321" s="740"/>
      <c r="J321" s="740"/>
      <c r="K321" s="740"/>
      <c r="L321" s="740"/>
      <c r="M321" s="740"/>
      <c r="N321" s="740"/>
      <c r="O321" s="740"/>
      <c r="P321" s="740"/>
      <c r="Q321" s="740"/>
      <c r="R321" s="740"/>
      <c r="S321" s="740"/>
      <c r="T321" s="740"/>
      <c r="U321" s="740"/>
      <c r="V321" s="740"/>
      <c r="W321" s="740"/>
      <c r="X321" s="740"/>
      <c r="Y321" s="740"/>
      <c r="Z321" s="740"/>
      <c r="AA321" s="740"/>
      <c r="AB321" s="740"/>
      <c r="AC321" s="740"/>
      <c r="AD321" s="740"/>
      <c r="AE321" s="740"/>
      <c r="AF321" s="740"/>
      <c r="AG321" s="740"/>
      <c r="AH321" s="740"/>
      <c r="AI321" s="740"/>
      <c r="AJ321" s="740"/>
      <c r="AK321" s="740"/>
      <c r="AL321" s="740"/>
      <c r="AM321" s="740"/>
      <c r="AN321" s="740"/>
      <c r="AO321" s="740"/>
      <c r="AP321" s="740"/>
      <c r="AQ321" s="740"/>
      <c r="AR321" s="740"/>
      <c r="AS321" s="740"/>
      <c r="AT321" s="740"/>
      <c r="AU321" s="740"/>
      <c r="AV321" s="740"/>
      <c r="AW321" s="740"/>
      <c r="AX321" s="740"/>
      <c r="AY321" s="740"/>
      <c r="AZ321" s="740"/>
      <c r="BA321" s="740"/>
      <c r="BB321" s="740"/>
      <c r="BC321" s="740"/>
      <c r="BD321" s="740"/>
      <c r="BE321" s="740"/>
      <c r="BF321" s="740"/>
      <c r="BG321" s="740"/>
      <c r="BH321" s="740"/>
      <c r="BI321" s="740"/>
      <c r="BJ321" s="740"/>
      <c r="BK321" s="740"/>
      <c r="BL321" s="740"/>
      <c r="BM321" s="740"/>
      <c r="BN321" s="740"/>
      <c r="BO321" s="740"/>
      <c r="BP321" s="740"/>
      <c r="BQ321" s="740"/>
      <c r="BR321" s="740"/>
      <c r="BS321" s="740"/>
      <c r="BT321" s="740"/>
      <c r="BU321" s="740"/>
      <c r="BV321" s="740"/>
      <c r="BW321" s="740"/>
      <c r="BX321" s="740"/>
      <c r="BY321" s="740"/>
      <c r="BZ321" s="740"/>
      <c r="CA321" s="740"/>
      <c r="CB321" s="740"/>
      <c r="CC321" s="740"/>
      <c r="CD321" s="740"/>
      <c r="CE321" s="740"/>
      <c r="CF321" s="740"/>
      <c r="CG321" s="740"/>
      <c r="CH321" s="740"/>
      <c r="CI321" s="740"/>
      <c r="CJ321" s="740"/>
      <c r="CK321" s="740"/>
      <c r="CL321" s="740"/>
      <c r="CM321" s="740"/>
      <c r="CN321" s="740"/>
      <c r="CO321" s="740"/>
      <c r="CP321" s="740"/>
      <c r="CQ321" s="740"/>
      <c r="CR321" s="740"/>
      <c r="CS321" s="740"/>
      <c r="CT321" s="740"/>
      <c r="CU321" s="740"/>
      <c r="CV321" s="740"/>
      <c r="CW321" s="740"/>
      <c r="CX321" s="740"/>
      <c r="CY321" s="740"/>
      <c r="CZ321" s="740"/>
      <c r="DA321" s="740"/>
      <c r="DB321" s="740"/>
      <c r="DC321" s="740"/>
      <c r="DD321" s="740"/>
      <c r="DE321" s="740"/>
      <c r="DF321" s="740"/>
      <c r="DG321" s="740"/>
      <c r="DH321" s="740"/>
      <c r="DI321" s="740"/>
      <c r="DJ321" s="740"/>
      <c r="DK321" s="740"/>
      <c r="DL321" s="740"/>
      <c r="DM321" s="740"/>
      <c r="DN321" s="740"/>
      <c r="DO321" s="740"/>
      <c r="DP321" s="740"/>
      <c r="DQ321" s="740"/>
      <c r="DR321" s="740"/>
      <c r="DS321" s="740"/>
      <c r="DT321" s="740"/>
      <c r="DU321" s="740"/>
      <c r="DV321" s="740"/>
      <c r="DW321" s="740"/>
      <c r="DX321" s="740"/>
      <c r="DY321" s="740"/>
      <c r="DZ321" s="740"/>
      <c r="EA321" s="740"/>
      <c r="EB321" s="740"/>
      <c r="EC321" s="740"/>
      <c r="ED321" s="740"/>
      <c r="EE321" s="740"/>
      <c r="EF321" s="740"/>
      <c r="EG321" s="740"/>
      <c r="EH321" s="740"/>
      <c r="EI321" s="740"/>
      <c r="EJ321" s="740"/>
      <c r="EK321" s="740"/>
      <c r="EL321" s="740"/>
      <c r="EM321" s="740"/>
      <c r="EN321" s="740"/>
      <c r="EO321" s="740"/>
      <c r="EP321" s="740"/>
      <c r="EQ321" s="740"/>
      <c r="ER321" s="740"/>
      <c r="ES321" s="740"/>
      <c r="ET321" s="740"/>
      <c r="EU321" s="740"/>
      <c r="EV321" s="740"/>
      <c r="EW321" s="740"/>
      <c r="EX321" s="740"/>
      <c r="EY321" s="740"/>
      <c r="EZ321" s="740"/>
      <c r="FA321" s="740"/>
      <c r="FB321" s="740"/>
      <c r="FC321" s="740"/>
      <c r="FD321" s="740"/>
      <c r="FE321" s="740"/>
      <c r="FF321" s="740"/>
      <c r="FG321" s="740"/>
      <c r="FH321" s="740"/>
      <c r="FI321" s="740"/>
      <c r="FJ321" s="740"/>
      <c r="FK321" s="740"/>
      <c r="FL321" s="740"/>
      <c r="FM321" s="740"/>
      <c r="FN321" s="740"/>
      <c r="FO321" s="740"/>
      <c r="FP321" s="740"/>
      <c r="FQ321" s="740"/>
      <c r="FR321" s="740"/>
      <c r="FS321" s="740"/>
      <c r="FT321" s="740"/>
      <c r="FU321" s="740"/>
      <c r="FV321" s="740"/>
      <c r="FW321" s="740"/>
      <c r="FX321" s="740"/>
      <c r="FY321" s="740"/>
      <c r="FZ321" s="740"/>
      <c r="GA321" s="740"/>
      <c r="GB321" s="740"/>
      <c r="GC321" s="740"/>
      <c r="GD321" s="740"/>
      <c r="GE321" s="740"/>
      <c r="GF321" s="740"/>
      <c r="GG321" s="740"/>
      <c r="GH321" s="740"/>
      <c r="GI321" s="740"/>
      <c r="GJ321" s="740"/>
      <c r="GK321" s="740"/>
      <c r="GL321" s="740"/>
      <c r="GM321" s="740"/>
      <c r="GN321" s="740"/>
      <c r="GO321" s="32"/>
    </row>
    <row r="322" spans="1:212" ht="3.75" customHeight="1">
      <c r="A322" s="32"/>
      <c r="C322" s="740"/>
      <c r="D322" s="740"/>
      <c r="E322" s="740"/>
      <c r="F322" s="740"/>
      <c r="G322" s="740"/>
      <c r="H322" s="740"/>
      <c r="I322" s="740"/>
      <c r="J322" s="740"/>
      <c r="K322" s="740"/>
      <c r="L322" s="740"/>
      <c r="M322" s="740"/>
      <c r="N322" s="740"/>
      <c r="O322" s="740"/>
      <c r="P322" s="740"/>
      <c r="Q322" s="740"/>
      <c r="R322" s="740"/>
      <c r="S322" s="740"/>
      <c r="T322" s="740"/>
      <c r="U322" s="740"/>
      <c r="V322" s="740"/>
      <c r="W322" s="740"/>
      <c r="X322" s="740"/>
      <c r="Y322" s="740"/>
      <c r="Z322" s="740"/>
      <c r="AA322" s="740"/>
      <c r="AB322" s="740"/>
      <c r="AC322" s="740"/>
      <c r="AD322" s="740"/>
      <c r="AE322" s="740"/>
      <c r="AF322" s="740"/>
      <c r="AG322" s="740"/>
      <c r="AH322" s="740"/>
      <c r="AI322" s="740"/>
      <c r="AJ322" s="740"/>
      <c r="AK322" s="740"/>
      <c r="AL322" s="740"/>
      <c r="AM322" s="740"/>
      <c r="AN322" s="740"/>
      <c r="AO322" s="740"/>
      <c r="AP322" s="740"/>
      <c r="AQ322" s="740"/>
      <c r="AR322" s="740"/>
      <c r="AS322" s="740"/>
      <c r="AT322" s="740"/>
      <c r="AU322" s="740"/>
      <c r="AV322" s="740"/>
      <c r="AW322" s="740"/>
      <c r="AX322" s="740"/>
      <c r="AY322" s="740"/>
      <c r="AZ322" s="740"/>
      <c r="BA322" s="740"/>
      <c r="BB322" s="740"/>
      <c r="BC322" s="740"/>
      <c r="BD322" s="740"/>
      <c r="BE322" s="740"/>
      <c r="BF322" s="740"/>
      <c r="BG322" s="740"/>
      <c r="BH322" s="740"/>
      <c r="BI322" s="740"/>
      <c r="BJ322" s="740"/>
      <c r="BK322" s="740"/>
      <c r="BL322" s="740"/>
      <c r="BM322" s="740"/>
      <c r="BN322" s="740"/>
      <c r="BO322" s="740"/>
      <c r="BP322" s="740"/>
      <c r="BQ322" s="740"/>
      <c r="BR322" s="740"/>
      <c r="BS322" s="740"/>
      <c r="BT322" s="740"/>
      <c r="BU322" s="740"/>
      <c r="BV322" s="740"/>
      <c r="BW322" s="740"/>
      <c r="BX322" s="740"/>
      <c r="BY322" s="740"/>
      <c r="BZ322" s="740"/>
      <c r="CA322" s="740"/>
      <c r="CB322" s="740"/>
      <c r="CC322" s="740"/>
      <c r="CD322" s="740"/>
      <c r="CE322" s="740"/>
      <c r="CF322" s="740"/>
      <c r="CG322" s="740"/>
      <c r="CH322" s="740"/>
      <c r="CI322" s="740"/>
      <c r="CJ322" s="740"/>
      <c r="CK322" s="740"/>
      <c r="CL322" s="740"/>
      <c r="CM322" s="740"/>
      <c r="CN322" s="740"/>
      <c r="CO322" s="740"/>
      <c r="CP322" s="740"/>
      <c r="CQ322" s="740"/>
      <c r="CR322" s="740"/>
      <c r="CS322" s="740"/>
      <c r="CT322" s="740"/>
      <c r="CU322" s="740"/>
      <c r="CV322" s="740"/>
      <c r="CW322" s="740"/>
      <c r="CX322" s="740"/>
      <c r="CY322" s="740"/>
      <c r="CZ322" s="740"/>
      <c r="DA322" s="740"/>
      <c r="DB322" s="740"/>
      <c r="DC322" s="740"/>
      <c r="DD322" s="740"/>
      <c r="DE322" s="740"/>
      <c r="DF322" s="740"/>
      <c r="DG322" s="740"/>
      <c r="DH322" s="740"/>
      <c r="DI322" s="740"/>
      <c r="DJ322" s="740"/>
      <c r="DK322" s="740"/>
      <c r="DL322" s="740"/>
      <c r="DM322" s="740"/>
      <c r="DN322" s="740"/>
      <c r="DO322" s="740"/>
      <c r="DP322" s="740"/>
      <c r="DQ322" s="740"/>
      <c r="DR322" s="740"/>
      <c r="DS322" s="740"/>
      <c r="DT322" s="740"/>
      <c r="DU322" s="740"/>
      <c r="DV322" s="740"/>
      <c r="DW322" s="740"/>
      <c r="DX322" s="740"/>
      <c r="DY322" s="740"/>
      <c r="DZ322" s="740"/>
      <c r="EA322" s="740"/>
      <c r="EB322" s="740"/>
      <c r="EC322" s="740"/>
      <c r="ED322" s="740"/>
      <c r="EE322" s="740"/>
      <c r="EF322" s="740"/>
      <c r="EG322" s="740"/>
      <c r="EH322" s="740"/>
      <c r="EI322" s="740"/>
      <c r="EJ322" s="740"/>
      <c r="EK322" s="740"/>
      <c r="EL322" s="740"/>
      <c r="EM322" s="740"/>
      <c r="EN322" s="740"/>
      <c r="EO322" s="740"/>
      <c r="EP322" s="740"/>
      <c r="EQ322" s="740"/>
      <c r="ER322" s="740"/>
      <c r="ES322" s="740"/>
      <c r="ET322" s="740"/>
      <c r="EU322" s="740"/>
      <c r="EV322" s="740"/>
      <c r="EW322" s="740"/>
      <c r="EX322" s="740"/>
      <c r="EY322" s="740"/>
      <c r="EZ322" s="740"/>
      <c r="FA322" s="740"/>
      <c r="FB322" s="740"/>
      <c r="FC322" s="740"/>
      <c r="FD322" s="740"/>
      <c r="FE322" s="740"/>
      <c r="FF322" s="740"/>
      <c r="FG322" s="740"/>
      <c r="FH322" s="740"/>
      <c r="FI322" s="740"/>
      <c r="FJ322" s="740"/>
      <c r="FK322" s="740"/>
      <c r="FL322" s="740"/>
      <c r="FM322" s="740"/>
      <c r="FN322" s="740"/>
      <c r="FO322" s="740"/>
      <c r="FP322" s="740"/>
      <c r="FQ322" s="740"/>
      <c r="FR322" s="740"/>
      <c r="FS322" s="740"/>
      <c r="FT322" s="740"/>
      <c r="FU322" s="740"/>
      <c r="FV322" s="740"/>
      <c r="FW322" s="740"/>
      <c r="FX322" s="740"/>
      <c r="FY322" s="740"/>
      <c r="FZ322" s="740"/>
      <c r="GA322" s="740"/>
      <c r="GB322" s="740"/>
      <c r="GC322" s="740"/>
      <c r="GD322" s="740"/>
      <c r="GE322" s="740"/>
      <c r="GF322" s="740"/>
      <c r="GG322" s="740"/>
      <c r="GH322" s="740"/>
      <c r="GI322" s="740"/>
      <c r="GJ322" s="740"/>
      <c r="GK322" s="740"/>
      <c r="GL322" s="740"/>
      <c r="GM322" s="740"/>
      <c r="GN322" s="740"/>
      <c r="GO322" s="32"/>
    </row>
    <row r="323" spans="1:212" ht="3.75" customHeight="1">
      <c r="A323" s="32"/>
      <c r="C323" s="740"/>
      <c r="D323" s="740"/>
      <c r="E323" s="740"/>
      <c r="F323" s="740"/>
      <c r="G323" s="740"/>
      <c r="H323" s="740"/>
      <c r="I323" s="740"/>
      <c r="J323" s="740"/>
      <c r="K323" s="740"/>
      <c r="L323" s="740"/>
      <c r="M323" s="740"/>
      <c r="N323" s="740"/>
      <c r="O323" s="740"/>
      <c r="P323" s="740"/>
      <c r="Q323" s="740"/>
      <c r="R323" s="740"/>
      <c r="S323" s="740"/>
      <c r="T323" s="740"/>
      <c r="U323" s="740"/>
      <c r="V323" s="740"/>
      <c r="W323" s="740"/>
      <c r="X323" s="740"/>
      <c r="Y323" s="740"/>
      <c r="Z323" s="740"/>
      <c r="AA323" s="740"/>
      <c r="AB323" s="740"/>
      <c r="AC323" s="740"/>
      <c r="AD323" s="740"/>
      <c r="AE323" s="740"/>
      <c r="AF323" s="740"/>
      <c r="AG323" s="740"/>
      <c r="AH323" s="740"/>
      <c r="AI323" s="740"/>
      <c r="AJ323" s="740"/>
      <c r="AK323" s="740"/>
      <c r="AL323" s="740"/>
      <c r="AM323" s="740"/>
      <c r="AN323" s="740"/>
      <c r="AO323" s="740"/>
      <c r="AP323" s="740"/>
      <c r="AQ323" s="740"/>
      <c r="AR323" s="740"/>
      <c r="AS323" s="740"/>
      <c r="AT323" s="740"/>
      <c r="AU323" s="740"/>
      <c r="AV323" s="740"/>
      <c r="AW323" s="740"/>
      <c r="AX323" s="740"/>
      <c r="AY323" s="740"/>
      <c r="AZ323" s="740"/>
      <c r="BA323" s="740"/>
      <c r="BB323" s="740"/>
      <c r="BC323" s="740"/>
      <c r="BD323" s="740"/>
      <c r="BE323" s="740"/>
      <c r="BF323" s="740"/>
      <c r="BG323" s="740"/>
      <c r="BH323" s="740"/>
      <c r="BI323" s="740"/>
      <c r="BJ323" s="740"/>
      <c r="BK323" s="740"/>
      <c r="BL323" s="740"/>
      <c r="BM323" s="740"/>
      <c r="BN323" s="740"/>
      <c r="BO323" s="740"/>
      <c r="BP323" s="740"/>
      <c r="BQ323" s="740"/>
      <c r="BR323" s="740"/>
      <c r="BS323" s="740"/>
      <c r="BT323" s="740"/>
      <c r="BU323" s="740"/>
      <c r="BV323" s="740"/>
      <c r="BW323" s="740"/>
      <c r="BX323" s="740"/>
      <c r="BY323" s="740"/>
      <c r="BZ323" s="740"/>
      <c r="CA323" s="740"/>
      <c r="CB323" s="740"/>
      <c r="CC323" s="740"/>
      <c r="CD323" s="740"/>
      <c r="CE323" s="740"/>
      <c r="CF323" s="740"/>
      <c r="CG323" s="740"/>
      <c r="CH323" s="740"/>
      <c r="CI323" s="740"/>
      <c r="CJ323" s="740"/>
      <c r="CK323" s="740"/>
      <c r="CL323" s="740"/>
      <c r="CM323" s="740"/>
      <c r="CN323" s="740"/>
      <c r="CO323" s="740"/>
      <c r="CP323" s="740"/>
      <c r="CQ323" s="740"/>
      <c r="CR323" s="740"/>
      <c r="CS323" s="740"/>
      <c r="CT323" s="740"/>
      <c r="CU323" s="740"/>
      <c r="CV323" s="740"/>
      <c r="CW323" s="740"/>
      <c r="CX323" s="740"/>
      <c r="CY323" s="740"/>
      <c r="CZ323" s="740"/>
      <c r="DA323" s="740"/>
      <c r="DB323" s="740"/>
      <c r="DC323" s="740"/>
      <c r="DD323" s="740"/>
      <c r="DE323" s="740"/>
      <c r="DF323" s="740"/>
      <c r="DG323" s="740"/>
      <c r="DH323" s="740"/>
      <c r="DI323" s="740"/>
      <c r="DJ323" s="740"/>
      <c r="DK323" s="740"/>
      <c r="DL323" s="740"/>
      <c r="DM323" s="740"/>
      <c r="DN323" s="740"/>
      <c r="DO323" s="740"/>
      <c r="DP323" s="740"/>
      <c r="DQ323" s="740"/>
      <c r="DR323" s="740"/>
      <c r="DS323" s="740"/>
      <c r="DT323" s="740"/>
      <c r="DU323" s="740"/>
      <c r="DV323" s="740"/>
      <c r="DW323" s="740"/>
      <c r="DX323" s="740"/>
      <c r="DY323" s="740"/>
      <c r="DZ323" s="740"/>
      <c r="EA323" s="740"/>
      <c r="EB323" s="740"/>
      <c r="EC323" s="740"/>
      <c r="ED323" s="740"/>
      <c r="EE323" s="740"/>
      <c r="EF323" s="740"/>
      <c r="EG323" s="740"/>
      <c r="EH323" s="740"/>
      <c r="EI323" s="740"/>
      <c r="EJ323" s="740"/>
      <c r="EK323" s="740"/>
      <c r="EL323" s="740"/>
      <c r="EM323" s="740"/>
      <c r="EN323" s="740"/>
      <c r="EO323" s="740"/>
      <c r="EP323" s="740"/>
      <c r="EQ323" s="740"/>
      <c r="ER323" s="740"/>
      <c r="ES323" s="740"/>
      <c r="ET323" s="740"/>
      <c r="EU323" s="740"/>
      <c r="EV323" s="740"/>
      <c r="EW323" s="740"/>
      <c r="EX323" s="740"/>
      <c r="EY323" s="740"/>
      <c r="EZ323" s="740"/>
      <c r="FA323" s="740"/>
      <c r="FB323" s="740"/>
      <c r="FC323" s="740"/>
      <c r="FD323" s="740"/>
      <c r="FE323" s="740"/>
      <c r="FF323" s="740"/>
      <c r="FG323" s="740"/>
      <c r="FH323" s="740"/>
      <c r="FI323" s="740"/>
      <c r="FJ323" s="740"/>
      <c r="FK323" s="740"/>
      <c r="FL323" s="740"/>
      <c r="FM323" s="740"/>
      <c r="FN323" s="740"/>
      <c r="FO323" s="740"/>
      <c r="FP323" s="740"/>
      <c r="FQ323" s="740"/>
      <c r="FR323" s="740"/>
      <c r="FS323" s="740"/>
      <c r="FT323" s="740"/>
      <c r="FU323" s="740"/>
      <c r="FV323" s="740"/>
      <c r="FW323" s="740"/>
      <c r="FX323" s="740"/>
      <c r="FY323" s="740"/>
      <c r="FZ323" s="740"/>
      <c r="GA323" s="740"/>
      <c r="GB323" s="740"/>
      <c r="GC323" s="740"/>
      <c r="GD323" s="740"/>
      <c r="GE323" s="740"/>
      <c r="GF323" s="740"/>
      <c r="GG323" s="740"/>
      <c r="GH323" s="740"/>
      <c r="GI323" s="740"/>
      <c r="GJ323" s="740"/>
      <c r="GK323" s="740"/>
      <c r="GL323" s="740"/>
      <c r="GM323" s="740"/>
      <c r="GN323" s="740"/>
      <c r="GO323" s="32"/>
    </row>
    <row r="324" spans="1:212" ht="3.75" customHeight="1">
      <c r="A324" s="32"/>
      <c r="C324" s="740"/>
      <c r="D324" s="740"/>
      <c r="E324" s="740"/>
      <c r="F324" s="740"/>
      <c r="G324" s="740"/>
      <c r="H324" s="740"/>
      <c r="I324" s="740"/>
      <c r="J324" s="740"/>
      <c r="K324" s="740"/>
      <c r="L324" s="740"/>
      <c r="M324" s="740"/>
      <c r="N324" s="740"/>
      <c r="O324" s="740"/>
      <c r="P324" s="740"/>
      <c r="Q324" s="740"/>
      <c r="R324" s="740"/>
      <c r="S324" s="740"/>
      <c r="T324" s="740"/>
      <c r="U324" s="740"/>
      <c r="V324" s="740"/>
      <c r="W324" s="740"/>
      <c r="X324" s="740"/>
      <c r="Y324" s="740"/>
      <c r="Z324" s="740"/>
      <c r="AA324" s="740"/>
      <c r="AB324" s="740"/>
      <c r="AC324" s="740"/>
      <c r="AD324" s="740"/>
      <c r="AE324" s="740"/>
      <c r="AF324" s="740"/>
      <c r="AG324" s="740"/>
      <c r="AH324" s="740"/>
      <c r="AI324" s="740"/>
      <c r="AJ324" s="740"/>
      <c r="AK324" s="740"/>
      <c r="AL324" s="740"/>
      <c r="AM324" s="740"/>
      <c r="AN324" s="740"/>
      <c r="AO324" s="740"/>
      <c r="AP324" s="740"/>
      <c r="AQ324" s="740"/>
      <c r="AR324" s="740"/>
      <c r="AS324" s="740"/>
      <c r="AT324" s="740"/>
      <c r="AU324" s="740"/>
      <c r="AV324" s="740"/>
      <c r="AW324" s="740"/>
      <c r="AX324" s="740"/>
      <c r="AY324" s="740"/>
      <c r="AZ324" s="740"/>
      <c r="BA324" s="740"/>
      <c r="BB324" s="740"/>
      <c r="BC324" s="740"/>
      <c r="BD324" s="740"/>
      <c r="BE324" s="740"/>
      <c r="BF324" s="740"/>
      <c r="BG324" s="740"/>
      <c r="BH324" s="740"/>
      <c r="BI324" s="740"/>
      <c r="BJ324" s="740"/>
      <c r="BK324" s="740"/>
      <c r="BL324" s="740"/>
      <c r="BM324" s="740"/>
      <c r="BN324" s="740"/>
      <c r="BO324" s="740"/>
      <c r="BP324" s="740"/>
      <c r="BQ324" s="740"/>
      <c r="BR324" s="740"/>
      <c r="BS324" s="740"/>
      <c r="BT324" s="740"/>
      <c r="BU324" s="740"/>
      <c r="BV324" s="740"/>
      <c r="BW324" s="740"/>
      <c r="BX324" s="740"/>
      <c r="BY324" s="740"/>
      <c r="BZ324" s="740"/>
      <c r="CA324" s="740"/>
      <c r="CB324" s="740"/>
      <c r="CC324" s="740"/>
      <c r="CD324" s="740"/>
      <c r="CE324" s="740"/>
      <c r="CF324" s="740"/>
      <c r="CG324" s="740"/>
      <c r="CH324" s="740"/>
      <c r="CI324" s="740"/>
      <c r="CJ324" s="740"/>
      <c r="CK324" s="740"/>
      <c r="CL324" s="740"/>
      <c r="CM324" s="740"/>
      <c r="CN324" s="740"/>
      <c r="CO324" s="740"/>
      <c r="CP324" s="740"/>
      <c r="CQ324" s="740"/>
      <c r="CR324" s="740"/>
      <c r="CS324" s="740"/>
      <c r="CT324" s="740"/>
      <c r="CU324" s="740"/>
      <c r="CV324" s="740"/>
      <c r="CW324" s="740"/>
      <c r="CX324" s="740"/>
      <c r="CY324" s="740"/>
      <c r="CZ324" s="740"/>
      <c r="DA324" s="740"/>
      <c r="DB324" s="740"/>
      <c r="DC324" s="740"/>
      <c r="DD324" s="740"/>
      <c r="DE324" s="740"/>
      <c r="DF324" s="740"/>
      <c r="DG324" s="740"/>
      <c r="DH324" s="740"/>
      <c r="DI324" s="740"/>
      <c r="DJ324" s="740"/>
      <c r="DK324" s="740"/>
      <c r="DL324" s="740"/>
      <c r="DM324" s="740"/>
      <c r="DN324" s="740"/>
      <c r="DO324" s="740"/>
      <c r="DP324" s="740"/>
      <c r="DQ324" s="740"/>
      <c r="DR324" s="740"/>
      <c r="DS324" s="740"/>
      <c r="DT324" s="740"/>
      <c r="DU324" s="740"/>
      <c r="DV324" s="740"/>
      <c r="DW324" s="740"/>
      <c r="DX324" s="740"/>
      <c r="DY324" s="740"/>
      <c r="DZ324" s="740"/>
      <c r="EA324" s="740"/>
      <c r="EB324" s="740"/>
      <c r="EC324" s="740"/>
      <c r="ED324" s="740"/>
      <c r="EE324" s="740"/>
      <c r="EF324" s="740"/>
      <c r="EG324" s="740"/>
      <c r="EH324" s="740"/>
      <c r="EI324" s="740"/>
      <c r="EJ324" s="740"/>
      <c r="EK324" s="740"/>
      <c r="EL324" s="740"/>
      <c r="EM324" s="740"/>
      <c r="EN324" s="740"/>
      <c r="EO324" s="740"/>
      <c r="EP324" s="740"/>
      <c r="EQ324" s="740"/>
      <c r="ER324" s="740"/>
      <c r="ES324" s="740"/>
      <c r="ET324" s="740"/>
      <c r="EU324" s="740"/>
      <c r="EV324" s="740"/>
      <c r="EW324" s="740"/>
      <c r="EX324" s="740"/>
      <c r="EY324" s="740"/>
      <c r="EZ324" s="740"/>
      <c r="FA324" s="740"/>
      <c r="FB324" s="740"/>
      <c r="FC324" s="740"/>
      <c r="FD324" s="740"/>
      <c r="FE324" s="740"/>
      <c r="FF324" s="740"/>
      <c r="FG324" s="740"/>
      <c r="FH324" s="740"/>
      <c r="FI324" s="740"/>
      <c r="FJ324" s="740"/>
      <c r="FK324" s="740"/>
      <c r="FL324" s="740"/>
      <c r="FM324" s="740"/>
      <c r="FN324" s="740"/>
      <c r="FO324" s="740"/>
      <c r="FP324" s="740"/>
      <c r="FQ324" s="740"/>
      <c r="FR324" s="740"/>
      <c r="FS324" s="740"/>
      <c r="FT324" s="740"/>
      <c r="FU324" s="740"/>
      <c r="FV324" s="740"/>
      <c r="FW324" s="740"/>
      <c r="FX324" s="740"/>
      <c r="FY324" s="740"/>
      <c r="FZ324" s="740"/>
      <c r="GA324" s="740"/>
      <c r="GB324" s="740"/>
      <c r="GC324" s="740"/>
      <c r="GD324" s="740"/>
      <c r="GE324" s="740"/>
      <c r="GF324" s="740"/>
      <c r="GG324" s="740"/>
      <c r="GH324" s="740"/>
      <c r="GI324" s="740"/>
      <c r="GJ324" s="740"/>
      <c r="GK324" s="740"/>
      <c r="GL324" s="740"/>
      <c r="GM324" s="740"/>
      <c r="GN324" s="740"/>
      <c r="GO324" s="32"/>
      <c r="GP324" s="2"/>
    </row>
    <row r="325" spans="1:212" ht="3.75" customHeight="1">
      <c r="A325" s="2"/>
      <c r="C325" s="740"/>
      <c r="D325" s="740"/>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740"/>
      <c r="AA325" s="740"/>
      <c r="AB325" s="740"/>
      <c r="AC325" s="740"/>
      <c r="AD325" s="740"/>
      <c r="AE325" s="740"/>
      <c r="AF325" s="740"/>
      <c r="AG325" s="740"/>
      <c r="AH325" s="740"/>
      <c r="AI325" s="740"/>
      <c r="AJ325" s="740"/>
      <c r="AK325" s="740"/>
      <c r="AL325" s="740"/>
      <c r="AM325" s="740"/>
      <c r="AN325" s="740"/>
      <c r="AO325" s="740"/>
      <c r="AP325" s="740"/>
      <c r="AQ325" s="740"/>
      <c r="AR325" s="740"/>
      <c r="AS325" s="740"/>
      <c r="AT325" s="740"/>
      <c r="AU325" s="740"/>
      <c r="AV325" s="740"/>
      <c r="AW325" s="740"/>
      <c r="AX325" s="740"/>
      <c r="AY325" s="740"/>
      <c r="AZ325" s="740"/>
      <c r="BA325" s="740"/>
      <c r="BB325" s="740"/>
      <c r="BC325" s="740"/>
      <c r="BD325" s="740"/>
      <c r="BE325" s="740"/>
      <c r="BF325" s="740"/>
      <c r="BG325" s="740"/>
      <c r="BH325" s="740"/>
      <c r="BI325" s="740"/>
      <c r="BJ325" s="740"/>
      <c r="BK325" s="740"/>
      <c r="BL325" s="740"/>
      <c r="BM325" s="740"/>
      <c r="BN325" s="740"/>
      <c r="BO325" s="740"/>
      <c r="BP325" s="740"/>
      <c r="BQ325" s="740"/>
      <c r="BR325" s="740"/>
      <c r="BS325" s="740"/>
      <c r="BT325" s="740"/>
      <c r="BU325" s="740"/>
      <c r="BV325" s="740"/>
      <c r="BW325" s="740"/>
      <c r="BX325" s="740"/>
      <c r="BY325" s="740"/>
      <c r="BZ325" s="740"/>
      <c r="CA325" s="740"/>
      <c r="CB325" s="740"/>
      <c r="CC325" s="740"/>
      <c r="CD325" s="740"/>
      <c r="CE325" s="740"/>
      <c r="CF325" s="740"/>
      <c r="CG325" s="740"/>
      <c r="CH325" s="740"/>
      <c r="CI325" s="740"/>
      <c r="CJ325" s="740"/>
      <c r="CK325" s="740"/>
      <c r="CL325" s="740"/>
      <c r="CM325" s="740"/>
      <c r="CN325" s="740"/>
      <c r="CO325" s="740"/>
      <c r="CP325" s="740"/>
      <c r="CQ325" s="740"/>
      <c r="CR325" s="740"/>
      <c r="CS325" s="740"/>
      <c r="CT325" s="740"/>
      <c r="CU325" s="740"/>
      <c r="CV325" s="740"/>
      <c r="CW325" s="740"/>
      <c r="CX325" s="740"/>
      <c r="CY325" s="740"/>
      <c r="CZ325" s="740"/>
      <c r="DA325" s="740"/>
      <c r="DB325" s="740"/>
      <c r="DC325" s="740"/>
      <c r="DD325" s="740"/>
      <c r="DE325" s="740"/>
      <c r="DF325" s="740"/>
      <c r="DG325" s="740"/>
      <c r="DH325" s="740"/>
      <c r="DI325" s="740"/>
      <c r="DJ325" s="740"/>
      <c r="DK325" s="740"/>
      <c r="DL325" s="740"/>
      <c r="DM325" s="740"/>
      <c r="DN325" s="740"/>
      <c r="DO325" s="740"/>
      <c r="DP325" s="740"/>
      <c r="DQ325" s="740"/>
      <c r="DR325" s="740"/>
      <c r="DS325" s="740"/>
      <c r="DT325" s="740"/>
      <c r="DU325" s="740"/>
      <c r="DV325" s="740"/>
      <c r="DW325" s="740"/>
      <c r="DX325" s="740"/>
      <c r="DY325" s="740"/>
      <c r="DZ325" s="740"/>
      <c r="EA325" s="740"/>
      <c r="EB325" s="740"/>
      <c r="EC325" s="740"/>
      <c r="ED325" s="740"/>
      <c r="EE325" s="740"/>
      <c r="EF325" s="740"/>
      <c r="EG325" s="740"/>
      <c r="EH325" s="740"/>
      <c r="EI325" s="740"/>
      <c r="EJ325" s="740"/>
      <c r="EK325" s="740"/>
      <c r="EL325" s="740"/>
      <c r="EM325" s="740"/>
      <c r="EN325" s="740"/>
      <c r="EO325" s="740"/>
      <c r="EP325" s="740"/>
      <c r="EQ325" s="740"/>
      <c r="ER325" s="740"/>
      <c r="ES325" s="740"/>
      <c r="ET325" s="740"/>
      <c r="EU325" s="740"/>
      <c r="EV325" s="740"/>
      <c r="EW325" s="740"/>
      <c r="EX325" s="740"/>
      <c r="EY325" s="740"/>
      <c r="EZ325" s="740"/>
      <c r="FA325" s="740"/>
      <c r="FB325" s="740"/>
      <c r="FC325" s="740"/>
      <c r="FD325" s="740"/>
      <c r="FE325" s="740"/>
      <c r="FF325" s="740"/>
      <c r="FG325" s="740"/>
      <c r="FH325" s="740"/>
      <c r="FI325" s="740"/>
      <c r="FJ325" s="740"/>
      <c r="FK325" s="740"/>
      <c r="FL325" s="740"/>
      <c r="FM325" s="740"/>
      <c r="FN325" s="740"/>
      <c r="FO325" s="740"/>
      <c r="FP325" s="740"/>
      <c r="FQ325" s="740"/>
      <c r="FR325" s="740"/>
      <c r="FS325" s="740"/>
      <c r="FT325" s="740"/>
      <c r="FU325" s="740"/>
      <c r="FV325" s="740"/>
      <c r="FW325" s="740"/>
      <c r="FX325" s="740"/>
      <c r="FY325" s="740"/>
      <c r="FZ325" s="740"/>
      <c r="GA325" s="740"/>
      <c r="GB325" s="740"/>
      <c r="GC325" s="740"/>
      <c r="GD325" s="740"/>
      <c r="GE325" s="740"/>
      <c r="GF325" s="740"/>
      <c r="GG325" s="740"/>
      <c r="GH325" s="740"/>
      <c r="GI325" s="740"/>
      <c r="GJ325" s="740"/>
      <c r="GK325" s="740"/>
      <c r="GL325" s="740"/>
      <c r="GM325" s="740"/>
      <c r="GN325" s="740"/>
      <c r="GO325" s="32"/>
      <c r="GP325" s="2"/>
    </row>
    <row r="326" spans="1:212" ht="3.75" customHeight="1" thickBot="1">
      <c r="A326" s="2"/>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c r="BI326" s="209"/>
      <c r="BJ326" s="209"/>
      <c r="BK326" s="209"/>
      <c r="BL326" s="209"/>
      <c r="BM326" s="209"/>
      <c r="BN326" s="209"/>
      <c r="BO326" s="209"/>
      <c r="BP326" s="209"/>
      <c r="BQ326" s="209"/>
      <c r="BR326" s="209"/>
      <c r="BS326" s="209"/>
      <c r="BT326" s="209"/>
      <c r="BU326" s="209"/>
      <c r="BV326" s="209"/>
      <c r="BW326" s="209"/>
      <c r="BX326" s="209"/>
      <c r="BY326" s="209"/>
      <c r="BZ326" s="209"/>
      <c r="CA326" s="209"/>
      <c r="CB326" s="209"/>
      <c r="CC326" s="209"/>
      <c r="CD326" s="209"/>
      <c r="CE326" s="209"/>
      <c r="CF326" s="209"/>
      <c r="CG326" s="209"/>
      <c r="CH326" s="209"/>
      <c r="CI326" s="209"/>
      <c r="CJ326" s="209"/>
      <c r="CK326" s="209"/>
      <c r="CL326" s="209"/>
      <c r="CM326" s="209"/>
      <c r="CN326" s="209"/>
      <c r="CO326" s="209"/>
      <c r="CP326" s="209"/>
      <c r="CQ326" s="209"/>
      <c r="CR326" s="209"/>
      <c r="CS326" s="209"/>
      <c r="CT326" s="209"/>
      <c r="CU326" s="209"/>
      <c r="CV326" s="209"/>
      <c r="CW326" s="209"/>
      <c r="CX326" s="209"/>
      <c r="CY326" s="209"/>
      <c r="CZ326" s="209"/>
      <c r="DA326" s="209"/>
      <c r="DB326" s="209"/>
      <c r="DC326" s="209"/>
      <c r="DD326" s="209"/>
      <c r="DE326" s="209"/>
      <c r="DF326" s="209"/>
      <c r="DG326" s="209"/>
      <c r="DH326" s="209"/>
      <c r="DI326" s="209"/>
      <c r="DJ326" s="209"/>
      <c r="DK326" s="209"/>
      <c r="DL326" s="209"/>
      <c r="DM326" s="209"/>
      <c r="DN326" s="209"/>
      <c r="DO326" s="209"/>
      <c r="DP326" s="209"/>
      <c r="DQ326" s="209"/>
      <c r="DR326" s="209"/>
      <c r="DS326" s="209"/>
      <c r="DT326" s="209"/>
      <c r="DU326" s="209"/>
      <c r="DV326" s="209"/>
      <c r="DW326" s="209"/>
      <c r="DX326" s="209"/>
      <c r="DY326" s="209"/>
      <c r="DZ326" s="209"/>
      <c r="EA326" s="209"/>
      <c r="EB326" s="209"/>
      <c r="EC326" s="209"/>
      <c r="ED326" s="209"/>
      <c r="EE326" s="209"/>
      <c r="EF326" s="209"/>
      <c r="EG326" s="209"/>
      <c r="EH326" s="209"/>
      <c r="EI326" s="209"/>
      <c r="EJ326" s="209"/>
      <c r="EK326" s="209"/>
      <c r="EL326" s="209"/>
      <c r="EM326" s="209"/>
      <c r="EN326" s="209"/>
      <c r="EO326" s="209"/>
      <c r="EP326" s="209"/>
      <c r="EQ326" s="209"/>
      <c r="ER326" s="209"/>
      <c r="ES326" s="209"/>
      <c r="ET326" s="209"/>
      <c r="EU326" s="209"/>
      <c r="EV326" s="209"/>
      <c r="EW326" s="209"/>
      <c r="EX326" s="209"/>
      <c r="EY326" s="209"/>
      <c r="EZ326" s="209"/>
      <c r="FA326" s="209"/>
      <c r="FB326" s="209"/>
      <c r="FC326" s="209"/>
      <c r="FD326" s="209"/>
      <c r="FE326" s="209"/>
      <c r="FF326" s="209"/>
      <c r="FG326" s="209"/>
      <c r="FH326" s="209"/>
      <c r="FI326" s="209"/>
      <c r="FJ326" s="209"/>
      <c r="FK326" s="209"/>
      <c r="FL326" s="209"/>
      <c r="FM326" s="209"/>
      <c r="FN326" s="209"/>
      <c r="FO326" s="209"/>
      <c r="FP326" s="209"/>
      <c r="FQ326" s="209"/>
      <c r="FR326" s="209"/>
      <c r="FS326" s="209"/>
      <c r="FT326" s="209"/>
      <c r="FU326" s="209"/>
      <c r="FV326" s="209"/>
      <c r="FW326" s="209"/>
      <c r="FX326" s="209"/>
      <c r="FY326" s="209"/>
      <c r="FZ326" s="209"/>
      <c r="GA326" s="209"/>
      <c r="GB326" s="209"/>
      <c r="GC326" s="209"/>
      <c r="GD326" s="209"/>
      <c r="GE326" s="209"/>
      <c r="GF326" s="209"/>
      <c r="GG326" s="209"/>
      <c r="GH326" s="209"/>
      <c r="GI326" s="209"/>
      <c r="GJ326" s="209"/>
      <c r="GK326" s="209"/>
      <c r="GL326" s="209"/>
      <c r="GM326" s="209"/>
      <c r="GN326" s="209"/>
      <c r="GO326" s="32"/>
      <c r="GP326" s="2"/>
      <c r="GS326" s="240"/>
      <c r="GT326" s="240"/>
    </row>
    <row r="327" spans="1:212" ht="3.75" customHeight="1" thickTop="1">
      <c r="A327" s="2"/>
      <c r="D327" s="669"/>
      <c r="E327" s="669"/>
      <c r="F327" s="669"/>
      <c r="G327" s="669"/>
      <c r="H327" s="669"/>
      <c r="I327" s="742" t="s">
        <v>27</v>
      </c>
      <c r="J327" s="743"/>
      <c r="K327" s="743"/>
      <c r="L327" s="743"/>
      <c r="M327" s="743"/>
      <c r="N327" s="743"/>
      <c r="O327" s="743"/>
      <c r="P327" s="743"/>
      <c r="Q327" s="743"/>
      <c r="R327" s="743"/>
      <c r="S327" s="743"/>
      <c r="T327" s="743"/>
      <c r="U327" s="743"/>
      <c r="V327" s="743"/>
      <c r="W327" s="743"/>
      <c r="X327" s="743"/>
      <c r="Y327" s="743"/>
      <c r="Z327" s="743"/>
      <c r="AA327" s="743"/>
      <c r="AB327" s="743"/>
      <c r="AC327" s="743"/>
      <c r="AD327" s="743"/>
      <c r="AE327" s="743"/>
      <c r="AF327" s="743"/>
      <c r="AG327" s="743"/>
      <c r="AH327" s="743"/>
      <c r="AI327" s="743"/>
      <c r="AJ327" s="743"/>
      <c r="AK327" s="743"/>
      <c r="AL327" s="743"/>
      <c r="AM327" s="743"/>
      <c r="AN327" s="743"/>
      <c r="AO327" s="743"/>
      <c r="AP327" s="743"/>
      <c r="AQ327" s="743"/>
      <c r="AR327" s="743"/>
      <c r="AS327" s="743"/>
      <c r="AT327" s="743"/>
      <c r="AU327" s="743"/>
      <c r="AV327" s="743"/>
      <c r="AW327" s="743"/>
      <c r="AX327" s="744"/>
      <c r="AY327" s="1224" t="str">
        <f>IF(Sheet1!C11="","","〇")</f>
        <v/>
      </c>
      <c r="AZ327" s="1225"/>
      <c r="BA327" s="1225"/>
      <c r="BB327" s="1225"/>
      <c r="BC327" s="1225"/>
      <c r="BD327" s="1225"/>
      <c r="BE327" s="1225"/>
      <c r="BF327" s="1225"/>
      <c r="BG327" s="1225"/>
      <c r="BH327" s="1225"/>
      <c r="BI327" s="1225"/>
      <c r="BJ327" s="1225"/>
      <c r="BK327" s="1225"/>
      <c r="BL327" s="1225"/>
      <c r="BM327" s="1225"/>
      <c r="BN327" s="1225"/>
      <c r="BO327" s="1225"/>
      <c r="BP327" s="1226"/>
      <c r="BQ327" s="1058" t="s">
        <v>127</v>
      </c>
      <c r="BR327" s="1059"/>
      <c r="BS327" s="1059"/>
      <c r="BT327" s="1059"/>
      <c r="BU327" s="1059"/>
      <c r="BV327" s="1059"/>
      <c r="BW327" s="1059"/>
      <c r="BX327" s="1059"/>
      <c r="BY327" s="1059"/>
      <c r="BZ327" s="1059"/>
      <c r="CA327" s="1059"/>
      <c r="CB327" s="1059"/>
      <c r="CC327" s="1059"/>
      <c r="CD327" s="1059"/>
      <c r="CE327" s="1059"/>
      <c r="CF327" s="1059"/>
      <c r="CG327" s="1059"/>
      <c r="CH327" s="1059"/>
      <c r="CI327" s="1059"/>
      <c r="CJ327" s="1059"/>
      <c r="CK327" s="1059"/>
      <c r="CL327" s="1059"/>
      <c r="CM327" s="1059"/>
      <c r="CN327" s="1059"/>
      <c r="CO327" s="1059"/>
      <c r="CP327" s="1059"/>
      <c r="CQ327" s="1059"/>
      <c r="CR327" s="1059"/>
      <c r="CS327" s="1059"/>
      <c r="CT327" s="1059"/>
      <c r="CU327" s="1059"/>
      <c r="CV327" s="1059"/>
      <c r="CW327" s="1059"/>
      <c r="CX327" s="1059"/>
      <c r="CY327" s="1059"/>
      <c r="CZ327" s="1059"/>
      <c r="DA327" s="1059"/>
      <c r="DB327" s="1059"/>
      <c r="DC327" s="1059"/>
      <c r="DD327" s="1059"/>
      <c r="DE327" s="1059"/>
      <c r="DF327" s="1059"/>
      <c r="DG327" s="1059"/>
      <c r="DH327" s="1059"/>
      <c r="DI327" s="1059"/>
      <c r="DJ327" s="1059"/>
      <c r="DK327" s="1059"/>
      <c r="DL327" s="1059"/>
      <c r="DM327" s="1059"/>
      <c r="DN327" s="1059"/>
      <c r="DO327" s="1059"/>
      <c r="DP327" s="1059"/>
      <c r="DQ327" s="1059"/>
      <c r="DR327" s="1059"/>
      <c r="DS327" s="1059"/>
      <c r="DT327" s="1059"/>
      <c r="DU327" s="1059"/>
      <c r="DV327" s="1059"/>
      <c r="DW327" s="1059"/>
      <c r="DX327" s="1059"/>
      <c r="DY327" s="1059"/>
      <c r="DZ327" s="1059"/>
      <c r="EA327" s="1059"/>
      <c r="EB327" s="1059"/>
      <c r="EC327" s="1059"/>
      <c r="ED327" s="1059"/>
      <c r="EE327" s="1059"/>
      <c r="EF327" s="1059"/>
      <c r="EG327" s="1059"/>
      <c r="EH327" s="1059"/>
      <c r="EI327" s="1059"/>
      <c r="EJ327" s="1059"/>
      <c r="EK327" s="1059"/>
      <c r="EL327" s="1059"/>
      <c r="EM327" s="1059"/>
      <c r="EN327" s="1059"/>
      <c r="EO327" s="1059"/>
      <c r="EP327" s="1059"/>
      <c r="EQ327" s="1059"/>
      <c r="ER327" s="1059"/>
      <c r="ES327" s="1059"/>
      <c r="ET327" s="1059"/>
      <c r="EU327" s="1059"/>
      <c r="EV327" s="1059"/>
      <c r="EW327" s="1059"/>
      <c r="EX327" s="1059"/>
      <c r="EY327" s="1059"/>
      <c r="EZ327" s="1059"/>
      <c r="FA327" s="1059"/>
      <c r="FB327" s="1059"/>
      <c r="FC327" s="1059"/>
      <c r="FD327" s="1059"/>
      <c r="FE327" s="1059"/>
      <c r="FF327" s="1059"/>
      <c r="FG327" s="1059"/>
      <c r="FH327" s="1059"/>
      <c r="FI327" s="1059"/>
      <c r="FJ327" s="1059"/>
      <c r="FK327" s="1059"/>
      <c r="FL327" s="1059"/>
      <c r="FM327" s="1059"/>
      <c r="FN327" s="1059"/>
      <c r="FO327" s="1059"/>
      <c r="FP327" s="1059"/>
      <c r="FQ327" s="1059"/>
      <c r="FR327" s="1059"/>
      <c r="FS327" s="1059"/>
      <c r="FT327" s="1059"/>
      <c r="FU327" s="1059"/>
      <c r="FV327" s="1059"/>
      <c r="FW327" s="1059"/>
      <c r="FX327" s="1059"/>
      <c r="FY327" s="1059"/>
      <c r="FZ327" s="1059"/>
      <c r="GA327" s="1059"/>
      <c r="GB327" s="1059"/>
      <c r="GC327" s="1059"/>
      <c r="GD327" s="1059"/>
      <c r="GE327" s="1059"/>
      <c r="GF327" s="1059"/>
      <c r="GG327" s="1059"/>
      <c r="GH327" s="1059"/>
      <c r="GI327" s="1059"/>
      <c r="GJ327" s="1059"/>
      <c r="GK327" s="1059"/>
      <c r="GL327" s="1059"/>
      <c r="GM327" s="1059"/>
      <c r="GN327" s="1059"/>
      <c r="GO327" s="1059"/>
      <c r="GP327" s="1059"/>
      <c r="GQ327" s="1059"/>
      <c r="GR327" s="1059"/>
      <c r="GS327" s="260"/>
      <c r="GT327" s="53"/>
      <c r="GU327" s="53"/>
      <c r="GV327" s="2"/>
    </row>
    <row r="328" spans="1:212" ht="3.75" customHeight="1">
      <c r="A328" s="2"/>
      <c r="D328" s="669"/>
      <c r="E328" s="669"/>
      <c r="F328" s="669"/>
      <c r="G328" s="669"/>
      <c r="H328" s="669"/>
      <c r="I328" s="745"/>
      <c r="J328" s="746"/>
      <c r="K328" s="746"/>
      <c r="L328" s="746"/>
      <c r="M328" s="746"/>
      <c r="N328" s="746"/>
      <c r="O328" s="746"/>
      <c r="P328" s="746"/>
      <c r="Q328" s="746"/>
      <c r="R328" s="746"/>
      <c r="S328" s="746"/>
      <c r="T328" s="746"/>
      <c r="U328" s="746"/>
      <c r="V328" s="746"/>
      <c r="W328" s="746"/>
      <c r="X328" s="746"/>
      <c r="Y328" s="746"/>
      <c r="Z328" s="746"/>
      <c r="AA328" s="746"/>
      <c r="AB328" s="746"/>
      <c r="AC328" s="746"/>
      <c r="AD328" s="746"/>
      <c r="AE328" s="746"/>
      <c r="AF328" s="746"/>
      <c r="AG328" s="746"/>
      <c r="AH328" s="746"/>
      <c r="AI328" s="746"/>
      <c r="AJ328" s="746"/>
      <c r="AK328" s="746"/>
      <c r="AL328" s="746"/>
      <c r="AM328" s="746"/>
      <c r="AN328" s="746"/>
      <c r="AO328" s="746"/>
      <c r="AP328" s="746"/>
      <c r="AQ328" s="746"/>
      <c r="AR328" s="746"/>
      <c r="AS328" s="746"/>
      <c r="AT328" s="746"/>
      <c r="AU328" s="746"/>
      <c r="AV328" s="746"/>
      <c r="AW328" s="746"/>
      <c r="AX328" s="747"/>
      <c r="AY328" s="1227"/>
      <c r="AZ328" s="1228"/>
      <c r="BA328" s="1228"/>
      <c r="BB328" s="1228"/>
      <c r="BC328" s="1228"/>
      <c r="BD328" s="1228"/>
      <c r="BE328" s="1228"/>
      <c r="BF328" s="1228"/>
      <c r="BG328" s="1228"/>
      <c r="BH328" s="1228"/>
      <c r="BI328" s="1228"/>
      <c r="BJ328" s="1228"/>
      <c r="BK328" s="1228"/>
      <c r="BL328" s="1228"/>
      <c r="BM328" s="1228"/>
      <c r="BN328" s="1228"/>
      <c r="BO328" s="1228"/>
      <c r="BP328" s="1229"/>
      <c r="BQ328" s="1058"/>
      <c r="BR328" s="1059"/>
      <c r="BS328" s="1059"/>
      <c r="BT328" s="1059"/>
      <c r="BU328" s="1059"/>
      <c r="BV328" s="1059"/>
      <c r="BW328" s="1059"/>
      <c r="BX328" s="1059"/>
      <c r="BY328" s="1059"/>
      <c r="BZ328" s="1059"/>
      <c r="CA328" s="1059"/>
      <c r="CB328" s="1059"/>
      <c r="CC328" s="1059"/>
      <c r="CD328" s="1059"/>
      <c r="CE328" s="1059"/>
      <c r="CF328" s="1059"/>
      <c r="CG328" s="1059"/>
      <c r="CH328" s="1059"/>
      <c r="CI328" s="1059"/>
      <c r="CJ328" s="1059"/>
      <c r="CK328" s="1059"/>
      <c r="CL328" s="1059"/>
      <c r="CM328" s="1059"/>
      <c r="CN328" s="1059"/>
      <c r="CO328" s="1059"/>
      <c r="CP328" s="1059"/>
      <c r="CQ328" s="1059"/>
      <c r="CR328" s="1059"/>
      <c r="CS328" s="1059"/>
      <c r="CT328" s="1059"/>
      <c r="CU328" s="1059"/>
      <c r="CV328" s="1059"/>
      <c r="CW328" s="1059"/>
      <c r="CX328" s="1059"/>
      <c r="CY328" s="1059"/>
      <c r="CZ328" s="1059"/>
      <c r="DA328" s="1059"/>
      <c r="DB328" s="1059"/>
      <c r="DC328" s="1059"/>
      <c r="DD328" s="1059"/>
      <c r="DE328" s="1059"/>
      <c r="DF328" s="1059"/>
      <c r="DG328" s="1059"/>
      <c r="DH328" s="1059"/>
      <c r="DI328" s="1059"/>
      <c r="DJ328" s="1059"/>
      <c r="DK328" s="1059"/>
      <c r="DL328" s="1059"/>
      <c r="DM328" s="1059"/>
      <c r="DN328" s="1059"/>
      <c r="DO328" s="1059"/>
      <c r="DP328" s="1059"/>
      <c r="DQ328" s="1059"/>
      <c r="DR328" s="1059"/>
      <c r="DS328" s="1059"/>
      <c r="DT328" s="1059"/>
      <c r="DU328" s="1059"/>
      <c r="DV328" s="1059"/>
      <c r="DW328" s="1059"/>
      <c r="DX328" s="1059"/>
      <c r="DY328" s="1059"/>
      <c r="DZ328" s="1059"/>
      <c r="EA328" s="1059"/>
      <c r="EB328" s="1059"/>
      <c r="EC328" s="1059"/>
      <c r="ED328" s="1059"/>
      <c r="EE328" s="1059"/>
      <c r="EF328" s="1059"/>
      <c r="EG328" s="1059"/>
      <c r="EH328" s="1059"/>
      <c r="EI328" s="1059"/>
      <c r="EJ328" s="1059"/>
      <c r="EK328" s="1059"/>
      <c r="EL328" s="1059"/>
      <c r="EM328" s="1059"/>
      <c r="EN328" s="1059"/>
      <c r="EO328" s="1059"/>
      <c r="EP328" s="1059"/>
      <c r="EQ328" s="1059"/>
      <c r="ER328" s="1059"/>
      <c r="ES328" s="1059"/>
      <c r="ET328" s="1059"/>
      <c r="EU328" s="1059"/>
      <c r="EV328" s="1059"/>
      <c r="EW328" s="1059"/>
      <c r="EX328" s="1059"/>
      <c r="EY328" s="1059"/>
      <c r="EZ328" s="1059"/>
      <c r="FA328" s="1059"/>
      <c r="FB328" s="1059"/>
      <c r="FC328" s="1059"/>
      <c r="FD328" s="1059"/>
      <c r="FE328" s="1059"/>
      <c r="FF328" s="1059"/>
      <c r="FG328" s="1059"/>
      <c r="FH328" s="1059"/>
      <c r="FI328" s="1059"/>
      <c r="FJ328" s="1059"/>
      <c r="FK328" s="1059"/>
      <c r="FL328" s="1059"/>
      <c r="FM328" s="1059"/>
      <c r="FN328" s="1059"/>
      <c r="FO328" s="1059"/>
      <c r="FP328" s="1059"/>
      <c r="FQ328" s="1059"/>
      <c r="FR328" s="1059"/>
      <c r="FS328" s="1059"/>
      <c r="FT328" s="1059"/>
      <c r="FU328" s="1059"/>
      <c r="FV328" s="1059"/>
      <c r="FW328" s="1059"/>
      <c r="FX328" s="1059"/>
      <c r="FY328" s="1059"/>
      <c r="FZ328" s="1059"/>
      <c r="GA328" s="1059"/>
      <c r="GB328" s="1059"/>
      <c r="GC328" s="1059"/>
      <c r="GD328" s="1059"/>
      <c r="GE328" s="1059"/>
      <c r="GF328" s="1059"/>
      <c r="GG328" s="1059"/>
      <c r="GH328" s="1059"/>
      <c r="GI328" s="1059"/>
      <c r="GJ328" s="1059"/>
      <c r="GK328" s="1059"/>
      <c r="GL328" s="1059"/>
      <c r="GM328" s="1059"/>
      <c r="GN328" s="1059"/>
      <c r="GO328" s="1059"/>
      <c r="GP328" s="1059"/>
      <c r="GQ328" s="1059"/>
      <c r="GR328" s="1059"/>
      <c r="GS328" s="260"/>
      <c r="GT328" s="53"/>
      <c r="GU328" s="53"/>
      <c r="GV328" s="2"/>
      <c r="GX328" s="236"/>
      <c r="GZ328" s="236"/>
      <c r="HA328" s="236"/>
      <c r="HB328" s="2"/>
      <c r="HD328" s="2"/>
    </row>
    <row r="329" spans="1:212" ht="3.75" customHeight="1">
      <c r="A329" s="2"/>
      <c r="D329" s="669"/>
      <c r="E329" s="669"/>
      <c r="F329" s="669"/>
      <c r="G329" s="669"/>
      <c r="H329" s="669"/>
      <c r="I329" s="745"/>
      <c r="J329" s="746"/>
      <c r="K329" s="746"/>
      <c r="L329" s="746"/>
      <c r="M329" s="746"/>
      <c r="N329" s="746"/>
      <c r="O329" s="746"/>
      <c r="P329" s="746"/>
      <c r="Q329" s="746"/>
      <c r="R329" s="746"/>
      <c r="S329" s="746"/>
      <c r="T329" s="746"/>
      <c r="U329" s="746"/>
      <c r="V329" s="746"/>
      <c r="W329" s="746"/>
      <c r="X329" s="746"/>
      <c r="Y329" s="746"/>
      <c r="Z329" s="746"/>
      <c r="AA329" s="746"/>
      <c r="AB329" s="746"/>
      <c r="AC329" s="746"/>
      <c r="AD329" s="746"/>
      <c r="AE329" s="746"/>
      <c r="AF329" s="746"/>
      <c r="AG329" s="746"/>
      <c r="AH329" s="746"/>
      <c r="AI329" s="746"/>
      <c r="AJ329" s="746"/>
      <c r="AK329" s="746"/>
      <c r="AL329" s="746"/>
      <c r="AM329" s="746"/>
      <c r="AN329" s="746"/>
      <c r="AO329" s="746"/>
      <c r="AP329" s="746"/>
      <c r="AQ329" s="746"/>
      <c r="AR329" s="746"/>
      <c r="AS329" s="746"/>
      <c r="AT329" s="746"/>
      <c r="AU329" s="746"/>
      <c r="AV329" s="746"/>
      <c r="AW329" s="746"/>
      <c r="AX329" s="747"/>
      <c r="AY329" s="1227"/>
      <c r="AZ329" s="1228"/>
      <c r="BA329" s="1228"/>
      <c r="BB329" s="1228"/>
      <c r="BC329" s="1228"/>
      <c r="BD329" s="1228"/>
      <c r="BE329" s="1228"/>
      <c r="BF329" s="1228"/>
      <c r="BG329" s="1228"/>
      <c r="BH329" s="1228"/>
      <c r="BI329" s="1228"/>
      <c r="BJ329" s="1228"/>
      <c r="BK329" s="1228"/>
      <c r="BL329" s="1228"/>
      <c r="BM329" s="1228"/>
      <c r="BN329" s="1228"/>
      <c r="BO329" s="1228"/>
      <c r="BP329" s="1229"/>
      <c r="BQ329" s="1058"/>
      <c r="BR329" s="1059"/>
      <c r="BS329" s="1059"/>
      <c r="BT329" s="1059"/>
      <c r="BU329" s="1059"/>
      <c r="BV329" s="1059"/>
      <c r="BW329" s="1059"/>
      <c r="BX329" s="1059"/>
      <c r="BY329" s="1059"/>
      <c r="BZ329" s="1059"/>
      <c r="CA329" s="1059"/>
      <c r="CB329" s="1059"/>
      <c r="CC329" s="1059"/>
      <c r="CD329" s="1059"/>
      <c r="CE329" s="1059"/>
      <c r="CF329" s="1059"/>
      <c r="CG329" s="1059"/>
      <c r="CH329" s="1059"/>
      <c r="CI329" s="1059"/>
      <c r="CJ329" s="1059"/>
      <c r="CK329" s="1059"/>
      <c r="CL329" s="1059"/>
      <c r="CM329" s="1059"/>
      <c r="CN329" s="1059"/>
      <c r="CO329" s="1059"/>
      <c r="CP329" s="1059"/>
      <c r="CQ329" s="1059"/>
      <c r="CR329" s="1059"/>
      <c r="CS329" s="1059"/>
      <c r="CT329" s="1059"/>
      <c r="CU329" s="1059"/>
      <c r="CV329" s="1059"/>
      <c r="CW329" s="1059"/>
      <c r="CX329" s="1059"/>
      <c r="CY329" s="1059"/>
      <c r="CZ329" s="1059"/>
      <c r="DA329" s="1059"/>
      <c r="DB329" s="1059"/>
      <c r="DC329" s="1059"/>
      <c r="DD329" s="1059"/>
      <c r="DE329" s="1059"/>
      <c r="DF329" s="1059"/>
      <c r="DG329" s="1059"/>
      <c r="DH329" s="1059"/>
      <c r="DI329" s="1059"/>
      <c r="DJ329" s="1059"/>
      <c r="DK329" s="1059"/>
      <c r="DL329" s="1059"/>
      <c r="DM329" s="1059"/>
      <c r="DN329" s="1059"/>
      <c r="DO329" s="1059"/>
      <c r="DP329" s="1059"/>
      <c r="DQ329" s="1059"/>
      <c r="DR329" s="1059"/>
      <c r="DS329" s="1059"/>
      <c r="DT329" s="1059"/>
      <c r="DU329" s="1059"/>
      <c r="DV329" s="1059"/>
      <c r="DW329" s="1059"/>
      <c r="DX329" s="1059"/>
      <c r="DY329" s="1059"/>
      <c r="DZ329" s="1059"/>
      <c r="EA329" s="1059"/>
      <c r="EB329" s="1059"/>
      <c r="EC329" s="1059"/>
      <c r="ED329" s="1059"/>
      <c r="EE329" s="1059"/>
      <c r="EF329" s="1059"/>
      <c r="EG329" s="1059"/>
      <c r="EH329" s="1059"/>
      <c r="EI329" s="1059"/>
      <c r="EJ329" s="1059"/>
      <c r="EK329" s="1059"/>
      <c r="EL329" s="1059"/>
      <c r="EM329" s="1059"/>
      <c r="EN329" s="1059"/>
      <c r="EO329" s="1059"/>
      <c r="EP329" s="1059"/>
      <c r="EQ329" s="1059"/>
      <c r="ER329" s="1059"/>
      <c r="ES329" s="1059"/>
      <c r="ET329" s="1059"/>
      <c r="EU329" s="1059"/>
      <c r="EV329" s="1059"/>
      <c r="EW329" s="1059"/>
      <c r="EX329" s="1059"/>
      <c r="EY329" s="1059"/>
      <c r="EZ329" s="1059"/>
      <c r="FA329" s="1059"/>
      <c r="FB329" s="1059"/>
      <c r="FC329" s="1059"/>
      <c r="FD329" s="1059"/>
      <c r="FE329" s="1059"/>
      <c r="FF329" s="1059"/>
      <c r="FG329" s="1059"/>
      <c r="FH329" s="1059"/>
      <c r="FI329" s="1059"/>
      <c r="FJ329" s="1059"/>
      <c r="FK329" s="1059"/>
      <c r="FL329" s="1059"/>
      <c r="FM329" s="1059"/>
      <c r="FN329" s="1059"/>
      <c r="FO329" s="1059"/>
      <c r="FP329" s="1059"/>
      <c r="FQ329" s="1059"/>
      <c r="FR329" s="1059"/>
      <c r="FS329" s="1059"/>
      <c r="FT329" s="1059"/>
      <c r="FU329" s="1059"/>
      <c r="FV329" s="1059"/>
      <c r="FW329" s="1059"/>
      <c r="FX329" s="1059"/>
      <c r="FY329" s="1059"/>
      <c r="FZ329" s="1059"/>
      <c r="GA329" s="1059"/>
      <c r="GB329" s="1059"/>
      <c r="GC329" s="1059"/>
      <c r="GD329" s="1059"/>
      <c r="GE329" s="1059"/>
      <c r="GF329" s="1059"/>
      <c r="GG329" s="1059"/>
      <c r="GH329" s="1059"/>
      <c r="GI329" s="1059"/>
      <c r="GJ329" s="1059"/>
      <c r="GK329" s="1059"/>
      <c r="GL329" s="1059"/>
      <c r="GM329" s="1059"/>
      <c r="GN329" s="1059"/>
      <c r="GO329" s="1059"/>
      <c r="GP329" s="1059"/>
      <c r="GQ329" s="1059"/>
      <c r="GR329" s="1059"/>
      <c r="GS329" s="260"/>
      <c r="GT329" s="53"/>
      <c r="GU329" s="53"/>
      <c r="GV329" s="2"/>
      <c r="GW329" s="236"/>
      <c r="GX329" s="236"/>
      <c r="GZ329" s="236"/>
      <c r="HA329" s="236"/>
      <c r="HB329" s="2"/>
      <c r="HD329" s="2"/>
    </row>
    <row r="330" spans="1:212" ht="3.75" customHeight="1">
      <c r="A330" s="2"/>
      <c r="D330" s="669"/>
      <c r="E330" s="669"/>
      <c r="F330" s="669"/>
      <c r="G330" s="669"/>
      <c r="H330" s="669"/>
      <c r="I330" s="745"/>
      <c r="J330" s="746"/>
      <c r="K330" s="746"/>
      <c r="L330" s="746"/>
      <c r="M330" s="746"/>
      <c r="N330" s="746"/>
      <c r="O330" s="746"/>
      <c r="P330" s="746"/>
      <c r="Q330" s="746"/>
      <c r="R330" s="746"/>
      <c r="S330" s="746"/>
      <c r="T330" s="746"/>
      <c r="U330" s="746"/>
      <c r="V330" s="746"/>
      <c r="W330" s="746"/>
      <c r="X330" s="746"/>
      <c r="Y330" s="746"/>
      <c r="Z330" s="746"/>
      <c r="AA330" s="746"/>
      <c r="AB330" s="746"/>
      <c r="AC330" s="746"/>
      <c r="AD330" s="746"/>
      <c r="AE330" s="746"/>
      <c r="AF330" s="746"/>
      <c r="AG330" s="746"/>
      <c r="AH330" s="746"/>
      <c r="AI330" s="746"/>
      <c r="AJ330" s="746"/>
      <c r="AK330" s="746"/>
      <c r="AL330" s="746"/>
      <c r="AM330" s="746"/>
      <c r="AN330" s="746"/>
      <c r="AO330" s="746"/>
      <c r="AP330" s="746"/>
      <c r="AQ330" s="746"/>
      <c r="AR330" s="746"/>
      <c r="AS330" s="746"/>
      <c r="AT330" s="746"/>
      <c r="AU330" s="746"/>
      <c r="AV330" s="746"/>
      <c r="AW330" s="746"/>
      <c r="AX330" s="747"/>
      <c r="AY330" s="1227"/>
      <c r="AZ330" s="1228"/>
      <c r="BA330" s="1228"/>
      <c r="BB330" s="1228"/>
      <c r="BC330" s="1228"/>
      <c r="BD330" s="1228"/>
      <c r="BE330" s="1228"/>
      <c r="BF330" s="1228"/>
      <c r="BG330" s="1228"/>
      <c r="BH330" s="1228"/>
      <c r="BI330" s="1228"/>
      <c r="BJ330" s="1228"/>
      <c r="BK330" s="1228"/>
      <c r="BL330" s="1228"/>
      <c r="BM330" s="1228"/>
      <c r="BN330" s="1228"/>
      <c r="BO330" s="1228"/>
      <c r="BP330" s="1229"/>
      <c r="BQ330" s="1058"/>
      <c r="BR330" s="1059"/>
      <c r="BS330" s="1059"/>
      <c r="BT330" s="1059"/>
      <c r="BU330" s="1059"/>
      <c r="BV330" s="1059"/>
      <c r="BW330" s="1059"/>
      <c r="BX330" s="1059"/>
      <c r="BY330" s="1059"/>
      <c r="BZ330" s="1059"/>
      <c r="CA330" s="1059"/>
      <c r="CB330" s="1059"/>
      <c r="CC330" s="1059"/>
      <c r="CD330" s="1059"/>
      <c r="CE330" s="1059"/>
      <c r="CF330" s="1059"/>
      <c r="CG330" s="1059"/>
      <c r="CH330" s="1059"/>
      <c r="CI330" s="1059"/>
      <c r="CJ330" s="1059"/>
      <c r="CK330" s="1059"/>
      <c r="CL330" s="1059"/>
      <c r="CM330" s="1059"/>
      <c r="CN330" s="1059"/>
      <c r="CO330" s="1059"/>
      <c r="CP330" s="1059"/>
      <c r="CQ330" s="1059"/>
      <c r="CR330" s="1059"/>
      <c r="CS330" s="1059"/>
      <c r="CT330" s="1059"/>
      <c r="CU330" s="1059"/>
      <c r="CV330" s="1059"/>
      <c r="CW330" s="1059"/>
      <c r="CX330" s="1059"/>
      <c r="CY330" s="1059"/>
      <c r="CZ330" s="1059"/>
      <c r="DA330" s="1059"/>
      <c r="DB330" s="1059"/>
      <c r="DC330" s="1059"/>
      <c r="DD330" s="1059"/>
      <c r="DE330" s="1059"/>
      <c r="DF330" s="1059"/>
      <c r="DG330" s="1059"/>
      <c r="DH330" s="1059"/>
      <c r="DI330" s="1059"/>
      <c r="DJ330" s="1059"/>
      <c r="DK330" s="1059"/>
      <c r="DL330" s="1059"/>
      <c r="DM330" s="1059"/>
      <c r="DN330" s="1059"/>
      <c r="DO330" s="1059"/>
      <c r="DP330" s="1059"/>
      <c r="DQ330" s="1059"/>
      <c r="DR330" s="1059"/>
      <c r="DS330" s="1059"/>
      <c r="DT330" s="1059"/>
      <c r="DU330" s="1059"/>
      <c r="DV330" s="1059"/>
      <c r="DW330" s="1059"/>
      <c r="DX330" s="1059"/>
      <c r="DY330" s="1059"/>
      <c r="DZ330" s="1059"/>
      <c r="EA330" s="1059"/>
      <c r="EB330" s="1059"/>
      <c r="EC330" s="1059"/>
      <c r="ED330" s="1059"/>
      <c r="EE330" s="1059"/>
      <c r="EF330" s="1059"/>
      <c r="EG330" s="1059"/>
      <c r="EH330" s="1059"/>
      <c r="EI330" s="1059"/>
      <c r="EJ330" s="1059"/>
      <c r="EK330" s="1059"/>
      <c r="EL330" s="1059"/>
      <c r="EM330" s="1059"/>
      <c r="EN330" s="1059"/>
      <c r="EO330" s="1059"/>
      <c r="EP330" s="1059"/>
      <c r="EQ330" s="1059"/>
      <c r="ER330" s="1059"/>
      <c r="ES330" s="1059"/>
      <c r="ET330" s="1059"/>
      <c r="EU330" s="1059"/>
      <c r="EV330" s="1059"/>
      <c r="EW330" s="1059"/>
      <c r="EX330" s="1059"/>
      <c r="EY330" s="1059"/>
      <c r="EZ330" s="1059"/>
      <c r="FA330" s="1059"/>
      <c r="FB330" s="1059"/>
      <c r="FC330" s="1059"/>
      <c r="FD330" s="1059"/>
      <c r="FE330" s="1059"/>
      <c r="FF330" s="1059"/>
      <c r="FG330" s="1059"/>
      <c r="FH330" s="1059"/>
      <c r="FI330" s="1059"/>
      <c r="FJ330" s="1059"/>
      <c r="FK330" s="1059"/>
      <c r="FL330" s="1059"/>
      <c r="FM330" s="1059"/>
      <c r="FN330" s="1059"/>
      <c r="FO330" s="1059"/>
      <c r="FP330" s="1059"/>
      <c r="FQ330" s="1059"/>
      <c r="FR330" s="1059"/>
      <c r="FS330" s="1059"/>
      <c r="FT330" s="1059"/>
      <c r="FU330" s="1059"/>
      <c r="FV330" s="1059"/>
      <c r="FW330" s="1059"/>
      <c r="FX330" s="1059"/>
      <c r="FY330" s="1059"/>
      <c r="FZ330" s="1059"/>
      <c r="GA330" s="1059"/>
      <c r="GB330" s="1059"/>
      <c r="GC330" s="1059"/>
      <c r="GD330" s="1059"/>
      <c r="GE330" s="1059"/>
      <c r="GF330" s="1059"/>
      <c r="GG330" s="1059"/>
      <c r="GH330" s="1059"/>
      <c r="GI330" s="1059"/>
      <c r="GJ330" s="1059"/>
      <c r="GK330" s="1059"/>
      <c r="GL330" s="1059"/>
      <c r="GM330" s="1059"/>
      <c r="GN330" s="1059"/>
      <c r="GO330" s="1059"/>
      <c r="GP330" s="1059"/>
      <c r="GQ330" s="1059"/>
      <c r="GR330" s="1059"/>
      <c r="GS330" s="260"/>
      <c r="GT330" s="53"/>
      <c r="GU330" s="53"/>
      <c r="GV330" s="2"/>
      <c r="GW330" s="236"/>
      <c r="GX330" s="236"/>
      <c r="GZ330" s="236"/>
      <c r="HA330" s="236"/>
      <c r="HB330" s="2"/>
      <c r="HD330" s="2"/>
    </row>
    <row r="331" spans="1:212" ht="3.75" customHeight="1" thickBot="1">
      <c r="A331" s="2"/>
      <c r="D331" s="669"/>
      <c r="E331" s="669"/>
      <c r="F331" s="669"/>
      <c r="G331" s="669"/>
      <c r="H331" s="669"/>
      <c r="I331" s="748"/>
      <c r="J331" s="749"/>
      <c r="K331" s="749"/>
      <c r="L331" s="749"/>
      <c r="M331" s="749"/>
      <c r="N331" s="749"/>
      <c r="O331" s="749"/>
      <c r="P331" s="749"/>
      <c r="Q331" s="749"/>
      <c r="R331" s="749"/>
      <c r="S331" s="749"/>
      <c r="T331" s="749"/>
      <c r="U331" s="749"/>
      <c r="V331" s="749"/>
      <c r="W331" s="749"/>
      <c r="X331" s="749"/>
      <c r="Y331" s="749"/>
      <c r="Z331" s="749"/>
      <c r="AA331" s="749"/>
      <c r="AB331" s="749"/>
      <c r="AC331" s="749"/>
      <c r="AD331" s="749"/>
      <c r="AE331" s="749"/>
      <c r="AF331" s="749"/>
      <c r="AG331" s="749"/>
      <c r="AH331" s="749"/>
      <c r="AI331" s="749"/>
      <c r="AJ331" s="749"/>
      <c r="AK331" s="749"/>
      <c r="AL331" s="749"/>
      <c r="AM331" s="749"/>
      <c r="AN331" s="749"/>
      <c r="AO331" s="749"/>
      <c r="AP331" s="749"/>
      <c r="AQ331" s="749"/>
      <c r="AR331" s="749"/>
      <c r="AS331" s="749"/>
      <c r="AT331" s="749"/>
      <c r="AU331" s="749"/>
      <c r="AV331" s="749"/>
      <c r="AW331" s="749"/>
      <c r="AX331" s="750"/>
      <c r="AY331" s="1230"/>
      <c r="AZ331" s="1231"/>
      <c r="BA331" s="1231"/>
      <c r="BB331" s="1231"/>
      <c r="BC331" s="1231"/>
      <c r="BD331" s="1231"/>
      <c r="BE331" s="1231"/>
      <c r="BF331" s="1231"/>
      <c r="BG331" s="1231"/>
      <c r="BH331" s="1231"/>
      <c r="BI331" s="1231"/>
      <c r="BJ331" s="1231"/>
      <c r="BK331" s="1231"/>
      <c r="BL331" s="1231"/>
      <c r="BM331" s="1231"/>
      <c r="BN331" s="1231"/>
      <c r="BO331" s="1231"/>
      <c r="BP331" s="1232"/>
      <c r="BQ331" s="1060"/>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c r="DF331" s="1061"/>
      <c r="DG331" s="1061"/>
      <c r="DH331" s="1061"/>
      <c r="DI331" s="1061"/>
      <c r="DJ331" s="1061"/>
      <c r="DK331" s="1061"/>
      <c r="DL331" s="1061"/>
      <c r="DM331" s="1061"/>
      <c r="DN331" s="1061"/>
      <c r="DO331" s="1061"/>
      <c r="DP331" s="1061"/>
      <c r="DQ331" s="1061"/>
      <c r="DR331" s="1061"/>
      <c r="DS331" s="1061"/>
      <c r="DT331" s="1061"/>
      <c r="DU331" s="1061"/>
      <c r="DV331" s="1061"/>
      <c r="DW331" s="1061"/>
      <c r="DX331" s="1061"/>
      <c r="DY331" s="1061"/>
      <c r="DZ331" s="1061"/>
      <c r="EA331" s="1061"/>
      <c r="EB331" s="1061"/>
      <c r="EC331" s="1061"/>
      <c r="ED331" s="1061"/>
      <c r="EE331" s="1061"/>
      <c r="EF331" s="1061"/>
      <c r="EG331" s="1061"/>
      <c r="EH331" s="1061"/>
      <c r="EI331" s="1061"/>
      <c r="EJ331" s="1061"/>
      <c r="EK331" s="1061"/>
      <c r="EL331" s="1061"/>
      <c r="EM331" s="1061"/>
      <c r="EN331" s="1061"/>
      <c r="EO331" s="1061"/>
      <c r="EP331" s="1061"/>
      <c r="EQ331" s="1061"/>
      <c r="ER331" s="1061"/>
      <c r="ES331" s="1061"/>
      <c r="ET331" s="1061"/>
      <c r="EU331" s="1061"/>
      <c r="EV331" s="1061"/>
      <c r="EW331" s="1061"/>
      <c r="EX331" s="1061"/>
      <c r="EY331" s="1061"/>
      <c r="EZ331" s="1061"/>
      <c r="FA331" s="1061"/>
      <c r="FB331" s="1061"/>
      <c r="FC331" s="1061"/>
      <c r="FD331" s="1061"/>
      <c r="FE331" s="1061"/>
      <c r="FF331" s="1061"/>
      <c r="FG331" s="1061"/>
      <c r="FH331" s="1061"/>
      <c r="FI331" s="1061"/>
      <c r="FJ331" s="1061"/>
      <c r="FK331" s="1061"/>
      <c r="FL331" s="1061"/>
      <c r="FM331" s="1061"/>
      <c r="FN331" s="1061"/>
      <c r="FO331" s="1061"/>
      <c r="FP331" s="1061"/>
      <c r="FQ331" s="1061"/>
      <c r="FR331" s="1061"/>
      <c r="FS331" s="1061"/>
      <c r="FT331" s="1061"/>
      <c r="FU331" s="1061"/>
      <c r="FV331" s="1061"/>
      <c r="FW331" s="1061"/>
      <c r="FX331" s="1061"/>
      <c r="FY331" s="1061"/>
      <c r="FZ331" s="1061"/>
      <c r="GA331" s="1061"/>
      <c r="GB331" s="1061"/>
      <c r="GC331" s="1061"/>
      <c r="GD331" s="1061"/>
      <c r="GE331" s="1061"/>
      <c r="GF331" s="1061"/>
      <c r="GG331" s="1061"/>
      <c r="GH331" s="1061"/>
      <c r="GI331" s="1061"/>
      <c r="GJ331" s="1061"/>
      <c r="GK331" s="1061"/>
      <c r="GL331" s="1061"/>
      <c r="GM331" s="1061"/>
      <c r="GN331" s="1061"/>
      <c r="GO331" s="1061"/>
      <c r="GP331" s="1061"/>
      <c r="GQ331" s="1061"/>
      <c r="GR331" s="1061"/>
      <c r="GS331" s="260"/>
      <c r="GT331" s="53"/>
      <c r="GU331" s="53"/>
      <c r="GV331" s="2"/>
      <c r="GW331" s="236"/>
      <c r="GX331" s="236"/>
      <c r="GZ331" s="236"/>
      <c r="HA331" s="236"/>
      <c r="HB331" s="2"/>
      <c r="HD331" s="2"/>
    </row>
    <row r="332" spans="1:212" ht="3.75" customHeight="1" thickTop="1">
      <c r="A332" s="2"/>
      <c r="D332" s="669"/>
      <c r="E332" s="669"/>
      <c r="F332" s="669"/>
      <c r="G332" s="669"/>
      <c r="H332" s="741"/>
      <c r="I332" s="1020" t="s">
        <v>128</v>
      </c>
      <c r="J332" s="1021"/>
      <c r="K332" s="1021"/>
      <c r="L332" s="1021"/>
      <c r="M332" s="1021"/>
      <c r="N332" s="1021"/>
      <c r="O332" s="1022"/>
      <c r="P332" s="1020" t="s">
        <v>32</v>
      </c>
      <c r="Q332" s="1021"/>
      <c r="R332" s="1021"/>
      <c r="S332" s="1021"/>
      <c r="T332" s="1021"/>
      <c r="U332" s="1029"/>
      <c r="V332" s="1031" t="str">
        <f>IF(Sheet1!C18=Sheet1!A18,"〇","")</f>
        <v/>
      </c>
      <c r="W332" s="1032"/>
      <c r="X332" s="1032"/>
      <c r="Y332" s="1032"/>
      <c r="Z332" s="1032"/>
      <c r="AA332" s="1032"/>
      <c r="AB332" s="1032"/>
      <c r="AC332" s="1033"/>
      <c r="AD332" s="1233"/>
      <c r="AE332" s="1234"/>
      <c r="AF332" s="1234"/>
      <c r="AG332" s="1234"/>
      <c r="AH332" s="1234"/>
      <c r="AI332" s="1234"/>
      <c r="AJ332" s="1235"/>
      <c r="AK332" s="773" t="s">
        <v>29</v>
      </c>
      <c r="AL332" s="774"/>
      <c r="AM332" s="774"/>
      <c r="AN332" s="774"/>
      <c r="AO332" s="774"/>
      <c r="AP332" s="774"/>
      <c r="AQ332" s="774"/>
      <c r="AR332" s="774"/>
      <c r="AS332" s="774"/>
      <c r="AT332" s="774"/>
      <c r="AU332" s="774"/>
      <c r="AV332" s="774"/>
      <c r="AW332" s="774"/>
      <c r="AX332" s="774"/>
      <c r="AY332" s="774"/>
      <c r="AZ332" s="774"/>
      <c r="BA332" s="774"/>
      <c r="BB332" s="774"/>
      <c r="BC332" s="775"/>
      <c r="BD332" s="1210" t="str">
        <f>IF(Sheet1!A18=Sheet1!C18,Sheet1!F18,"")</f>
        <v/>
      </c>
      <c r="BE332" s="1211"/>
      <c r="BF332" s="1211"/>
      <c r="BG332" s="1211"/>
      <c r="BH332" s="1211"/>
      <c r="BI332" s="1211"/>
      <c r="BJ332" s="1211"/>
      <c r="BK332" s="1211"/>
      <c r="BL332" s="1211"/>
      <c r="BM332" s="1211"/>
      <c r="BN332" s="1211"/>
      <c r="BO332" s="1211"/>
      <c r="BP332" s="1211"/>
      <c r="BQ332" s="1211"/>
      <c r="BR332" s="1211"/>
      <c r="BS332" s="1211"/>
      <c r="BT332" s="1211"/>
      <c r="BU332" s="1211"/>
      <c r="BV332" s="1211"/>
      <c r="BW332" s="1211"/>
      <c r="BX332" s="1211"/>
      <c r="BY332" s="1211"/>
      <c r="BZ332" s="1211"/>
      <c r="CA332" s="1211"/>
      <c r="CB332" s="1211"/>
      <c r="CC332" s="1211"/>
      <c r="CD332" s="1211"/>
      <c r="CE332" s="1211"/>
      <c r="CF332" s="1211"/>
      <c r="CG332" s="1211"/>
      <c r="CH332" s="1211"/>
      <c r="CI332" s="1211"/>
      <c r="CJ332" s="1211"/>
      <c r="CK332" s="1211"/>
      <c r="CL332" s="1211"/>
      <c r="CM332" s="1211"/>
      <c r="CN332" s="1211"/>
      <c r="CO332" s="1211"/>
      <c r="CP332" s="1211"/>
      <c r="CQ332" s="1211"/>
      <c r="CR332" s="1211"/>
      <c r="CS332" s="1211"/>
      <c r="CT332" s="1211"/>
      <c r="CU332" s="1211"/>
      <c r="CV332" s="1211"/>
      <c r="CW332" s="1211"/>
      <c r="CX332" s="1211"/>
      <c r="CY332" s="1211"/>
      <c r="CZ332" s="1211"/>
      <c r="DA332" s="1211"/>
      <c r="DB332" s="1211"/>
      <c r="DC332" s="1211"/>
      <c r="DD332" s="1211"/>
      <c r="DE332" s="1211"/>
      <c r="DF332" s="1211"/>
      <c r="DG332" s="1211"/>
      <c r="DH332" s="1211"/>
      <c r="DI332" s="1211"/>
      <c r="DJ332" s="1219" t="str">
        <f>IF(Sheet1!C18=Sheet1!A18,Sheet1!C26,"")</f>
        <v/>
      </c>
      <c r="DK332" s="1219"/>
      <c r="DL332" s="1219"/>
      <c r="DM332" s="1219"/>
      <c r="DN332" s="1219"/>
      <c r="DO332" s="1219"/>
      <c r="DP332" s="1219"/>
      <c r="DQ332" s="1219"/>
      <c r="DR332" s="1219"/>
      <c r="DS332" s="1219"/>
      <c r="DT332" s="1219"/>
      <c r="DU332" s="1219"/>
      <c r="DV332" s="1219"/>
      <c r="DW332" s="1219"/>
      <c r="DX332" s="1219"/>
      <c r="DY332" s="1219"/>
      <c r="DZ332" s="1219"/>
      <c r="EA332" s="1219"/>
      <c r="EB332" s="1219"/>
      <c r="EC332" s="1219"/>
      <c r="ED332" s="1219"/>
      <c r="EE332" s="1219"/>
      <c r="EF332" s="1219"/>
      <c r="EG332" s="1219"/>
      <c r="EH332" s="1219"/>
      <c r="EI332" s="1219"/>
      <c r="EJ332" s="1219"/>
      <c r="EK332" s="1219"/>
      <c r="EL332" s="1219"/>
      <c r="EM332" s="1219"/>
      <c r="EN332" s="1219"/>
      <c r="EO332" s="1219"/>
      <c r="EP332" s="1219"/>
      <c r="EQ332" s="1219"/>
      <c r="ER332" s="1219"/>
      <c r="ES332" s="1216" t="str">
        <f>IF(Sheet1!A18=Sheet1!C18,Sheet1!H18,"")</f>
        <v/>
      </c>
      <c r="ET332" s="1216"/>
      <c r="EU332" s="1216"/>
      <c r="EV332" s="1216"/>
      <c r="EW332" s="1216"/>
      <c r="EX332" s="1216"/>
      <c r="EY332" s="1216"/>
      <c r="EZ332" s="1216"/>
      <c r="FA332" s="1216"/>
      <c r="FB332" s="1216"/>
      <c r="FC332" s="1216"/>
      <c r="FD332" s="1216"/>
      <c r="FE332" s="1216"/>
      <c r="FF332" s="1216"/>
      <c r="FG332" s="1216"/>
      <c r="FH332" s="1216"/>
      <c r="FI332" s="1216"/>
      <c r="FJ332" s="1216"/>
      <c r="FK332" s="1216"/>
      <c r="FL332" s="1216"/>
      <c r="FM332" s="1216"/>
      <c r="FN332" s="1216"/>
      <c r="FO332" s="1216"/>
      <c r="FP332" s="1216"/>
      <c r="FQ332" s="1216"/>
      <c r="FR332" s="1216"/>
      <c r="FS332" s="1216"/>
      <c r="FT332" s="1216"/>
      <c r="FU332" s="1216"/>
      <c r="FV332" s="1216"/>
      <c r="FW332" s="1216"/>
      <c r="FX332" s="1219" t="str">
        <f>IF(Sheet1!C18=Sheet1!A18,Sheet1!C34,"")</f>
        <v/>
      </c>
      <c r="FY332" s="1219"/>
      <c r="FZ332" s="1219"/>
      <c r="GA332" s="1219"/>
      <c r="GB332" s="1219"/>
      <c r="GC332" s="1219"/>
      <c r="GD332" s="1219"/>
      <c r="GE332" s="1219"/>
      <c r="GF332" s="1219"/>
      <c r="GG332" s="1219"/>
      <c r="GH332" s="1219"/>
      <c r="GI332" s="1219"/>
      <c r="GJ332" s="1219"/>
      <c r="GK332" s="1219"/>
      <c r="GL332" s="1219"/>
      <c r="GM332" s="1219"/>
      <c r="GN332" s="1219"/>
      <c r="GO332" s="1219"/>
      <c r="GP332" s="1219"/>
      <c r="GQ332" s="1219"/>
      <c r="GR332" s="1220"/>
      <c r="GS332" s="192"/>
      <c r="GT332" s="192"/>
      <c r="GU332" s="192"/>
      <c r="GV332" s="192"/>
      <c r="GW332" s="193"/>
      <c r="GX332" s="52"/>
      <c r="GZ332" s="236"/>
      <c r="HA332" s="236"/>
    </row>
    <row r="333" spans="1:212" ht="3.75" customHeight="1">
      <c r="A333" s="2"/>
      <c r="D333" s="669"/>
      <c r="E333" s="669"/>
      <c r="F333" s="669"/>
      <c r="G333" s="669"/>
      <c r="H333" s="741"/>
      <c r="I333" s="1023"/>
      <c r="J333" s="1024"/>
      <c r="K333" s="1024"/>
      <c r="L333" s="1024"/>
      <c r="M333" s="1024"/>
      <c r="N333" s="1024"/>
      <c r="O333" s="1025"/>
      <c r="P333" s="1023"/>
      <c r="Q333" s="1024"/>
      <c r="R333" s="1024"/>
      <c r="S333" s="1024"/>
      <c r="T333" s="1024"/>
      <c r="U333" s="1030"/>
      <c r="V333" s="1034"/>
      <c r="W333" s="1035"/>
      <c r="X333" s="1035"/>
      <c r="Y333" s="1035"/>
      <c r="Z333" s="1035"/>
      <c r="AA333" s="1035"/>
      <c r="AB333" s="1035"/>
      <c r="AC333" s="1036"/>
      <c r="AD333" s="1131"/>
      <c r="AE333" s="1132"/>
      <c r="AF333" s="1132"/>
      <c r="AG333" s="1132"/>
      <c r="AH333" s="1132"/>
      <c r="AI333" s="1132"/>
      <c r="AJ333" s="1133"/>
      <c r="AK333" s="776"/>
      <c r="AL333" s="777"/>
      <c r="AM333" s="777"/>
      <c r="AN333" s="777"/>
      <c r="AO333" s="777"/>
      <c r="AP333" s="777"/>
      <c r="AQ333" s="777"/>
      <c r="AR333" s="777"/>
      <c r="AS333" s="777"/>
      <c r="AT333" s="777"/>
      <c r="AU333" s="777"/>
      <c r="AV333" s="777"/>
      <c r="AW333" s="777"/>
      <c r="AX333" s="777"/>
      <c r="AY333" s="777"/>
      <c r="AZ333" s="777"/>
      <c r="BA333" s="777"/>
      <c r="BB333" s="777"/>
      <c r="BC333" s="778"/>
      <c r="BD333" s="1212"/>
      <c r="BE333" s="1213"/>
      <c r="BF333" s="1213"/>
      <c r="BG333" s="1213"/>
      <c r="BH333" s="1213"/>
      <c r="BI333" s="1213"/>
      <c r="BJ333" s="1213"/>
      <c r="BK333" s="1213"/>
      <c r="BL333" s="1213"/>
      <c r="BM333" s="1213"/>
      <c r="BN333" s="1213"/>
      <c r="BO333" s="1213"/>
      <c r="BP333" s="1213"/>
      <c r="BQ333" s="1213"/>
      <c r="BR333" s="1213"/>
      <c r="BS333" s="1213"/>
      <c r="BT333" s="1213"/>
      <c r="BU333" s="1213"/>
      <c r="BV333" s="1213"/>
      <c r="BW333" s="1213"/>
      <c r="BX333" s="1213"/>
      <c r="BY333" s="1213"/>
      <c r="BZ333" s="1213"/>
      <c r="CA333" s="1213"/>
      <c r="CB333" s="1213"/>
      <c r="CC333" s="1213"/>
      <c r="CD333" s="1213"/>
      <c r="CE333" s="1213"/>
      <c r="CF333" s="1213"/>
      <c r="CG333" s="1213"/>
      <c r="CH333" s="1213"/>
      <c r="CI333" s="1213"/>
      <c r="CJ333" s="1213"/>
      <c r="CK333" s="1213"/>
      <c r="CL333" s="1213"/>
      <c r="CM333" s="1213"/>
      <c r="CN333" s="1213"/>
      <c r="CO333" s="1213"/>
      <c r="CP333" s="1213"/>
      <c r="CQ333" s="1213"/>
      <c r="CR333" s="1213"/>
      <c r="CS333" s="1213"/>
      <c r="CT333" s="1213"/>
      <c r="CU333" s="1213"/>
      <c r="CV333" s="1213"/>
      <c r="CW333" s="1213"/>
      <c r="CX333" s="1213"/>
      <c r="CY333" s="1213"/>
      <c r="CZ333" s="1213"/>
      <c r="DA333" s="1213"/>
      <c r="DB333" s="1213"/>
      <c r="DC333" s="1213"/>
      <c r="DD333" s="1213"/>
      <c r="DE333" s="1213"/>
      <c r="DF333" s="1213"/>
      <c r="DG333" s="1213"/>
      <c r="DH333" s="1213"/>
      <c r="DI333" s="1213"/>
      <c r="DJ333" s="1151"/>
      <c r="DK333" s="1151"/>
      <c r="DL333" s="1151"/>
      <c r="DM333" s="1151"/>
      <c r="DN333" s="1151"/>
      <c r="DO333" s="1151"/>
      <c r="DP333" s="1151"/>
      <c r="DQ333" s="1151"/>
      <c r="DR333" s="1151"/>
      <c r="DS333" s="1151"/>
      <c r="DT333" s="1151"/>
      <c r="DU333" s="1151"/>
      <c r="DV333" s="1151"/>
      <c r="DW333" s="1151"/>
      <c r="DX333" s="1151"/>
      <c r="DY333" s="1151"/>
      <c r="DZ333" s="1151"/>
      <c r="EA333" s="1151"/>
      <c r="EB333" s="1151"/>
      <c r="EC333" s="1151"/>
      <c r="ED333" s="1151"/>
      <c r="EE333" s="1151"/>
      <c r="EF333" s="1151"/>
      <c r="EG333" s="1151"/>
      <c r="EH333" s="1151"/>
      <c r="EI333" s="1151"/>
      <c r="EJ333" s="1151"/>
      <c r="EK333" s="1151"/>
      <c r="EL333" s="1151"/>
      <c r="EM333" s="1151"/>
      <c r="EN333" s="1151"/>
      <c r="EO333" s="1151"/>
      <c r="EP333" s="1151"/>
      <c r="EQ333" s="1151"/>
      <c r="ER333" s="1151"/>
      <c r="ES333" s="1217"/>
      <c r="ET333" s="1217"/>
      <c r="EU333" s="1217"/>
      <c r="EV333" s="1217"/>
      <c r="EW333" s="1217"/>
      <c r="EX333" s="1217"/>
      <c r="EY333" s="1217"/>
      <c r="EZ333" s="1217"/>
      <c r="FA333" s="1217"/>
      <c r="FB333" s="1217"/>
      <c r="FC333" s="1217"/>
      <c r="FD333" s="1217"/>
      <c r="FE333" s="1217"/>
      <c r="FF333" s="1217"/>
      <c r="FG333" s="1217"/>
      <c r="FH333" s="1217"/>
      <c r="FI333" s="1217"/>
      <c r="FJ333" s="1217"/>
      <c r="FK333" s="1217"/>
      <c r="FL333" s="1217"/>
      <c r="FM333" s="1217"/>
      <c r="FN333" s="1217"/>
      <c r="FO333" s="1217"/>
      <c r="FP333" s="1217"/>
      <c r="FQ333" s="1217"/>
      <c r="FR333" s="1217"/>
      <c r="FS333" s="1217"/>
      <c r="FT333" s="1217"/>
      <c r="FU333" s="1217"/>
      <c r="FV333" s="1217"/>
      <c r="FW333" s="1217"/>
      <c r="FX333" s="1151"/>
      <c r="FY333" s="1151"/>
      <c r="FZ333" s="1151"/>
      <c r="GA333" s="1151"/>
      <c r="GB333" s="1151"/>
      <c r="GC333" s="1151"/>
      <c r="GD333" s="1151"/>
      <c r="GE333" s="1151"/>
      <c r="GF333" s="1151"/>
      <c r="GG333" s="1151"/>
      <c r="GH333" s="1151"/>
      <c r="GI333" s="1151"/>
      <c r="GJ333" s="1151"/>
      <c r="GK333" s="1151"/>
      <c r="GL333" s="1151"/>
      <c r="GM333" s="1151"/>
      <c r="GN333" s="1151"/>
      <c r="GO333" s="1151"/>
      <c r="GP333" s="1151"/>
      <c r="GQ333" s="1151"/>
      <c r="GR333" s="1221"/>
      <c r="GS333" s="192"/>
      <c r="GT333" s="192"/>
      <c r="GU333" s="192"/>
      <c r="GV333" s="192"/>
      <c r="GW333" s="193"/>
      <c r="GX333" s="52"/>
      <c r="GZ333" s="236"/>
      <c r="HA333" s="236"/>
    </row>
    <row r="334" spans="1:212" ht="3.75" customHeight="1">
      <c r="A334" s="2"/>
      <c r="D334" s="669"/>
      <c r="E334" s="669"/>
      <c r="F334" s="669"/>
      <c r="G334" s="669"/>
      <c r="H334" s="741"/>
      <c r="I334" s="1023"/>
      <c r="J334" s="1024"/>
      <c r="K334" s="1024"/>
      <c r="L334" s="1024"/>
      <c r="M334" s="1024"/>
      <c r="N334" s="1024"/>
      <c r="O334" s="1025"/>
      <c r="P334" s="1023"/>
      <c r="Q334" s="1024"/>
      <c r="R334" s="1024"/>
      <c r="S334" s="1024"/>
      <c r="T334" s="1024"/>
      <c r="U334" s="1030"/>
      <c r="V334" s="1034"/>
      <c r="W334" s="1035"/>
      <c r="X334" s="1035"/>
      <c r="Y334" s="1035"/>
      <c r="Z334" s="1035"/>
      <c r="AA334" s="1035"/>
      <c r="AB334" s="1035"/>
      <c r="AC334" s="1036"/>
      <c r="AD334" s="1131"/>
      <c r="AE334" s="1132"/>
      <c r="AF334" s="1132"/>
      <c r="AG334" s="1132"/>
      <c r="AH334" s="1132"/>
      <c r="AI334" s="1132"/>
      <c r="AJ334" s="1133"/>
      <c r="AK334" s="776"/>
      <c r="AL334" s="777"/>
      <c r="AM334" s="777"/>
      <c r="AN334" s="777"/>
      <c r="AO334" s="777"/>
      <c r="AP334" s="777"/>
      <c r="AQ334" s="777"/>
      <c r="AR334" s="777"/>
      <c r="AS334" s="777"/>
      <c r="AT334" s="777"/>
      <c r="AU334" s="777"/>
      <c r="AV334" s="777"/>
      <c r="AW334" s="777"/>
      <c r="AX334" s="777"/>
      <c r="AY334" s="777"/>
      <c r="AZ334" s="777"/>
      <c r="BA334" s="777"/>
      <c r="BB334" s="777"/>
      <c r="BC334" s="778"/>
      <c r="BD334" s="1212"/>
      <c r="BE334" s="1213"/>
      <c r="BF334" s="1213"/>
      <c r="BG334" s="1213"/>
      <c r="BH334" s="1213"/>
      <c r="BI334" s="1213"/>
      <c r="BJ334" s="1213"/>
      <c r="BK334" s="1213"/>
      <c r="BL334" s="1213"/>
      <c r="BM334" s="1213"/>
      <c r="BN334" s="1213"/>
      <c r="BO334" s="1213"/>
      <c r="BP334" s="1213"/>
      <c r="BQ334" s="1213"/>
      <c r="BR334" s="1213"/>
      <c r="BS334" s="1213"/>
      <c r="BT334" s="1213"/>
      <c r="BU334" s="1213"/>
      <c r="BV334" s="1213"/>
      <c r="BW334" s="1213"/>
      <c r="BX334" s="1213"/>
      <c r="BY334" s="1213"/>
      <c r="BZ334" s="1213"/>
      <c r="CA334" s="1213"/>
      <c r="CB334" s="1213"/>
      <c r="CC334" s="1213"/>
      <c r="CD334" s="1213"/>
      <c r="CE334" s="1213"/>
      <c r="CF334" s="1213"/>
      <c r="CG334" s="1213"/>
      <c r="CH334" s="1213"/>
      <c r="CI334" s="1213"/>
      <c r="CJ334" s="1213"/>
      <c r="CK334" s="1213"/>
      <c r="CL334" s="1213"/>
      <c r="CM334" s="1213"/>
      <c r="CN334" s="1213"/>
      <c r="CO334" s="1213"/>
      <c r="CP334" s="1213"/>
      <c r="CQ334" s="1213"/>
      <c r="CR334" s="1213"/>
      <c r="CS334" s="1213"/>
      <c r="CT334" s="1213"/>
      <c r="CU334" s="1213"/>
      <c r="CV334" s="1213"/>
      <c r="CW334" s="1213"/>
      <c r="CX334" s="1213"/>
      <c r="CY334" s="1213"/>
      <c r="CZ334" s="1213"/>
      <c r="DA334" s="1213"/>
      <c r="DB334" s="1213"/>
      <c r="DC334" s="1213"/>
      <c r="DD334" s="1213"/>
      <c r="DE334" s="1213"/>
      <c r="DF334" s="1213"/>
      <c r="DG334" s="1213"/>
      <c r="DH334" s="1213"/>
      <c r="DI334" s="1213"/>
      <c r="DJ334" s="1151"/>
      <c r="DK334" s="1151"/>
      <c r="DL334" s="1151"/>
      <c r="DM334" s="1151"/>
      <c r="DN334" s="1151"/>
      <c r="DO334" s="1151"/>
      <c r="DP334" s="1151"/>
      <c r="DQ334" s="1151"/>
      <c r="DR334" s="1151"/>
      <c r="DS334" s="1151"/>
      <c r="DT334" s="1151"/>
      <c r="DU334" s="1151"/>
      <c r="DV334" s="1151"/>
      <c r="DW334" s="1151"/>
      <c r="DX334" s="1151"/>
      <c r="DY334" s="1151"/>
      <c r="DZ334" s="1151"/>
      <c r="EA334" s="1151"/>
      <c r="EB334" s="1151"/>
      <c r="EC334" s="1151"/>
      <c r="ED334" s="1151"/>
      <c r="EE334" s="1151"/>
      <c r="EF334" s="1151"/>
      <c r="EG334" s="1151"/>
      <c r="EH334" s="1151"/>
      <c r="EI334" s="1151"/>
      <c r="EJ334" s="1151"/>
      <c r="EK334" s="1151"/>
      <c r="EL334" s="1151"/>
      <c r="EM334" s="1151"/>
      <c r="EN334" s="1151"/>
      <c r="EO334" s="1151"/>
      <c r="EP334" s="1151"/>
      <c r="EQ334" s="1151"/>
      <c r="ER334" s="1151"/>
      <c r="ES334" s="1217"/>
      <c r="ET334" s="1217"/>
      <c r="EU334" s="1217"/>
      <c r="EV334" s="1217"/>
      <c r="EW334" s="1217"/>
      <c r="EX334" s="1217"/>
      <c r="EY334" s="1217"/>
      <c r="EZ334" s="1217"/>
      <c r="FA334" s="1217"/>
      <c r="FB334" s="1217"/>
      <c r="FC334" s="1217"/>
      <c r="FD334" s="1217"/>
      <c r="FE334" s="1217"/>
      <c r="FF334" s="1217"/>
      <c r="FG334" s="1217"/>
      <c r="FH334" s="1217"/>
      <c r="FI334" s="1217"/>
      <c r="FJ334" s="1217"/>
      <c r="FK334" s="1217"/>
      <c r="FL334" s="1217"/>
      <c r="FM334" s="1217"/>
      <c r="FN334" s="1217"/>
      <c r="FO334" s="1217"/>
      <c r="FP334" s="1217"/>
      <c r="FQ334" s="1217"/>
      <c r="FR334" s="1217"/>
      <c r="FS334" s="1217"/>
      <c r="FT334" s="1217"/>
      <c r="FU334" s="1217"/>
      <c r="FV334" s="1217"/>
      <c r="FW334" s="1217"/>
      <c r="FX334" s="1151"/>
      <c r="FY334" s="1151"/>
      <c r="FZ334" s="1151"/>
      <c r="GA334" s="1151"/>
      <c r="GB334" s="1151"/>
      <c r="GC334" s="1151"/>
      <c r="GD334" s="1151"/>
      <c r="GE334" s="1151"/>
      <c r="GF334" s="1151"/>
      <c r="GG334" s="1151"/>
      <c r="GH334" s="1151"/>
      <c r="GI334" s="1151"/>
      <c r="GJ334" s="1151"/>
      <c r="GK334" s="1151"/>
      <c r="GL334" s="1151"/>
      <c r="GM334" s="1151"/>
      <c r="GN334" s="1151"/>
      <c r="GO334" s="1151"/>
      <c r="GP334" s="1151"/>
      <c r="GQ334" s="1151"/>
      <c r="GR334" s="1221"/>
      <c r="GS334" s="192"/>
      <c r="GT334" s="192"/>
      <c r="GU334" s="192"/>
      <c r="GV334" s="192"/>
      <c r="GW334" s="193"/>
      <c r="GX334" s="52"/>
      <c r="GZ334" s="236"/>
      <c r="HA334" s="236"/>
    </row>
    <row r="335" spans="1:212" ht="3.75" customHeight="1">
      <c r="A335" s="2"/>
      <c r="D335" s="669"/>
      <c r="E335" s="669"/>
      <c r="F335" s="669"/>
      <c r="G335" s="669"/>
      <c r="H335" s="741"/>
      <c r="I335" s="1023"/>
      <c r="J335" s="1024"/>
      <c r="K335" s="1024"/>
      <c r="L335" s="1024"/>
      <c r="M335" s="1024"/>
      <c r="N335" s="1024"/>
      <c r="O335" s="1025"/>
      <c r="P335" s="1023"/>
      <c r="Q335" s="1024"/>
      <c r="R335" s="1024"/>
      <c r="S335" s="1024"/>
      <c r="T335" s="1024"/>
      <c r="U335" s="1030"/>
      <c r="V335" s="1034"/>
      <c r="W335" s="1035"/>
      <c r="X335" s="1035"/>
      <c r="Y335" s="1035"/>
      <c r="Z335" s="1035"/>
      <c r="AA335" s="1035"/>
      <c r="AB335" s="1035"/>
      <c r="AC335" s="1036"/>
      <c r="AD335" s="1131"/>
      <c r="AE335" s="1132"/>
      <c r="AF335" s="1132"/>
      <c r="AG335" s="1132"/>
      <c r="AH335" s="1132"/>
      <c r="AI335" s="1132"/>
      <c r="AJ335" s="1133"/>
      <c r="AK335" s="776"/>
      <c r="AL335" s="777"/>
      <c r="AM335" s="777"/>
      <c r="AN335" s="777"/>
      <c r="AO335" s="777"/>
      <c r="AP335" s="777"/>
      <c r="AQ335" s="777"/>
      <c r="AR335" s="777"/>
      <c r="AS335" s="777"/>
      <c r="AT335" s="777"/>
      <c r="AU335" s="777"/>
      <c r="AV335" s="777"/>
      <c r="AW335" s="777"/>
      <c r="AX335" s="777"/>
      <c r="AY335" s="777"/>
      <c r="AZ335" s="777"/>
      <c r="BA335" s="777"/>
      <c r="BB335" s="777"/>
      <c r="BC335" s="778"/>
      <c r="BD335" s="1212"/>
      <c r="BE335" s="1213"/>
      <c r="BF335" s="1213"/>
      <c r="BG335" s="1213"/>
      <c r="BH335" s="1213"/>
      <c r="BI335" s="1213"/>
      <c r="BJ335" s="1213"/>
      <c r="BK335" s="1213"/>
      <c r="BL335" s="1213"/>
      <c r="BM335" s="1213"/>
      <c r="BN335" s="1213"/>
      <c r="BO335" s="1213"/>
      <c r="BP335" s="1213"/>
      <c r="BQ335" s="1213"/>
      <c r="BR335" s="1213"/>
      <c r="BS335" s="1213"/>
      <c r="BT335" s="1213"/>
      <c r="BU335" s="1213"/>
      <c r="BV335" s="1213"/>
      <c r="BW335" s="1213"/>
      <c r="BX335" s="1213"/>
      <c r="BY335" s="1213"/>
      <c r="BZ335" s="1213"/>
      <c r="CA335" s="1213"/>
      <c r="CB335" s="1213"/>
      <c r="CC335" s="1213"/>
      <c r="CD335" s="1213"/>
      <c r="CE335" s="1213"/>
      <c r="CF335" s="1213"/>
      <c r="CG335" s="1213"/>
      <c r="CH335" s="1213"/>
      <c r="CI335" s="1213"/>
      <c r="CJ335" s="1213"/>
      <c r="CK335" s="1213"/>
      <c r="CL335" s="1213"/>
      <c r="CM335" s="1213"/>
      <c r="CN335" s="1213"/>
      <c r="CO335" s="1213"/>
      <c r="CP335" s="1213"/>
      <c r="CQ335" s="1213"/>
      <c r="CR335" s="1213"/>
      <c r="CS335" s="1213"/>
      <c r="CT335" s="1213"/>
      <c r="CU335" s="1213"/>
      <c r="CV335" s="1213"/>
      <c r="CW335" s="1213"/>
      <c r="CX335" s="1213"/>
      <c r="CY335" s="1213"/>
      <c r="CZ335" s="1213"/>
      <c r="DA335" s="1213"/>
      <c r="DB335" s="1213"/>
      <c r="DC335" s="1213"/>
      <c r="DD335" s="1213"/>
      <c r="DE335" s="1213"/>
      <c r="DF335" s="1213"/>
      <c r="DG335" s="1213"/>
      <c r="DH335" s="1213"/>
      <c r="DI335" s="1213"/>
      <c r="DJ335" s="1151"/>
      <c r="DK335" s="1151"/>
      <c r="DL335" s="1151"/>
      <c r="DM335" s="1151"/>
      <c r="DN335" s="1151"/>
      <c r="DO335" s="1151"/>
      <c r="DP335" s="1151"/>
      <c r="DQ335" s="1151"/>
      <c r="DR335" s="1151"/>
      <c r="DS335" s="1151"/>
      <c r="DT335" s="1151"/>
      <c r="DU335" s="1151"/>
      <c r="DV335" s="1151"/>
      <c r="DW335" s="1151"/>
      <c r="DX335" s="1151"/>
      <c r="DY335" s="1151"/>
      <c r="DZ335" s="1151"/>
      <c r="EA335" s="1151"/>
      <c r="EB335" s="1151"/>
      <c r="EC335" s="1151"/>
      <c r="ED335" s="1151"/>
      <c r="EE335" s="1151"/>
      <c r="EF335" s="1151"/>
      <c r="EG335" s="1151"/>
      <c r="EH335" s="1151"/>
      <c r="EI335" s="1151"/>
      <c r="EJ335" s="1151"/>
      <c r="EK335" s="1151"/>
      <c r="EL335" s="1151"/>
      <c r="EM335" s="1151"/>
      <c r="EN335" s="1151"/>
      <c r="EO335" s="1151"/>
      <c r="EP335" s="1151"/>
      <c r="EQ335" s="1151"/>
      <c r="ER335" s="1151"/>
      <c r="ES335" s="1217"/>
      <c r="ET335" s="1217"/>
      <c r="EU335" s="1217"/>
      <c r="EV335" s="1217"/>
      <c r="EW335" s="1217"/>
      <c r="EX335" s="1217"/>
      <c r="EY335" s="1217"/>
      <c r="EZ335" s="1217"/>
      <c r="FA335" s="1217"/>
      <c r="FB335" s="1217"/>
      <c r="FC335" s="1217"/>
      <c r="FD335" s="1217"/>
      <c r="FE335" s="1217"/>
      <c r="FF335" s="1217"/>
      <c r="FG335" s="1217"/>
      <c r="FH335" s="1217"/>
      <c r="FI335" s="1217"/>
      <c r="FJ335" s="1217"/>
      <c r="FK335" s="1217"/>
      <c r="FL335" s="1217"/>
      <c r="FM335" s="1217"/>
      <c r="FN335" s="1217"/>
      <c r="FO335" s="1217"/>
      <c r="FP335" s="1217"/>
      <c r="FQ335" s="1217"/>
      <c r="FR335" s="1217"/>
      <c r="FS335" s="1217"/>
      <c r="FT335" s="1217"/>
      <c r="FU335" s="1217"/>
      <c r="FV335" s="1217"/>
      <c r="FW335" s="1217"/>
      <c r="FX335" s="1151"/>
      <c r="FY335" s="1151"/>
      <c r="FZ335" s="1151"/>
      <c r="GA335" s="1151"/>
      <c r="GB335" s="1151"/>
      <c r="GC335" s="1151"/>
      <c r="GD335" s="1151"/>
      <c r="GE335" s="1151"/>
      <c r="GF335" s="1151"/>
      <c r="GG335" s="1151"/>
      <c r="GH335" s="1151"/>
      <c r="GI335" s="1151"/>
      <c r="GJ335" s="1151"/>
      <c r="GK335" s="1151"/>
      <c r="GL335" s="1151"/>
      <c r="GM335" s="1151"/>
      <c r="GN335" s="1151"/>
      <c r="GO335" s="1151"/>
      <c r="GP335" s="1151"/>
      <c r="GQ335" s="1151"/>
      <c r="GR335" s="1221"/>
      <c r="GS335" s="192"/>
      <c r="GT335" s="192"/>
      <c r="GU335" s="192"/>
      <c r="GV335" s="192"/>
      <c r="GW335" s="193"/>
      <c r="GX335" s="52"/>
      <c r="GZ335" s="236"/>
      <c r="HA335" s="236"/>
    </row>
    <row r="336" spans="1:212" ht="3.75" customHeight="1">
      <c r="A336" s="2"/>
      <c r="D336" s="669"/>
      <c r="E336" s="669"/>
      <c r="F336" s="669"/>
      <c r="G336" s="669"/>
      <c r="H336" s="741"/>
      <c r="I336" s="1023"/>
      <c r="J336" s="1024"/>
      <c r="K336" s="1024"/>
      <c r="L336" s="1024"/>
      <c r="M336" s="1024"/>
      <c r="N336" s="1024"/>
      <c r="O336" s="1025"/>
      <c r="P336" s="1023"/>
      <c r="Q336" s="1024"/>
      <c r="R336" s="1024"/>
      <c r="S336" s="1024"/>
      <c r="T336" s="1024"/>
      <c r="U336" s="1030"/>
      <c r="V336" s="1034"/>
      <c r="W336" s="1035"/>
      <c r="X336" s="1035"/>
      <c r="Y336" s="1035"/>
      <c r="Z336" s="1035"/>
      <c r="AA336" s="1035"/>
      <c r="AB336" s="1035"/>
      <c r="AC336" s="1036"/>
      <c r="AD336" s="1131"/>
      <c r="AE336" s="1132"/>
      <c r="AF336" s="1132"/>
      <c r="AG336" s="1132"/>
      <c r="AH336" s="1132"/>
      <c r="AI336" s="1132"/>
      <c r="AJ336" s="1133"/>
      <c r="AK336" s="776"/>
      <c r="AL336" s="777"/>
      <c r="AM336" s="777"/>
      <c r="AN336" s="777"/>
      <c r="AO336" s="777"/>
      <c r="AP336" s="777"/>
      <c r="AQ336" s="777"/>
      <c r="AR336" s="777"/>
      <c r="AS336" s="777"/>
      <c r="AT336" s="777"/>
      <c r="AU336" s="777"/>
      <c r="AV336" s="777"/>
      <c r="AW336" s="777"/>
      <c r="AX336" s="777"/>
      <c r="AY336" s="777"/>
      <c r="AZ336" s="777"/>
      <c r="BA336" s="777"/>
      <c r="BB336" s="777"/>
      <c r="BC336" s="778"/>
      <c r="BD336" s="1212"/>
      <c r="BE336" s="1213"/>
      <c r="BF336" s="1213"/>
      <c r="BG336" s="1213"/>
      <c r="BH336" s="1213"/>
      <c r="BI336" s="1213"/>
      <c r="BJ336" s="1213"/>
      <c r="BK336" s="1213"/>
      <c r="BL336" s="1213"/>
      <c r="BM336" s="1213"/>
      <c r="BN336" s="1213"/>
      <c r="BO336" s="1213"/>
      <c r="BP336" s="1213"/>
      <c r="BQ336" s="1213"/>
      <c r="BR336" s="1213"/>
      <c r="BS336" s="1213"/>
      <c r="BT336" s="1213"/>
      <c r="BU336" s="1213"/>
      <c r="BV336" s="1213"/>
      <c r="BW336" s="1213"/>
      <c r="BX336" s="1213"/>
      <c r="BY336" s="1213"/>
      <c r="BZ336" s="1213"/>
      <c r="CA336" s="1213"/>
      <c r="CB336" s="1213"/>
      <c r="CC336" s="1213"/>
      <c r="CD336" s="1213"/>
      <c r="CE336" s="1213"/>
      <c r="CF336" s="1213"/>
      <c r="CG336" s="1213"/>
      <c r="CH336" s="1213"/>
      <c r="CI336" s="1213"/>
      <c r="CJ336" s="1213"/>
      <c r="CK336" s="1213"/>
      <c r="CL336" s="1213"/>
      <c r="CM336" s="1213"/>
      <c r="CN336" s="1213"/>
      <c r="CO336" s="1213"/>
      <c r="CP336" s="1213"/>
      <c r="CQ336" s="1213"/>
      <c r="CR336" s="1213"/>
      <c r="CS336" s="1213"/>
      <c r="CT336" s="1213"/>
      <c r="CU336" s="1213"/>
      <c r="CV336" s="1213"/>
      <c r="CW336" s="1213"/>
      <c r="CX336" s="1213"/>
      <c r="CY336" s="1213"/>
      <c r="CZ336" s="1213"/>
      <c r="DA336" s="1213"/>
      <c r="DB336" s="1213"/>
      <c r="DC336" s="1213"/>
      <c r="DD336" s="1213"/>
      <c r="DE336" s="1213"/>
      <c r="DF336" s="1213"/>
      <c r="DG336" s="1213"/>
      <c r="DH336" s="1213"/>
      <c r="DI336" s="1213"/>
      <c r="DJ336" s="1151"/>
      <c r="DK336" s="1151"/>
      <c r="DL336" s="1151"/>
      <c r="DM336" s="1151"/>
      <c r="DN336" s="1151"/>
      <c r="DO336" s="1151"/>
      <c r="DP336" s="1151"/>
      <c r="DQ336" s="1151"/>
      <c r="DR336" s="1151"/>
      <c r="DS336" s="1151"/>
      <c r="DT336" s="1151"/>
      <c r="DU336" s="1151"/>
      <c r="DV336" s="1151"/>
      <c r="DW336" s="1151"/>
      <c r="DX336" s="1151"/>
      <c r="DY336" s="1151"/>
      <c r="DZ336" s="1151"/>
      <c r="EA336" s="1151"/>
      <c r="EB336" s="1151"/>
      <c r="EC336" s="1151"/>
      <c r="ED336" s="1151"/>
      <c r="EE336" s="1151"/>
      <c r="EF336" s="1151"/>
      <c r="EG336" s="1151"/>
      <c r="EH336" s="1151"/>
      <c r="EI336" s="1151"/>
      <c r="EJ336" s="1151"/>
      <c r="EK336" s="1151"/>
      <c r="EL336" s="1151"/>
      <c r="EM336" s="1151"/>
      <c r="EN336" s="1151"/>
      <c r="EO336" s="1151"/>
      <c r="EP336" s="1151"/>
      <c r="EQ336" s="1151"/>
      <c r="ER336" s="1151"/>
      <c r="ES336" s="1217"/>
      <c r="ET336" s="1217"/>
      <c r="EU336" s="1217"/>
      <c r="EV336" s="1217"/>
      <c r="EW336" s="1217"/>
      <c r="EX336" s="1217"/>
      <c r="EY336" s="1217"/>
      <c r="EZ336" s="1217"/>
      <c r="FA336" s="1217"/>
      <c r="FB336" s="1217"/>
      <c r="FC336" s="1217"/>
      <c r="FD336" s="1217"/>
      <c r="FE336" s="1217"/>
      <c r="FF336" s="1217"/>
      <c r="FG336" s="1217"/>
      <c r="FH336" s="1217"/>
      <c r="FI336" s="1217"/>
      <c r="FJ336" s="1217"/>
      <c r="FK336" s="1217"/>
      <c r="FL336" s="1217"/>
      <c r="FM336" s="1217"/>
      <c r="FN336" s="1217"/>
      <c r="FO336" s="1217"/>
      <c r="FP336" s="1217"/>
      <c r="FQ336" s="1217"/>
      <c r="FR336" s="1217"/>
      <c r="FS336" s="1217"/>
      <c r="FT336" s="1217"/>
      <c r="FU336" s="1217"/>
      <c r="FV336" s="1217"/>
      <c r="FW336" s="1217"/>
      <c r="FX336" s="1151"/>
      <c r="FY336" s="1151"/>
      <c r="FZ336" s="1151"/>
      <c r="GA336" s="1151"/>
      <c r="GB336" s="1151"/>
      <c r="GC336" s="1151"/>
      <c r="GD336" s="1151"/>
      <c r="GE336" s="1151"/>
      <c r="GF336" s="1151"/>
      <c r="GG336" s="1151"/>
      <c r="GH336" s="1151"/>
      <c r="GI336" s="1151"/>
      <c r="GJ336" s="1151"/>
      <c r="GK336" s="1151"/>
      <c r="GL336" s="1151"/>
      <c r="GM336" s="1151"/>
      <c r="GN336" s="1151"/>
      <c r="GO336" s="1151"/>
      <c r="GP336" s="1151"/>
      <c r="GQ336" s="1151"/>
      <c r="GR336" s="1221"/>
      <c r="GS336" s="192"/>
      <c r="GT336" s="192"/>
      <c r="GU336" s="192"/>
      <c r="GV336" s="192"/>
      <c r="GW336" s="193"/>
      <c r="GX336" s="52"/>
      <c r="GZ336" s="236"/>
      <c r="HA336" s="236"/>
    </row>
    <row r="337" spans="1:209" ht="3.75" customHeight="1">
      <c r="A337" s="2"/>
      <c r="D337" s="669"/>
      <c r="E337" s="669"/>
      <c r="F337" s="669"/>
      <c r="G337" s="669"/>
      <c r="H337" s="741"/>
      <c r="I337" s="1023"/>
      <c r="J337" s="1024"/>
      <c r="K337" s="1024"/>
      <c r="L337" s="1024"/>
      <c r="M337" s="1024"/>
      <c r="N337" s="1024"/>
      <c r="O337" s="1025"/>
      <c r="P337" s="1023"/>
      <c r="Q337" s="1024"/>
      <c r="R337" s="1024"/>
      <c r="S337" s="1024"/>
      <c r="T337" s="1024"/>
      <c r="U337" s="1030"/>
      <c r="V337" s="1034"/>
      <c r="W337" s="1035"/>
      <c r="X337" s="1035"/>
      <c r="Y337" s="1035"/>
      <c r="Z337" s="1035"/>
      <c r="AA337" s="1035"/>
      <c r="AB337" s="1035"/>
      <c r="AC337" s="1036"/>
      <c r="AD337" s="1131"/>
      <c r="AE337" s="1132"/>
      <c r="AF337" s="1132"/>
      <c r="AG337" s="1132"/>
      <c r="AH337" s="1132"/>
      <c r="AI337" s="1132"/>
      <c r="AJ337" s="1133"/>
      <c r="AK337" s="776"/>
      <c r="AL337" s="777"/>
      <c r="AM337" s="777"/>
      <c r="AN337" s="777"/>
      <c r="AO337" s="777"/>
      <c r="AP337" s="777"/>
      <c r="AQ337" s="777"/>
      <c r="AR337" s="777"/>
      <c r="AS337" s="777"/>
      <c r="AT337" s="777"/>
      <c r="AU337" s="777"/>
      <c r="AV337" s="777"/>
      <c r="AW337" s="777"/>
      <c r="AX337" s="777"/>
      <c r="AY337" s="777"/>
      <c r="AZ337" s="777"/>
      <c r="BA337" s="777"/>
      <c r="BB337" s="777"/>
      <c r="BC337" s="778"/>
      <c r="BD337" s="1212"/>
      <c r="BE337" s="1213"/>
      <c r="BF337" s="1213"/>
      <c r="BG337" s="1213"/>
      <c r="BH337" s="1213"/>
      <c r="BI337" s="1213"/>
      <c r="BJ337" s="1213"/>
      <c r="BK337" s="1213"/>
      <c r="BL337" s="1213"/>
      <c r="BM337" s="1213"/>
      <c r="BN337" s="1213"/>
      <c r="BO337" s="1213"/>
      <c r="BP337" s="1213"/>
      <c r="BQ337" s="1213"/>
      <c r="BR337" s="1213"/>
      <c r="BS337" s="1213"/>
      <c r="BT337" s="1213"/>
      <c r="BU337" s="1213"/>
      <c r="BV337" s="1213"/>
      <c r="BW337" s="1213"/>
      <c r="BX337" s="1213"/>
      <c r="BY337" s="1213"/>
      <c r="BZ337" s="1213"/>
      <c r="CA337" s="1213"/>
      <c r="CB337" s="1213"/>
      <c r="CC337" s="1213"/>
      <c r="CD337" s="1213"/>
      <c r="CE337" s="1213"/>
      <c r="CF337" s="1213"/>
      <c r="CG337" s="1213"/>
      <c r="CH337" s="1213"/>
      <c r="CI337" s="1213"/>
      <c r="CJ337" s="1213"/>
      <c r="CK337" s="1213"/>
      <c r="CL337" s="1213"/>
      <c r="CM337" s="1213"/>
      <c r="CN337" s="1213"/>
      <c r="CO337" s="1213"/>
      <c r="CP337" s="1213"/>
      <c r="CQ337" s="1213"/>
      <c r="CR337" s="1213"/>
      <c r="CS337" s="1213"/>
      <c r="CT337" s="1213"/>
      <c r="CU337" s="1213"/>
      <c r="CV337" s="1213"/>
      <c r="CW337" s="1213"/>
      <c r="CX337" s="1213"/>
      <c r="CY337" s="1213"/>
      <c r="CZ337" s="1213"/>
      <c r="DA337" s="1213"/>
      <c r="DB337" s="1213"/>
      <c r="DC337" s="1213"/>
      <c r="DD337" s="1213"/>
      <c r="DE337" s="1213"/>
      <c r="DF337" s="1213"/>
      <c r="DG337" s="1213"/>
      <c r="DH337" s="1213"/>
      <c r="DI337" s="1213"/>
      <c r="DJ337" s="1151"/>
      <c r="DK337" s="1151"/>
      <c r="DL337" s="1151"/>
      <c r="DM337" s="1151"/>
      <c r="DN337" s="1151"/>
      <c r="DO337" s="1151"/>
      <c r="DP337" s="1151"/>
      <c r="DQ337" s="1151"/>
      <c r="DR337" s="1151"/>
      <c r="DS337" s="1151"/>
      <c r="DT337" s="1151"/>
      <c r="DU337" s="1151"/>
      <c r="DV337" s="1151"/>
      <c r="DW337" s="1151"/>
      <c r="DX337" s="1151"/>
      <c r="DY337" s="1151"/>
      <c r="DZ337" s="1151"/>
      <c r="EA337" s="1151"/>
      <c r="EB337" s="1151"/>
      <c r="EC337" s="1151"/>
      <c r="ED337" s="1151"/>
      <c r="EE337" s="1151"/>
      <c r="EF337" s="1151"/>
      <c r="EG337" s="1151"/>
      <c r="EH337" s="1151"/>
      <c r="EI337" s="1151"/>
      <c r="EJ337" s="1151"/>
      <c r="EK337" s="1151"/>
      <c r="EL337" s="1151"/>
      <c r="EM337" s="1151"/>
      <c r="EN337" s="1151"/>
      <c r="EO337" s="1151"/>
      <c r="EP337" s="1151"/>
      <c r="EQ337" s="1151"/>
      <c r="ER337" s="1151"/>
      <c r="ES337" s="1217"/>
      <c r="ET337" s="1217"/>
      <c r="EU337" s="1217"/>
      <c r="EV337" s="1217"/>
      <c r="EW337" s="1217"/>
      <c r="EX337" s="1217"/>
      <c r="EY337" s="1217"/>
      <c r="EZ337" s="1217"/>
      <c r="FA337" s="1217"/>
      <c r="FB337" s="1217"/>
      <c r="FC337" s="1217"/>
      <c r="FD337" s="1217"/>
      <c r="FE337" s="1217"/>
      <c r="FF337" s="1217"/>
      <c r="FG337" s="1217"/>
      <c r="FH337" s="1217"/>
      <c r="FI337" s="1217"/>
      <c r="FJ337" s="1217"/>
      <c r="FK337" s="1217"/>
      <c r="FL337" s="1217"/>
      <c r="FM337" s="1217"/>
      <c r="FN337" s="1217"/>
      <c r="FO337" s="1217"/>
      <c r="FP337" s="1217"/>
      <c r="FQ337" s="1217"/>
      <c r="FR337" s="1217"/>
      <c r="FS337" s="1217"/>
      <c r="FT337" s="1217"/>
      <c r="FU337" s="1217"/>
      <c r="FV337" s="1217"/>
      <c r="FW337" s="1217"/>
      <c r="FX337" s="1151"/>
      <c r="FY337" s="1151"/>
      <c r="FZ337" s="1151"/>
      <c r="GA337" s="1151"/>
      <c r="GB337" s="1151"/>
      <c r="GC337" s="1151"/>
      <c r="GD337" s="1151"/>
      <c r="GE337" s="1151"/>
      <c r="GF337" s="1151"/>
      <c r="GG337" s="1151"/>
      <c r="GH337" s="1151"/>
      <c r="GI337" s="1151"/>
      <c r="GJ337" s="1151"/>
      <c r="GK337" s="1151"/>
      <c r="GL337" s="1151"/>
      <c r="GM337" s="1151"/>
      <c r="GN337" s="1151"/>
      <c r="GO337" s="1151"/>
      <c r="GP337" s="1151"/>
      <c r="GQ337" s="1151"/>
      <c r="GR337" s="1221"/>
      <c r="GS337" s="192"/>
      <c r="GT337" s="192"/>
      <c r="GU337" s="192"/>
      <c r="GV337" s="192"/>
      <c r="GW337" s="193"/>
      <c r="GX337" s="52"/>
      <c r="GZ337" s="236"/>
      <c r="HA337" s="236"/>
    </row>
    <row r="338" spans="1:209" ht="3.75" customHeight="1">
      <c r="A338" s="2"/>
      <c r="D338" s="669"/>
      <c r="E338" s="669"/>
      <c r="F338" s="669"/>
      <c r="G338" s="669"/>
      <c r="H338" s="741"/>
      <c r="I338" s="1023"/>
      <c r="J338" s="1024"/>
      <c r="K338" s="1024"/>
      <c r="L338" s="1024"/>
      <c r="M338" s="1024"/>
      <c r="N338" s="1024"/>
      <c r="O338" s="1025"/>
      <c r="P338" s="1023"/>
      <c r="Q338" s="1024"/>
      <c r="R338" s="1024"/>
      <c r="S338" s="1024"/>
      <c r="T338" s="1024"/>
      <c r="U338" s="1030"/>
      <c r="V338" s="1034"/>
      <c r="W338" s="1035"/>
      <c r="X338" s="1035"/>
      <c r="Y338" s="1035"/>
      <c r="Z338" s="1035"/>
      <c r="AA338" s="1035"/>
      <c r="AB338" s="1035"/>
      <c r="AC338" s="1036"/>
      <c r="AD338" s="1131"/>
      <c r="AE338" s="1132"/>
      <c r="AF338" s="1132"/>
      <c r="AG338" s="1132"/>
      <c r="AH338" s="1132"/>
      <c r="AI338" s="1132"/>
      <c r="AJ338" s="1133"/>
      <c r="AK338" s="776"/>
      <c r="AL338" s="777"/>
      <c r="AM338" s="777"/>
      <c r="AN338" s="777"/>
      <c r="AO338" s="777"/>
      <c r="AP338" s="777"/>
      <c r="AQ338" s="777"/>
      <c r="AR338" s="777"/>
      <c r="AS338" s="777"/>
      <c r="AT338" s="777"/>
      <c r="AU338" s="777"/>
      <c r="AV338" s="777"/>
      <c r="AW338" s="777"/>
      <c r="AX338" s="777"/>
      <c r="AY338" s="777"/>
      <c r="AZ338" s="777"/>
      <c r="BA338" s="777"/>
      <c r="BB338" s="777"/>
      <c r="BC338" s="778"/>
      <c r="BD338" s="1212"/>
      <c r="BE338" s="1213"/>
      <c r="BF338" s="1213"/>
      <c r="BG338" s="1213"/>
      <c r="BH338" s="1213"/>
      <c r="BI338" s="1213"/>
      <c r="BJ338" s="1213"/>
      <c r="BK338" s="1213"/>
      <c r="BL338" s="1213"/>
      <c r="BM338" s="1213"/>
      <c r="BN338" s="1213"/>
      <c r="BO338" s="1213"/>
      <c r="BP338" s="1213"/>
      <c r="BQ338" s="1213"/>
      <c r="BR338" s="1213"/>
      <c r="BS338" s="1213"/>
      <c r="BT338" s="1213"/>
      <c r="BU338" s="1213"/>
      <c r="BV338" s="1213"/>
      <c r="BW338" s="1213"/>
      <c r="BX338" s="1213"/>
      <c r="BY338" s="1213"/>
      <c r="BZ338" s="1213"/>
      <c r="CA338" s="1213"/>
      <c r="CB338" s="1213"/>
      <c r="CC338" s="1213"/>
      <c r="CD338" s="1213"/>
      <c r="CE338" s="1213"/>
      <c r="CF338" s="1213"/>
      <c r="CG338" s="1213"/>
      <c r="CH338" s="1213"/>
      <c r="CI338" s="1213"/>
      <c r="CJ338" s="1213"/>
      <c r="CK338" s="1213"/>
      <c r="CL338" s="1213"/>
      <c r="CM338" s="1213"/>
      <c r="CN338" s="1213"/>
      <c r="CO338" s="1213"/>
      <c r="CP338" s="1213"/>
      <c r="CQ338" s="1213"/>
      <c r="CR338" s="1213"/>
      <c r="CS338" s="1213"/>
      <c r="CT338" s="1213"/>
      <c r="CU338" s="1213"/>
      <c r="CV338" s="1213"/>
      <c r="CW338" s="1213"/>
      <c r="CX338" s="1213"/>
      <c r="CY338" s="1213"/>
      <c r="CZ338" s="1213"/>
      <c r="DA338" s="1213"/>
      <c r="DB338" s="1213"/>
      <c r="DC338" s="1213"/>
      <c r="DD338" s="1213"/>
      <c r="DE338" s="1213"/>
      <c r="DF338" s="1213"/>
      <c r="DG338" s="1213"/>
      <c r="DH338" s="1213"/>
      <c r="DI338" s="1213"/>
      <c r="DJ338" s="1151"/>
      <c r="DK338" s="1151"/>
      <c r="DL338" s="1151"/>
      <c r="DM338" s="1151"/>
      <c r="DN338" s="1151"/>
      <c r="DO338" s="1151"/>
      <c r="DP338" s="1151"/>
      <c r="DQ338" s="1151"/>
      <c r="DR338" s="1151"/>
      <c r="DS338" s="1151"/>
      <c r="DT338" s="1151"/>
      <c r="DU338" s="1151"/>
      <c r="DV338" s="1151"/>
      <c r="DW338" s="1151"/>
      <c r="DX338" s="1151"/>
      <c r="DY338" s="1151"/>
      <c r="DZ338" s="1151"/>
      <c r="EA338" s="1151"/>
      <c r="EB338" s="1151"/>
      <c r="EC338" s="1151"/>
      <c r="ED338" s="1151"/>
      <c r="EE338" s="1151"/>
      <c r="EF338" s="1151"/>
      <c r="EG338" s="1151"/>
      <c r="EH338" s="1151"/>
      <c r="EI338" s="1151"/>
      <c r="EJ338" s="1151"/>
      <c r="EK338" s="1151"/>
      <c r="EL338" s="1151"/>
      <c r="EM338" s="1151"/>
      <c r="EN338" s="1151"/>
      <c r="EO338" s="1151"/>
      <c r="EP338" s="1151"/>
      <c r="EQ338" s="1151"/>
      <c r="ER338" s="1151"/>
      <c r="ES338" s="1217"/>
      <c r="ET338" s="1217"/>
      <c r="EU338" s="1217"/>
      <c r="EV338" s="1217"/>
      <c r="EW338" s="1217"/>
      <c r="EX338" s="1217"/>
      <c r="EY338" s="1217"/>
      <c r="EZ338" s="1217"/>
      <c r="FA338" s="1217"/>
      <c r="FB338" s="1217"/>
      <c r="FC338" s="1217"/>
      <c r="FD338" s="1217"/>
      <c r="FE338" s="1217"/>
      <c r="FF338" s="1217"/>
      <c r="FG338" s="1217"/>
      <c r="FH338" s="1217"/>
      <c r="FI338" s="1217"/>
      <c r="FJ338" s="1217"/>
      <c r="FK338" s="1217"/>
      <c r="FL338" s="1217"/>
      <c r="FM338" s="1217"/>
      <c r="FN338" s="1217"/>
      <c r="FO338" s="1217"/>
      <c r="FP338" s="1217"/>
      <c r="FQ338" s="1217"/>
      <c r="FR338" s="1217"/>
      <c r="FS338" s="1217"/>
      <c r="FT338" s="1217"/>
      <c r="FU338" s="1217"/>
      <c r="FV338" s="1217"/>
      <c r="FW338" s="1217"/>
      <c r="FX338" s="1151"/>
      <c r="FY338" s="1151"/>
      <c r="FZ338" s="1151"/>
      <c r="GA338" s="1151"/>
      <c r="GB338" s="1151"/>
      <c r="GC338" s="1151"/>
      <c r="GD338" s="1151"/>
      <c r="GE338" s="1151"/>
      <c r="GF338" s="1151"/>
      <c r="GG338" s="1151"/>
      <c r="GH338" s="1151"/>
      <c r="GI338" s="1151"/>
      <c r="GJ338" s="1151"/>
      <c r="GK338" s="1151"/>
      <c r="GL338" s="1151"/>
      <c r="GM338" s="1151"/>
      <c r="GN338" s="1151"/>
      <c r="GO338" s="1151"/>
      <c r="GP338" s="1151"/>
      <c r="GQ338" s="1151"/>
      <c r="GR338" s="1221"/>
      <c r="GS338" s="192"/>
      <c r="GT338" s="192"/>
      <c r="GU338" s="192"/>
      <c r="GV338" s="192"/>
      <c r="GW338" s="193"/>
      <c r="GX338" s="52"/>
      <c r="GZ338" s="236"/>
      <c r="HA338" s="236"/>
    </row>
    <row r="339" spans="1:209" ht="7.5" customHeight="1" thickBot="1">
      <c r="A339" s="7"/>
      <c r="D339" s="669"/>
      <c r="E339" s="669"/>
      <c r="F339" s="669"/>
      <c r="G339" s="669"/>
      <c r="H339" s="741"/>
      <c r="I339" s="1023"/>
      <c r="J339" s="1024"/>
      <c r="K339" s="1024"/>
      <c r="L339" s="1024"/>
      <c r="M339" s="1024"/>
      <c r="N339" s="1024"/>
      <c r="O339" s="1025"/>
      <c r="P339" s="1023"/>
      <c r="Q339" s="1024"/>
      <c r="R339" s="1024"/>
      <c r="S339" s="1024"/>
      <c r="T339" s="1024"/>
      <c r="U339" s="1030"/>
      <c r="V339" s="1034"/>
      <c r="W339" s="1035"/>
      <c r="X339" s="1035"/>
      <c r="Y339" s="1035"/>
      <c r="Z339" s="1035"/>
      <c r="AA339" s="1035"/>
      <c r="AB339" s="1035"/>
      <c r="AC339" s="1036"/>
      <c r="AD339" s="1131"/>
      <c r="AE339" s="1132"/>
      <c r="AF339" s="1132"/>
      <c r="AG339" s="1132"/>
      <c r="AH339" s="1132"/>
      <c r="AI339" s="1132"/>
      <c r="AJ339" s="1133"/>
      <c r="AK339" s="779"/>
      <c r="AL339" s="780"/>
      <c r="AM339" s="780"/>
      <c r="AN339" s="780"/>
      <c r="AO339" s="780"/>
      <c r="AP339" s="780"/>
      <c r="AQ339" s="780"/>
      <c r="AR339" s="780"/>
      <c r="AS339" s="780"/>
      <c r="AT339" s="780"/>
      <c r="AU339" s="780"/>
      <c r="AV339" s="780"/>
      <c r="AW339" s="780"/>
      <c r="AX339" s="780"/>
      <c r="AY339" s="780"/>
      <c r="AZ339" s="780"/>
      <c r="BA339" s="780"/>
      <c r="BB339" s="780"/>
      <c r="BC339" s="781"/>
      <c r="BD339" s="1214"/>
      <c r="BE339" s="1215"/>
      <c r="BF339" s="1215"/>
      <c r="BG339" s="1215"/>
      <c r="BH339" s="1215"/>
      <c r="BI339" s="1215"/>
      <c r="BJ339" s="1215"/>
      <c r="BK339" s="1215"/>
      <c r="BL339" s="1215"/>
      <c r="BM339" s="1215"/>
      <c r="BN339" s="1215"/>
      <c r="BO339" s="1215"/>
      <c r="BP339" s="1215"/>
      <c r="BQ339" s="1215"/>
      <c r="BR339" s="1215"/>
      <c r="BS339" s="1215"/>
      <c r="BT339" s="1215"/>
      <c r="BU339" s="1215"/>
      <c r="BV339" s="1215"/>
      <c r="BW339" s="1215"/>
      <c r="BX339" s="1215"/>
      <c r="BY339" s="1215"/>
      <c r="BZ339" s="1215"/>
      <c r="CA339" s="1215"/>
      <c r="CB339" s="1215"/>
      <c r="CC339" s="1215"/>
      <c r="CD339" s="1215"/>
      <c r="CE339" s="1215"/>
      <c r="CF339" s="1215"/>
      <c r="CG339" s="1215"/>
      <c r="CH339" s="1215"/>
      <c r="CI339" s="1215"/>
      <c r="CJ339" s="1215"/>
      <c r="CK339" s="1215"/>
      <c r="CL339" s="1215"/>
      <c r="CM339" s="1215"/>
      <c r="CN339" s="1215"/>
      <c r="CO339" s="1215"/>
      <c r="CP339" s="1215"/>
      <c r="CQ339" s="1215"/>
      <c r="CR339" s="1215"/>
      <c r="CS339" s="1215"/>
      <c r="CT339" s="1215"/>
      <c r="CU339" s="1215"/>
      <c r="CV339" s="1215"/>
      <c r="CW339" s="1215"/>
      <c r="CX339" s="1215"/>
      <c r="CY339" s="1215"/>
      <c r="CZ339" s="1215"/>
      <c r="DA339" s="1215"/>
      <c r="DB339" s="1215"/>
      <c r="DC339" s="1215"/>
      <c r="DD339" s="1215"/>
      <c r="DE339" s="1215"/>
      <c r="DF339" s="1215"/>
      <c r="DG339" s="1215"/>
      <c r="DH339" s="1215"/>
      <c r="DI339" s="1215"/>
      <c r="DJ339" s="1151"/>
      <c r="DK339" s="1151"/>
      <c r="DL339" s="1151"/>
      <c r="DM339" s="1151"/>
      <c r="DN339" s="1151"/>
      <c r="DO339" s="1151"/>
      <c r="DP339" s="1151"/>
      <c r="DQ339" s="1151"/>
      <c r="DR339" s="1151"/>
      <c r="DS339" s="1151"/>
      <c r="DT339" s="1151"/>
      <c r="DU339" s="1151"/>
      <c r="DV339" s="1151"/>
      <c r="DW339" s="1151"/>
      <c r="DX339" s="1151"/>
      <c r="DY339" s="1151"/>
      <c r="DZ339" s="1151"/>
      <c r="EA339" s="1151"/>
      <c r="EB339" s="1151"/>
      <c r="EC339" s="1151"/>
      <c r="ED339" s="1151"/>
      <c r="EE339" s="1151"/>
      <c r="EF339" s="1151"/>
      <c r="EG339" s="1151"/>
      <c r="EH339" s="1151"/>
      <c r="EI339" s="1151"/>
      <c r="EJ339" s="1151"/>
      <c r="EK339" s="1151"/>
      <c r="EL339" s="1151"/>
      <c r="EM339" s="1151"/>
      <c r="EN339" s="1151"/>
      <c r="EO339" s="1151"/>
      <c r="EP339" s="1151"/>
      <c r="EQ339" s="1151"/>
      <c r="ER339" s="1151"/>
      <c r="ES339" s="1218"/>
      <c r="ET339" s="1218"/>
      <c r="EU339" s="1218"/>
      <c r="EV339" s="1218"/>
      <c r="EW339" s="1218"/>
      <c r="EX339" s="1218"/>
      <c r="EY339" s="1218"/>
      <c r="EZ339" s="1218"/>
      <c r="FA339" s="1218"/>
      <c r="FB339" s="1218"/>
      <c r="FC339" s="1218"/>
      <c r="FD339" s="1218"/>
      <c r="FE339" s="1218"/>
      <c r="FF339" s="1218"/>
      <c r="FG339" s="1218"/>
      <c r="FH339" s="1218"/>
      <c r="FI339" s="1218"/>
      <c r="FJ339" s="1218"/>
      <c r="FK339" s="1218"/>
      <c r="FL339" s="1218"/>
      <c r="FM339" s="1218"/>
      <c r="FN339" s="1218"/>
      <c r="FO339" s="1218"/>
      <c r="FP339" s="1218"/>
      <c r="FQ339" s="1218"/>
      <c r="FR339" s="1218"/>
      <c r="FS339" s="1218"/>
      <c r="FT339" s="1218"/>
      <c r="FU339" s="1218"/>
      <c r="FV339" s="1218"/>
      <c r="FW339" s="1218"/>
      <c r="FX339" s="1222"/>
      <c r="FY339" s="1222"/>
      <c r="FZ339" s="1222"/>
      <c r="GA339" s="1222"/>
      <c r="GB339" s="1222"/>
      <c r="GC339" s="1222"/>
      <c r="GD339" s="1222"/>
      <c r="GE339" s="1222"/>
      <c r="GF339" s="1222"/>
      <c r="GG339" s="1222"/>
      <c r="GH339" s="1222"/>
      <c r="GI339" s="1222"/>
      <c r="GJ339" s="1222"/>
      <c r="GK339" s="1222"/>
      <c r="GL339" s="1222"/>
      <c r="GM339" s="1222"/>
      <c r="GN339" s="1222"/>
      <c r="GO339" s="1222"/>
      <c r="GP339" s="1222"/>
      <c r="GQ339" s="1222"/>
      <c r="GR339" s="1223"/>
      <c r="GS339" s="192"/>
      <c r="GT339" s="192"/>
      <c r="GU339" s="192"/>
      <c r="GV339" s="192"/>
      <c r="GW339" s="193"/>
    </row>
    <row r="340" spans="1:209" ht="3.75" customHeight="1" thickTop="1">
      <c r="A340" s="7"/>
      <c r="D340" s="669"/>
      <c r="E340" s="669"/>
      <c r="F340" s="669"/>
      <c r="G340" s="669"/>
      <c r="H340" s="741"/>
      <c r="I340" s="1023"/>
      <c r="J340" s="1024"/>
      <c r="K340" s="1024"/>
      <c r="L340" s="1024"/>
      <c r="M340" s="1024"/>
      <c r="N340" s="1024"/>
      <c r="O340" s="1025"/>
      <c r="P340" s="1023"/>
      <c r="Q340" s="1024"/>
      <c r="R340" s="1024"/>
      <c r="S340" s="1024"/>
      <c r="T340" s="1024"/>
      <c r="U340" s="1030"/>
      <c r="V340" s="1034"/>
      <c r="W340" s="1035"/>
      <c r="X340" s="1035"/>
      <c r="Y340" s="1035"/>
      <c r="Z340" s="1035"/>
      <c r="AA340" s="1035"/>
      <c r="AB340" s="1035"/>
      <c r="AC340" s="1036"/>
      <c r="AD340" s="1131"/>
      <c r="AE340" s="1132"/>
      <c r="AF340" s="1132"/>
      <c r="AG340" s="1132"/>
      <c r="AH340" s="1132"/>
      <c r="AI340" s="1132"/>
      <c r="AJ340" s="1133"/>
      <c r="AK340" s="1051" t="s">
        <v>30</v>
      </c>
      <c r="AL340" s="1052"/>
      <c r="AM340" s="1052"/>
      <c r="AN340" s="1052"/>
      <c r="AO340" s="1052"/>
      <c r="AP340" s="1052"/>
      <c r="AQ340" s="1052"/>
      <c r="AR340" s="1052"/>
      <c r="AS340" s="1052"/>
      <c r="AT340" s="1052"/>
      <c r="AU340" s="1052"/>
      <c r="AV340" s="1052"/>
      <c r="AW340" s="1052"/>
      <c r="AX340" s="1052"/>
      <c r="AY340" s="1052"/>
      <c r="AZ340" s="1052"/>
      <c r="BA340" s="1052"/>
      <c r="BB340" s="1052"/>
      <c r="BC340" s="1053"/>
      <c r="BD340" s="1147" t="str">
        <f>IF(Sheet1!A18=Sheet1!C18,Sheet1!C23,"")</f>
        <v/>
      </c>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9"/>
      <c r="BX340" s="708" t="s">
        <v>31</v>
      </c>
      <c r="BY340" s="709"/>
      <c r="BZ340" s="709"/>
      <c r="CA340" s="709"/>
      <c r="CB340" s="709"/>
      <c r="CC340" s="709"/>
      <c r="CD340" s="709"/>
      <c r="CE340" s="709"/>
      <c r="CF340" s="709"/>
      <c r="CG340" s="709"/>
      <c r="CH340" s="709"/>
      <c r="CI340" s="709"/>
      <c r="CJ340" s="709"/>
      <c r="CK340" s="709"/>
      <c r="CL340" s="709"/>
      <c r="CM340" s="709"/>
      <c r="CN340" s="709"/>
      <c r="CO340" s="709"/>
      <c r="CP340" s="710"/>
      <c r="CQ340" s="764" t="str">
        <f>IF(Sheet1!A18=Sheet1!C18,Sheet1!F24,"")</f>
        <v/>
      </c>
      <c r="CR340" s="765"/>
      <c r="CS340" s="765"/>
      <c r="CT340" s="765"/>
      <c r="CU340" s="765"/>
      <c r="CV340" s="765"/>
      <c r="CW340" s="766"/>
      <c r="CX340" s="1062" t="str">
        <f>IF(Sheet1!A18=Sheet1!C18,Sheet1!G24,"")</f>
        <v/>
      </c>
      <c r="CY340" s="765"/>
      <c r="CZ340" s="765"/>
      <c r="DA340" s="765"/>
      <c r="DB340" s="765"/>
      <c r="DC340" s="765"/>
      <c r="DD340" s="766"/>
      <c r="DE340" s="1062" t="str">
        <f>IF(Sheet1!A18=Sheet1!C18,Sheet1!H24,"")</f>
        <v/>
      </c>
      <c r="DF340" s="765"/>
      <c r="DG340" s="765"/>
      <c r="DH340" s="765"/>
      <c r="DI340" s="765"/>
      <c r="DJ340" s="765"/>
      <c r="DK340" s="766"/>
      <c r="DL340" s="1062" t="str">
        <f>IF(Sheet1!A18=Sheet1!C18,Sheet1!I24,"")</f>
        <v/>
      </c>
      <c r="DM340" s="765"/>
      <c r="DN340" s="765"/>
      <c r="DO340" s="765"/>
      <c r="DP340" s="765"/>
      <c r="DQ340" s="765"/>
      <c r="DR340" s="766"/>
      <c r="DS340" s="1062" t="str">
        <f>IF(Sheet1!A18=Sheet1!C18,Sheet1!J24,"")</f>
        <v/>
      </c>
      <c r="DT340" s="765"/>
      <c r="DU340" s="765"/>
      <c r="DV340" s="765"/>
      <c r="DW340" s="765"/>
      <c r="DX340" s="765"/>
      <c r="DY340" s="766"/>
      <c r="DZ340" s="1062" t="str">
        <f>IF(Sheet1!A18=Sheet1!C18,Sheet1!K24,"")</f>
        <v/>
      </c>
      <c r="EA340" s="765"/>
      <c r="EB340" s="765"/>
      <c r="EC340" s="765"/>
      <c r="ED340" s="765"/>
      <c r="EE340" s="765"/>
      <c r="EF340" s="766"/>
      <c r="EG340" s="1062" t="str">
        <f>IF(Sheet1!A18=Sheet1!C18,Sheet1!L24,"")</f>
        <v/>
      </c>
      <c r="EH340" s="765"/>
      <c r="EI340" s="765"/>
      <c r="EJ340" s="765"/>
      <c r="EK340" s="765"/>
      <c r="EL340" s="765"/>
      <c r="EM340" s="1090"/>
      <c r="EN340" s="1183" t="s">
        <v>23</v>
      </c>
      <c r="EO340" s="1184"/>
      <c r="EP340" s="1184"/>
      <c r="EQ340" s="1184"/>
      <c r="ER340" s="1184"/>
      <c r="ES340" s="1184"/>
      <c r="ET340" s="1184"/>
      <c r="EU340" s="1184"/>
      <c r="EV340" s="1184"/>
      <c r="EW340" s="1184"/>
      <c r="EX340" s="1184"/>
      <c r="EY340" s="1184"/>
      <c r="EZ340" s="1185"/>
      <c r="FA340" s="1192"/>
      <c r="FB340" s="1193"/>
      <c r="FC340" s="1193"/>
      <c r="FD340" s="1193"/>
      <c r="FE340" s="1194"/>
      <c r="FF340" s="1199"/>
      <c r="FG340" s="1193"/>
      <c r="FH340" s="1193"/>
      <c r="FI340" s="1193"/>
      <c r="FJ340" s="1194"/>
      <c r="FK340" s="1199"/>
      <c r="FL340" s="1193"/>
      <c r="FM340" s="1193"/>
      <c r="FN340" s="1193"/>
      <c r="FO340" s="1194"/>
      <c r="FP340" s="1199"/>
      <c r="FQ340" s="1193"/>
      <c r="FR340" s="1193"/>
      <c r="FS340" s="1193"/>
      <c r="FT340" s="1193"/>
      <c r="FU340" s="1202" t="s">
        <v>129</v>
      </c>
      <c r="FV340" s="1184"/>
      <c r="FW340" s="1184"/>
      <c r="FX340" s="1184"/>
      <c r="FY340" s="1184"/>
      <c r="FZ340" s="1184"/>
      <c r="GA340" s="1184"/>
      <c r="GB340" s="1184"/>
      <c r="GC340" s="1185"/>
      <c r="GD340" s="1204"/>
      <c r="GE340" s="1204"/>
      <c r="GF340" s="1204"/>
      <c r="GG340" s="1204"/>
      <c r="GH340" s="1205"/>
      <c r="GI340" s="1199"/>
      <c r="GJ340" s="1193"/>
      <c r="GK340" s="1193"/>
      <c r="GL340" s="1193"/>
      <c r="GM340" s="1194"/>
      <c r="GN340" s="1199"/>
      <c r="GO340" s="1193"/>
      <c r="GP340" s="1193"/>
      <c r="GQ340" s="1193"/>
      <c r="GR340" s="1208"/>
      <c r="GS340" s="7"/>
      <c r="GT340" s="7"/>
      <c r="GU340" s="7"/>
      <c r="GV340" s="59"/>
      <c r="GW340" s="66"/>
      <c r="GY340" s="236"/>
      <c r="GZ340" s="236"/>
    </row>
    <row r="341" spans="1:209" ht="3.75" customHeight="1">
      <c r="A341" s="7"/>
      <c r="D341" s="669"/>
      <c r="E341" s="669"/>
      <c r="F341" s="669"/>
      <c r="G341" s="669"/>
      <c r="H341" s="741"/>
      <c r="I341" s="1023"/>
      <c r="J341" s="1024"/>
      <c r="K341" s="1024"/>
      <c r="L341" s="1024"/>
      <c r="M341" s="1024"/>
      <c r="N341" s="1024"/>
      <c r="O341" s="1025"/>
      <c r="P341" s="1023"/>
      <c r="Q341" s="1024"/>
      <c r="R341" s="1024"/>
      <c r="S341" s="1024"/>
      <c r="T341" s="1024"/>
      <c r="U341" s="1030"/>
      <c r="V341" s="1034"/>
      <c r="W341" s="1035"/>
      <c r="X341" s="1035"/>
      <c r="Y341" s="1035"/>
      <c r="Z341" s="1035"/>
      <c r="AA341" s="1035"/>
      <c r="AB341" s="1035"/>
      <c r="AC341" s="1036"/>
      <c r="AD341" s="1131"/>
      <c r="AE341" s="1132"/>
      <c r="AF341" s="1132"/>
      <c r="AG341" s="1132"/>
      <c r="AH341" s="1132"/>
      <c r="AI341" s="1132"/>
      <c r="AJ341" s="1133"/>
      <c r="AK341" s="724"/>
      <c r="AL341" s="725"/>
      <c r="AM341" s="725"/>
      <c r="AN341" s="725"/>
      <c r="AO341" s="725"/>
      <c r="AP341" s="725"/>
      <c r="AQ341" s="725"/>
      <c r="AR341" s="725"/>
      <c r="AS341" s="725"/>
      <c r="AT341" s="725"/>
      <c r="AU341" s="725"/>
      <c r="AV341" s="725"/>
      <c r="AW341" s="725"/>
      <c r="AX341" s="725"/>
      <c r="AY341" s="725"/>
      <c r="AZ341" s="725"/>
      <c r="BA341" s="725"/>
      <c r="BB341" s="725"/>
      <c r="BC341" s="1054"/>
      <c r="BD341" s="1150"/>
      <c r="BE341" s="1151"/>
      <c r="BF341" s="1151"/>
      <c r="BG341" s="1151"/>
      <c r="BH341" s="1151"/>
      <c r="BI341" s="1151"/>
      <c r="BJ341" s="1151"/>
      <c r="BK341" s="1151"/>
      <c r="BL341" s="1151"/>
      <c r="BM341" s="1151"/>
      <c r="BN341" s="1151"/>
      <c r="BO341" s="1151"/>
      <c r="BP341" s="1151"/>
      <c r="BQ341" s="1151"/>
      <c r="BR341" s="1151"/>
      <c r="BS341" s="1151"/>
      <c r="BT341" s="1151"/>
      <c r="BU341" s="1151"/>
      <c r="BV341" s="1151"/>
      <c r="BW341" s="1152"/>
      <c r="BX341" s="711"/>
      <c r="BY341" s="712"/>
      <c r="BZ341" s="712"/>
      <c r="CA341" s="712"/>
      <c r="CB341" s="712"/>
      <c r="CC341" s="712"/>
      <c r="CD341" s="712"/>
      <c r="CE341" s="712"/>
      <c r="CF341" s="712"/>
      <c r="CG341" s="712"/>
      <c r="CH341" s="712"/>
      <c r="CI341" s="712"/>
      <c r="CJ341" s="712"/>
      <c r="CK341" s="712"/>
      <c r="CL341" s="712"/>
      <c r="CM341" s="712"/>
      <c r="CN341" s="712"/>
      <c r="CO341" s="712"/>
      <c r="CP341" s="713"/>
      <c r="CQ341" s="767"/>
      <c r="CR341" s="768"/>
      <c r="CS341" s="768"/>
      <c r="CT341" s="768"/>
      <c r="CU341" s="768"/>
      <c r="CV341" s="768"/>
      <c r="CW341" s="769"/>
      <c r="CX341" s="836"/>
      <c r="CY341" s="768"/>
      <c r="CZ341" s="768"/>
      <c r="DA341" s="768"/>
      <c r="DB341" s="768"/>
      <c r="DC341" s="768"/>
      <c r="DD341" s="769"/>
      <c r="DE341" s="836"/>
      <c r="DF341" s="768"/>
      <c r="DG341" s="768"/>
      <c r="DH341" s="768"/>
      <c r="DI341" s="768"/>
      <c r="DJ341" s="768"/>
      <c r="DK341" s="769"/>
      <c r="DL341" s="836"/>
      <c r="DM341" s="768"/>
      <c r="DN341" s="768"/>
      <c r="DO341" s="768"/>
      <c r="DP341" s="768"/>
      <c r="DQ341" s="768"/>
      <c r="DR341" s="769"/>
      <c r="DS341" s="836"/>
      <c r="DT341" s="768"/>
      <c r="DU341" s="768"/>
      <c r="DV341" s="768"/>
      <c r="DW341" s="768"/>
      <c r="DX341" s="768"/>
      <c r="DY341" s="769"/>
      <c r="DZ341" s="836"/>
      <c r="EA341" s="768"/>
      <c r="EB341" s="768"/>
      <c r="EC341" s="768"/>
      <c r="ED341" s="768"/>
      <c r="EE341" s="768"/>
      <c r="EF341" s="769"/>
      <c r="EG341" s="836"/>
      <c r="EH341" s="768"/>
      <c r="EI341" s="768"/>
      <c r="EJ341" s="768"/>
      <c r="EK341" s="768"/>
      <c r="EL341" s="768"/>
      <c r="EM341" s="1091"/>
      <c r="EN341" s="1186"/>
      <c r="EO341" s="1187"/>
      <c r="EP341" s="1187"/>
      <c r="EQ341" s="1187"/>
      <c r="ER341" s="1187"/>
      <c r="ES341" s="1187"/>
      <c r="ET341" s="1187"/>
      <c r="EU341" s="1187"/>
      <c r="EV341" s="1187"/>
      <c r="EW341" s="1187"/>
      <c r="EX341" s="1187"/>
      <c r="EY341" s="1187"/>
      <c r="EZ341" s="1188"/>
      <c r="FA341" s="668"/>
      <c r="FB341" s="669"/>
      <c r="FC341" s="669"/>
      <c r="FD341" s="669"/>
      <c r="FE341" s="1195"/>
      <c r="FF341" s="1200"/>
      <c r="FG341" s="669"/>
      <c r="FH341" s="669"/>
      <c r="FI341" s="669"/>
      <c r="FJ341" s="1195"/>
      <c r="FK341" s="1200"/>
      <c r="FL341" s="669"/>
      <c r="FM341" s="669"/>
      <c r="FN341" s="669"/>
      <c r="FO341" s="1195"/>
      <c r="FP341" s="1200"/>
      <c r="FQ341" s="669"/>
      <c r="FR341" s="669"/>
      <c r="FS341" s="669"/>
      <c r="FT341" s="669"/>
      <c r="FU341" s="1203"/>
      <c r="FV341" s="1187"/>
      <c r="FW341" s="1187"/>
      <c r="FX341" s="1187"/>
      <c r="FY341" s="1187"/>
      <c r="FZ341" s="1187"/>
      <c r="GA341" s="1187"/>
      <c r="GB341" s="1187"/>
      <c r="GC341" s="1188"/>
      <c r="GD341" s="1206"/>
      <c r="GE341" s="1206"/>
      <c r="GF341" s="1206"/>
      <c r="GG341" s="1206"/>
      <c r="GH341" s="1207"/>
      <c r="GI341" s="1200"/>
      <c r="GJ341" s="669"/>
      <c r="GK341" s="669"/>
      <c r="GL341" s="669"/>
      <c r="GM341" s="1195"/>
      <c r="GN341" s="1200"/>
      <c r="GO341" s="669"/>
      <c r="GP341" s="669"/>
      <c r="GQ341" s="669"/>
      <c r="GR341" s="670"/>
      <c r="GS341" s="7"/>
      <c r="GT341" s="7"/>
      <c r="GU341" s="7"/>
      <c r="GV341" s="59"/>
      <c r="GW341" s="66"/>
      <c r="GY341" s="236"/>
      <c r="GZ341" s="236"/>
    </row>
    <row r="342" spans="1:209" ht="3.75" customHeight="1">
      <c r="A342" s="7"/>
      <c r="D342" s="669"/>
      <c r="E342" s="669"/>
      <c r="F342" s="669"/>
      <c r="G342" s="669"/>
      <c r="H342" s="741"/>
      <c r="I342" s="1023"/>
      <c r="J342" s="1024"/>
      <c r="K342" s="1024"/>
      <c r="L342" s="1024"/>
      <c r="M342" s="1024"/>
      <c r="N342" s="1024"/>
      <c r="O342" s="1025"/>
      <c r="P342" s="1023"/>
      <c r="Q342" s="1024"/>
      <c r="R342" s="1024"/>
      <c r="S342" s="1024"/>
      <c r="T342" s="1024"/>
      <c r="U342" s="1030"/>
      <c r="V342" s="1034"/>
      <c r="W342" s="1035"/>
      <c r="X342" s="1035"/>
      <c r="Y342" s="1035"/>
      <c r="Z342" s="1035"/>
      <c r="AA342" s="1035"/>
      <c r="AB342" s="1035"/>
      <c r="AC342" s="1036"/>
      <c r="AD342" s="1131"/>
      <c r="AE342" s="1132"/>
      <c r="AF342" s="1132"/>
      <c r="AG342" s="1132"/>
      <c r="AH342" s="1132"/>
      <c r="AI342" s="1132"/>
      <c r="AJ342" s="1133"/>
      <c r="AK342" s="724"/>
      <c r="AL342" s="725"/>
      <c r="AM342" s="725"/>
      <c r="AN342" s="725"/>
      <c r="AO342" s="725"/>
      <c r="AP342" s="725"/>
      <c r="AQ342" s="725"/>
      <c r="AR342" s="725"/>
      <c r="AS342" s="725"/>
      <c r="AT342" s="725"/>
      <c r="AU342" s="725"/>
      <c r="AV342" s="725"/>
      <c r="AW342" s="725"/>
      <c r="AX342" s="725"/>
      <c r="AY342" s="725"/>
      <c r="AZ342" s="725"/>
      <c r="BA342" s="725"/>
      <c r="BB342" s="725"/>
      <c r="BC342" s="1054"/>
      <c r="BD342" s="1150"/>
      <c r="BE342" s="1151"/>
      <c r="BF342" s="1151"/>
      <c r="BG342" s="1151"/>
      <c r="BH342" s="1151"/>
      <c r="BI342" s="1151"/>
      <c r="BJ342" s="1151"/>
      <c r="BK342" s="1151"/>
      <c r="BL342" s="1151"/>
      <c r="BM342" s="1151"/>
      <c r="BN342" s="1151"/>
      <c r="BO342" s="1151"/>
      <c r="BP342" s="1151"/>
      <c r="BQ342" s="1151"/>
      <c r="BR342" s="1151"/>
      <c r="BS342" s="1151"/>
      <c r="BT342" s="1151"/>
      <c r="BU342" s="1151"/>
      <c r="BV342" s="1151"/>
      <c r="BW342" s="1152"/>
      <c r="BX342" s="711"/>
      <c r="BY342" s="712"/>
      <c r="BZ342" s="712"/>
      <c r="CA342" s="712"/>
      <c r="CB342" s="712"/>
      <c r="CC342" s="712"/>
      <c r="CD342" s="712"/>
      <c r="CE342" s="712"/>
      <c r="CF342" s="712"/>
      <c r="CG342" s="712"/>
      <c r="CH342" s="712"/>
      <c r="CI342" s="712"/>
      <c r="CJ342" s="712"/>
      <c r="CK342" s="712"/>
      <c r="CL342" s="712"/>
      <c r="CM342" s="712"/>
      <c r="CN342" s="712"/>
      <c r="CO342" s="712"/>
      <c r="CP342" s="713"/>
      <c r="CQ342" s="767"/>
      <c r="CR342" s="768"/>
      <c r="CS342" s="768"/>
      <c r="CT342" s="768"/>
      <c r="CU342" s="768"/>
      <c r="CV342" s="768"/>
      <c r="CW342" s="769"/>
      <c r="CX342" s="836"/>
      <c r="CY342" s="768"/>
      <c r="CZ342" s="768"/>
      <c r="DA342" s="768"/>
      <c r="DB342" s="768"/>
      <c r="DC342" s="768"/>
      <c r="DD342" s="769"/>
      <c r="DE342" s="836"/>
      <c r="DF342" s="768"/>
      <c r="DG342" s="768"/>
      <c r="DH342" s="768"/>
      <c r="DI342" s="768"/>
      <c r="DJ342" s="768"/>
      <c r="DK342" s="769"/>
      <c r="DL342" s="836"/>
      <c r="DM342" s="768"/>
      <c r="DN342" s="768"/>
      <c r="DO342" s="768"/>
      <c r="DP342" s="768"/>
      <c r="DQ342" s="768"/>
      <c r="DR342" s="769"/>
      <c r="DS342" s="836"/>
      <c r="DT342" s="768"/>
      <c r="DU342" s="768"/>
      <c r="DV342" s="768"/>
      <c r="DW342" s="768"/>
      <c r="DX342" s="768"/>
      <c r="DY342" s="769"/>
      <c r="DZ342" s="836"/>
      <c r="EA342" s="768"/>
      <c r="EB342" s="768"/>
      <c r="EC342" s="768"/>
      <c r="ED342" s="768"/>
      <c r="EE342" s="768"/>
      <c r="EF342" s="769"/>
      <c r="EG342" s="836"/>
      <c r="EH342" s="768"/>
      <c r="EI342" s="768"/>
      <c r="EJ342" s="768"/>
      <c r="EK342" s="768"/>
      <c r="EL342" s="768"/>
      <c r="EM342" s="1091"/>
      <c r="EN342" s="1186"/>
      <c r="EO342" s="1187"/>
      <c r="EP342" s="1187"/>
      <c r="EQ342" s="1187"/>
      <c r="ER342" s="1187"/>
      <c r="ES342" s="1187"/>
      <c r="ET342" s="1187"/>
      <c r="EU342" s="1187"/>
      <c r="EV342" s="1187"/>
      <c r="EW342" s="1187"/>
      <c r="EX342" s="1187"/>
      <c r="EY342" s="1187"/>
      <c r="EZ342" s="1188"/>
      <c r="FA342" s="668"/>
      <c r="FB342" s="669"/>
      <c r="FC342" s="669"/>
      <c r="FD342" s="669"/>
      <c r="FE342" s="1195"/>
      <c r="FF342" s="1200"/>
      <c r="FG342" s="669"/>
      <c r="FH342" s="669"/>
      <c r="FI342" s="669"/>
      <c r="FJ342" s="1195"/>
      <c r="FK342" s="1200"/>
      <c r="FL342" s="669"/>
      <c r="FM342" s="669"/>
      <c r="FN342" s="669"/>
      <c r="FO342" s="1195"/>
      <c r="FP342" s="1200"/>
      <c r="FQ342" s="669"/>
      <c r="FR342" s="669"/>
      <c r="FS342" s="669"/>
      <c r="FT342" s="669"/>
      <c r="FU342" s="1203"/>
      <c r="FV342" s="1187"/>
      <c r="FW342" s="1187"/>
      <c r="FX342" s="1187"/>
      <c r="FY342" s="1187"/>
      <c r="FZ342" s="1187"/>
      <c r="GA342" s="1187"/>
      <c r="GB342" s="1187"/>
      <c r="GC342" s="1188"/>
      <c r="GD342" s="1206"/>
      <c r="GE342" s="1206"/>
      <c r="GF342" s="1206"/>
      <c r="GG342" s="1206"/>
      <c r="GH342" s="1207"/>
      <c r="GI342" s="1200"/>
      <c r="GJ342" s="669"/>
      <c r="GK342" s="669"/>
      <c r="GL342" s="669"/>
      <c r="GM342" s="1195"/>
      <c r="GN342" s="1200"/>
      <c r="GO342" s="669"/>
      <c r="GP342" s="669"/>
      <c r="GQ342" s="669"/>
      <c r="GR342" s="670"/>
      <c r="GS342" s="7"/>
      <c r="GT342" s="7"/>
      <c r="GU342" s="7"/>
      <c r="GV342" s="59"/>
      <c r="GW342" s="66"/>
      <c r="GY342" s="236"/>
      <c r="GZ342" s="236"/>
    </row>
    <row r="343" spans="1:209" ht="3.75" customHeight="1">
      <c r="A343" s="7"/>
      <c r="D343" s="669"/>
      <c r="E343" s="669"/>
      <c r="F343" s="669"/>
      <c r="G343" s="669"/>
      <c r="H343" s="741"/>
      <c r="I343" s="1023"/>
      <c r="J343" s="1024"/>
      <c r="K343" s="1024"/>
      <c r="L343" s="1024"/>
      <c r="M343" s="1024"/>
      <c r="N343" s="1024"/>
      <c r="O343" s="1025"/>
      <c r="P343" s="1023"/>
      <c r="Q343" s="1024"/>
      <c r="R343" s="1024"/>
      <c r="S343" s="1024"/>
      <c r="T343" s="1024"/>
      <c r="U343" s="1030"/>
      <c r="V343" s="1034"/>
      <c r="W343" s="1035"/>
      <c r="X343" s="1035"/>
      <c r="Y343" s="1035"/>
      <c r="Z343" s="1035"/>
      <c r="AA343" s="1035"/>
      <c r="AB343" s="1035"/>
      <c r="AC343" s="1036"/>
      <c r="AD343" s="1131"/>
      <c r="AE343" s="1132"/>
      <c r="AF343" s="1132"/>
      <c r="AG343" s="1132"/>
      <c r="AH343" s="1132"/>
      <c r="AI343" s="1132"/>
      <c r="AJ343" s="1133"/>
      <c r="AK343" s="724"/>
      <c r="AL343" s="725"/>
      <c r="AM343" s="725"/>
      <c r="AN343" s="725"/>
      <c r="AO343" s="725"/>
      <c r="AP343" s="725"/>
      <c r="AQ343" s="725"/>
      <c r="AR343" s="725"/>
      <c r="AS343" s="725"/>
      <c r="AT343" s="725"/>
      <c r="AU343" s="725"/>
      <c r="AV343" s="725"/>
      <c r="AW343" s="725"/>
      <c r="AX343" s="725"/>
      <c r="AY343" s="725"/>
      <c r="AZ343" s="725"/>
      <c r="BA343" s="725"/>
      <c r="BB343" s="725"/>
      <c r="BC343" s="1054"/>
      <c r="BD343" s="1150"/>
      <c r="BE343" s="1151"/>
      <c r="BF343" s="1151"/>
      <c r="BG343" s="1151"/>
      <c r="BH343" s="1151"/>
      <c r="BI343" s="1151"/>
      <c r="BJ343" s="1151"/>
      <c r="BK343" s="1151"/>
      <c r="BL343" s="1151"/>
      <c r="BM343" s="1151"/>
      <c r="BN343" s="1151"/>
      <c r="BO343" s="1151"/>
      <c r="BP343" s="1151"/>
      <c r="BQ343" s="1151"/>
      <c r="BR343" s="1151"/>
      <c r="BS343" s="1151"/>
      <c r="BT343" s="1151"/>
      <c r="BU343" s="1151"/>
      <c r="BV343" s="1151"/>
      <c r="BW343" s="1152"/>
      <c r="BX343" s="711"/>
      <c r="BY343" s="712"/>
      <c r="BZ343" s="712"/>
      <c r="CA343" s="712"/>
      <c r="CB343" s="712"/>
      <c r="CC343" s="712"/>
      <c r="CD343" s="712"/>
      <c r="CE343" s="712"/>
      <c r="CF343" s="712"/>
      <c r="CG343" s="712"/>
      <c r="CH343" s="712"/>
      <c r="CI343" s="712"/>
      <c r="CJ343" s="712"/>
      <c r="CK343" s="712"/>
      <c r="CL343" s="712"/>
      <c r="CM343" s="712"/>
      <c r="CN343" s="712"/>
      <c r="CO343" s="712"/>
      <c r="CP343" s="713"/>
      <c r="CQ343" s="767"/>
      <c r="CR343" s="768"/>
      <c r="CS343" s="768"/>
      <c r="CT343" s="768"/>
      <c r="CU343" s="768"/>
      <c r="CV343" s="768"/>
      <c r="CW343" s="769"/>
      <c r="CX343" s="836"/>
      <c r="CY343" s="768"/>
      <c r="CZ343" s="768"/>
      <c r="DA343" s="768"/>
      <c r="DB343" s="768"/>
      <c r="DC343" s="768"/>
      <c r="DD343" s="769"/>
      <c r="DE343" s="836"/>
      <c r="DF343" s="768"/>
      <c r="DG343" s="768"/>
      <c r="DH343" s="768"/>
      <c r="DI343" s="768"/>
      <c r="DJ343" s="768"/>
      <c r="DK343" s="769"/>
      <c r="DL343" s="836"/>
      <c r="DM343" s="768"/>
      <c r="DN343" s="768"/>
      <c r="DO343" s="768"/>
      <c r="DP343" s="768"/>
      <c r="DQ343" s="768"/>
      <c r="DR343" s="769"/>
      <c r="DS343" s="836"/>
      <c r="DT343" s="768"/>
      <c r="DU343" s="768"/>
      <c r="DV343" s="768"/>
      <c r="DW343" s="768"/>
      <c r="DX343" s="768"/>
      <c r="DY343" s="769"/>
      <c r="DZ343" s="836"/>
      <c r="EA343" s="768"/>
      <c r="EB343" s="768"/>
      <c r="EC343" s="768"/>
      <c r="ED343" s="768"/>
      <c r="EE343" s="768"/>
      <c r="EF343" s="769"/>
      <c r="EG343" s="836"/>
      <c r="EH343" s="768"/>
      <c r="EI343" s="768"/>
      <c r="EJ343" s="768"/>
      <c r="EK343" s="768"/>
      <c r="EL343" s="768"/>
      <c r="EM343" s="1091"/>
      <c r="EN343" s="1186"/>
      <c r="EO343" s="1187"/>
      <c r="EP343" s="1187"/>
      <c r="EQ343" s="1187"/>
      <c r="ER343" s="1187"/>
      <c r="ES343" s="1187"/>
      <c r="ET343" s="1187"/>
      <c r="EU343" s="1187"/>
      <c r="EV343" s="1187"/>
      <c r="EW343" s="1187"/>
      <c r="EX343" s="1187"/>
      <c r="EY343" s="1187"/>
      <c r="EZ343" s="1188"/>
      <c r="FA343" s="668"/>
      <c r="FB343" s="669"/>
      <c r="FC343" s="669"/>
      <c r="FD343" s="669"/>
      <c r="FE343" s="1195"/>
      <c r="FF343" s="1200"/>
      <c r="FG343" s="669"/>
      <c r="FH343" s="669"/>
      <c r="FI343" s="669"/>
      <c r="FJ343" s="1195"/>
      <c r="FK343" s="1200"/>
      <c r="FL343" s="669"/>
      <c r="FM343" s="669"/>
      <c r="FN343" s="669"/>
      <c r="FO343" s="1195"/>
      <c r="FP343" s="1200"/>
      <c r="FQ343" s="669"/>
      <c r="FR343" s="669"/>
      <c r="FS343" s="669"/>
      <c r="FT343" s="669"/>
      <c r="FU343" s="1203"/>
      <c r="FV343" s="1187"/>
      <c r="FW343" s="1187"/>
      <c r="FX343" s="1187"/>
      <c r="FY343" s="1187"/>
      <c r="FZ343" s="1187"/>
      <c r="GA343" s="1187"/>
      <c r="GB343" s="1187"/>
      <c r="GC343" s="1188"/>
      <c r="GD343" s="1206"/>
      <c r="GE343" s="1206"/>
      <c r="GF343" s="1206"/>
      <c r="GG343" s="1206"/>
      <c r="GH343" s="1207"/>
      <c r="GI343" s="1200"/>
      <c r="GJ343" s="669"/>
      <c r="GK343" s="669"/>
      <c r="GL343" s="669"/>
      <c r="GM343" s="1195"/>
      <c r="GN343" s="1200"/>
      <c r="GO343" s="669"/>
      <c r="GP343" s="669"/>
      <c r="GQ343" s="669"/>
      <c r="GR343" s="670"/>
      <c r="GS343" s="7"/>
      <c r="GT343" s="7"/>
      <c r="GU343" s="7"/>
      <c r="GV343" s="59"/>
      <c r="GW343" s="66"/>
      <c r="GY343" s="236"/>
      <c r="GZ343" s="236"/>
    </row>
    <row r="344" spans="1:209" ht="3.75" customHeight="1">
      <c r="A344" s="7"/>
      <c r="D344" s="669"/>
      <c r="E344" s="669"/>
      <c r="F344" s="669"/>
      <c r="G344" s="669"/>
      <c r="H344" s="741"/>
      <c r="I344" s="1023"/>
      <c r="J344" s="1024"/>
      <c r="K344" s="1024"/>
      <c r="L344" s="1024"/>
      <c r="M344" s="1024"/>
      <c r="N344" s="1024"/>
      <c r="O344" s="1025"/>
      <c r="P344" s="1023"/>
      <c r="Q344" s="1024"/>
      <c r="R344" s="1024"/>
      <c r="S344" s="1024"/>
      <c r="T344" s="1024"/>
      <c r="U344" s="1030"/>
      <c r="V344" s="1034"/>
      <c r="W344" s="1035"/>
      <c r="X344" s="1035"/>
      <c r="Y344" s="1035"/>
      <c r="Z344" s="1035"/>
      <c r="AA344" s="1035"/>
      <c r="AB344" s="1035"/>
      <c r="AC344" s="1036"/>
      <c r="AD344" s="1131"/>
      <c r="AE344" s="1132"/>
      <c r="AF344" s="1132"/>
      <c r="AG344" s="1132"/>
      <c r="AH344" s="1132"/>
      <c r="AI344" s="1132"/>
      <c r="AJ344" s="1133"/>
      <c r="AK344" s="724"/>
      <c r="AL344" s="725"/>
      <c r="AM344" s="725"/>
      <c r="AN344" s="725"/>
      <c r="AO344" s="725"/>
      <c r="AP344" s="725"/>
      <c r="AQ344" s="725"/>
      <c r="AR344" s="725"/>
      <c r="AS344" s="725"/>
      <c r="AT344" s="725"/>
      <c r="AU344" s="725"/>
      <c r="AV344" s="725"/>
      <c r="AW344" s="725"/>
      <c r="AX344" s="725"/>
      <c r="AY344" s="725"/>
      <c r="AZ344" s="725"/>
      <c r="BA344" s="725"/>
      <c r="BB344" s="725"/>
      <c r="BC344" s="1054"/>
      <c r="BD344" s="1150"/>
      <c r="BE344" s="1151"/>
      <c r="BF344" s="1151"/>
      <c r="BG344" s="1151"/>
      <c r="BH344" s="1151"/>
      <c r="BI344" s="1151"/>
      <c r="BJ344" s="1151"/>
      <c r="BK344" s="1151"/>
      <c r="BL344" s="1151"/>
      <c r="BM344" s="1151"/>
      <c r="BN344" s="1151"/>
      <c r="BO344" s="1151"/>
      <c r="BP344" s="1151"/>
      <c r="BQ344" s="1151"/>
      <c r="BR344" s="1151"/>
      <c r="BS344" s="1151"/>
      <c r="BT344" s="1151"/>
      <c r="BU344" s="1151"/>
      <c r="BV344" s="1151"/>
      <c r="BW344" s="1152"/>
      <c r="BX344" s="711"/>
      <c r="BY344" s="712"/>
      <c r="BZ344" s="712"/>
      <c r="CA344" s="712"/>
      <c r="CB344" s="712"/>
      <c r="CC344" s="712"/>
      <c r="CD344" s="712"/>
      <c r="CE344" s="712"/>
      <c r="CF344" s="712"/>
      <c r="CG344" s="712"/>
      <c r="CH344" s="712"/>
      <c r="CI344" s="712"/>
      <c r="CJ344" s="712"/>
      <c r="CK344" s="712"/>
      <c r="CL344" s="712"/>
      <c r="CM344" s="712"/>
      <c r="CN344" s="712"/>
      <c r="CO344" s="712"/>
      <c r="CP344" s="713"/>
      <c r="CQ344" s="767"/>
      <c r="CR344" s="768"/>
      <c r="CS344" s="768"/>
      <c r="CT344" s="768"/>
      <c r="CU344" s="768"/>
      <c r="CV344" s="768"/>
      <c r="CW344" s="769"/>
      <c r="CX344" s="836"/>
      <c r="CY344" s="768"/>
      <c r="CZ344" s="768"/>
      <c r="DA344" s="768"/>
      <c r="DB344" s="768"/>
      <c r="DC344" s="768"/>
      <c r="DD344" s="769"/>
      <c r="DE344" s="836"/>
      <c r="DF344" s="768"/>
      <c r="DG344" s="768"/>
      <c r="DH344" s="768"/>
      <c r="DI344" s="768"/>
      <c r="DJ344" s="768"/>
      <c r="DK344" s="769"/>
      <c r="DL344" s="836"/>
      <c r="DM344" s="768"/>
      <c r="DN344" s="768"/>
      <c r="DO344" s="768"/>
      <c r="DP344" s="768"/>
      <c r="DQ344" s="768"/>
      <c r="DR344" s="769"/>
      <c r="DS344" s="836"/>
      <c r="DT344" s="768"/>
      <c r="DU344" s="768"/>
      <c r="DV344" s="768"/>
      <c r="DW344" s="768"/>
      <c r="DX344" s="768"/>
      <c r="DY344" s="769"/>
      <c r="DZ344" s="836"/>
      <c r="EA344" s="768"/>
      <c r="EB344" s="768"/>
      <c r="EC344" s="768"/>
      <c r="ED344" s="768"/>
      <c r="EE344" s="768"/>
      <c r="EF344" s="769"/>
      <c r="EG344" s="836"/>
      <c r="EH344" s="768"/>
      <c r="EI344" s="768"/>
      <c r="EJ344" s="768"/>
      <c r="EK344" s="768"/>
      <c r="EL344" s="768"/>
      <c r="EM344" s="1091"/>
      <c r="EN344" s="1186"/>
      <c r="EO344" s="1187"/>
      <c r="EP344" s="1187"/>
      <c r="EQ344" s="1187"/>
      <c r="ER344" s="1187"/>
      <c r="ES344" s="1187"/>
      <c r="ET344" s="1187"/>
      <c r="EU344" s="1187"/>
      <c r="EV344" s="1187"/>
      <c r="EW344" s="1187"/>
      <c r="EX344" s="1187"/>
      <c r="EY344" s="1187"/>
      <c r="EZ344" s="1188"/>
      <c r="FA344" s="668"/>
      <c r="FB344" s="669"/>
      <c r="FC344" s="669"/>
      <c r="FD344" s="669"/>
      <c r="FE344" s="1195"/>
      <c r="FF344" s="1200"/>
      <c r="FG344" s="669"/>
      <c r="FH344" s="669"/>
      <c r="FI344" s="669"/>
      <c r="FJ344" s="1195"/>
      <c r="FK344" s="1200"/>
      <c r="FL344" s="669"/>
      <c r="FM344" s="669"/>
      <c r="FN344" s="669"/>
      <c r="FO344" s="1195"/>
      <c r="FP344" s="1200"/>
      <c r="FQ344" s="669"/>
      <c r="FR344" s="669"/>
      <c r="FS344" s="669"/>
      <c r="FT344" s="669"/>
      <c r="FU344" s="1203"/>
      <c r="FV344" s="1187"/>
      <c r="FW344" s="1187"/>
      <c r="FX344" s="1187"/>
      <c r="FY344" s="1187"/>
      <c r="FZ344" s="1187"/>
      <c r="GA344" s="1187"/>
      <c r="GB344" s="1187"/>
      <c r="GC344" s="1188"/>
      <c r="GD344" s="1206"/>
      <c r="GE344" s="1206"/>
      <c r="GF344" s="1206"/>
      <c r="GG344" s="1206"/>
      <c r="GH344" s="1207"/>
      <c r="GI344" s="1200"/>
      <c r="GJ344" s="669"/>
      <c r="GK344" s="669"/>
      <c r="GL344" s="669"/>
      <c r="GM344" s="1195"/>
      <c r="GN344" s="1200"/>
      <c r="GO344" s="669"/>
      <c r="GP344" s="669"/>
      <c r="GQ344" s="669"/>
      <c r="GR344" s="670"/>
      <c r="GS344" s="7"/>
      <c r="GT344" s="7"/>
      <c r="GU344" s="7"/>
      <c r="GV344" s="59"/>
      <c r="GW344" s="66"/>
      <c r="GY344" s="236"/>
      <c r="GZ344" s="236"/>
    </row>
    <row r="345" spans="1:209" ht="3.75" customHeight="1">
      <c r="A345" s="7"/>
      <c r="D345" s="669"/>
      <c r="E345" s="669"/>
      <c r="F345" s="669"/>
      <c r="G345" s="669"/>
      <c r="H345" s="741"/>
      <c r="I345" s="1023"/>
      <c r="J345" s="1024"/>
      <c r="K345" s="1024"/>
      <c r="L345" s="1024"/>
      <c r="M345" s="1024"/>
      <c r="N345" s="1024"/>
      <c r="O345" s="1025"/>
      <c r="P345" s="1023"/>
      <c r="Q345" s="1024"/>
      <c r="R345" s="1024"/>
      <c r="S345" s="1024"/>
      <c r="T345" s="1024"/>
      <c r="U345" s="1030"/>
      <c r="V345" s="1034"/>
      <c r="W345" s="1035"/>
      <c r="X345" s="1035"/>
      <c r="Y345" s="1035"/>
      <c r="Z345" s="1035"/>
      <c r="AA345" s="1035"/>
      <c r="AB345" s="1035"/>
      <c r="AC345" s="1036"/>
      <c r="AD345" s="1131"/>
      <c r="AE345" s="1132"/>
      <c r="AF345" s="1132"/>
      <c r="AG345" s="1132"/>
      <c r="AH345" s="1132"/>
      <c r="AI345" s="1132"/>
      <c r="AJ345" s="1133"/>
      <c r="AK345" s="724"/>
      <c r="AL345" s="725"/>
      <c r="AM345" s="725"/>
      <c r="AN345" s="725"/>
      <c r="AO345" s="725"/>
      <c r="AP345" s="725"/>
      <c r="AQ345" s="725"/>
      <c r="AR345" s="725"/>
      <c r="AS345" s="725"/>
      <c r="AT345" s="725"/>
      <c r="AU345" s="725"/>
      <c r="AV345" s="725"/>
      <c r="AW345" s="725"/>
      <c r="AX345" s="725"/>
      <c r="AY345" s="725"/>
      <c r="AZ345" s="725"/>
      <c r="BA345" s="725"/>
      <c r="BB345" s="725"/>
      <c r="BC345" s="1054"/>
      <c r="BD345" s="1150"/>
      <c r="BE345" s="1151"/>
      <c r="BF345" s="1151"/>
      <c r="BG345" s="1151"/>
      <c r="BH345" s="1151"/>
      <c r="BI345" s="1151"/>
      <c r="BJ345" s="1151"/>
      <c r="BK345" s="1151"/>
      <c r="BL345" s="1151"/>
      <c r="BM345" s="1151"/>
      <c r="BN345" s="1151"/>
      <c r="BO345" s="1151"/>
      <c r="BP345" s="1151"/>
      <c r="BQ345" s="1151"/>
      <c r="BR345" s="1151"/>
      <c r="BS345" s="1151"/>
      <c r="BT345" s="1151"/>
      <c r="BU345" s="1151"/>
      <c r="BV345" s="1151"/>
      <c r="BW345" s="1152"/>
      <c r="BX345" s="711"/>
      <c r="BY345" s="712"/>
      <c r="BZ345" s="712"/>
      <c r="CA345" s="712"/>
      <c r="CB345" s="712"/>
      <c r="CC345" s="712"/>
      <c r="CD345" s="712"/>
      <c r="CE345" s="712"/>
      <c r="CF345" s="712"/>
      <c r="CG345" s="712"/>
      <c r="CH345" s="712"/>
      <c r="CI345" s="712"/>
      <c r="CJ345" s="712"/>
      <c r="CK345" s="712"/>
      <c r="CL345" s="712"/>
      <c r="CM345" s="712"/>
      <c r="CN345" s="712"/>
      <c r="CO345" s="712"/>
      <c r="CP345" s="713"/>
      <c r="CQ345" s="767"/>
      <c r="CR345" s="768"/>
      <c r="CS345" s="768"/>
      <c r="CT345" s="768"/>
      <c r="CU345" s="768"/>
      <c r="CV345" s="768"/>
      <c r="CW345" s="769"/>
      <c r="CX345" s="836"/>
      <c r="CY345" s="768"/>
      <c r="CZ345" s="768"/>
      <c r="DA345" s="768"/>
      <c r="DB345" s="768"/>
      <c r="DC345" s="768"/>
      <c r="DD345" s="769"/>
      <c r="DE345" s="836"/>
      <c r="DF345" s="768"/>
      <c r="DG345" s="768"/>
      <c r="DH345" s="768"/>
      <c r="DI345" s="768"/>
      <c r="DJ345" s="768"/>
      <c r="DK345" s="769"/>
      <c r="DL345" s="836"/>
      <c r="DM345" s="768"/>
      <c r="DN345" s="768"/>
      <c r="DO345" s="768"/>
      <c r="DP345" s="768"/>
      <c r="DQ345" s="768"/>
      <c r="DR345" s="769"/>
      <c r="DS345" s="836"/>
      <c r="DT345" s="768"/>
      <c r="DU345" s="768"/>
      <c r="DV345" s="768"/>
      <c r="DW345" s="768"/>
      <c r="DX345" s="768"/>
      <c r="DY345" s="769"/>
      <c r="DZ345" s="836"/>
      <c r="EA345" s="768"/>
      <c r="EB345" s="768"/>
      <c r="EC345" s="768"/>
      <c r="ED345" s="768"/>
      <c r="EE345" s="768"/>
      <c r="EF345" s="769"/>
      <c r="EG345" s="836"/>
      <c r="EH345" s="768"/>
      <c r="EI345" s="768"/>
      <c r="EJ345" s="768"/>
      <c r="EK345" s="768"/>
      <c r="EL345" s="768"/>
      <c r="EM345" s="1091"/>
      <c r="EN345" s="1186"/>
      <c r="EO345" s="1187"/>
      <c r="EP345" s="1187"/>
      <c r="EQ345" s="1187"/>
      <c r="ER345" s="1187"/>
      <c r="ES345" s="1187"/>
      <c r="ET345" s="1187"/>
      <c r="EU345" s="1187"/>
      <c r="EV345" s="1187"/>
      <c r="EW345" s="1187"/>
      <c r="EX345" s="1187"/>
      <c r="EY345" s="1187"/>
      <c r="EZ345" s="1188"/>
      <c r="FA345" s="668"/>
      <c r="FB345" s="669"/>
      <c r="FC345" s="669"/>
      <c r="FD345" s="669"/>
      <c r="FE345" s="1195"/>
      <c r="FF345" s="1200"/>
      <c r="FG345" s="669"/>
      <c r="FH345" s="669"/>
      <c r="FI345" s="669"/>
      <c r="FJ345" s="1195"/>
      <c r="FK345" s="1200"/>
      <c r="FL345" s="669"/>
      <c r="FM345" s="669"/>
      <c r="FN345" s="669"/>
      <c r="FO345" s="1195"/>
      <c r="FP345" s="1200"/>
      <c r="FQ345" s="669"/>
      <c r="FR345" s="669"/>
      <c r="FS345" s="669"/>
      <c r="FT345" s="669"/>
      <c r="FU345" s="1203"/>
      <c r="FV345" s="1187"/>
      <c r="FW345" s="1187"/>
      <c r="FX345" s="1187"/>
      <c r="FY345" s="1187"/>
      <c r="FZ345" s="1187"/>
      <c r="GA345" s="1187"/>
      <c r="GB345" s="1187"/>
      <c r="GC345" s="1188"/>
      <c r="GD345" s="1206"/>
      <c r="GE345" s="1206"/>
      <c r="GF345" s="1206"/>
      <c r="GG345" s="1206"/>
      <c r="GH345" s="1207"/>
      <c r="GI345" s="1200"/>
      <c r="GJ345" s="669"/>
      <c r="GK345" s="669"/>
      <c r="GL345" s="669"/>
      <c r="GM345" s="1195"/>
      <c r="GN345" s="1200"/>
      <c r="GO345" s="669"/>
      <c r="GP345" s="669"/>
      <c r="GQ345" s="669"/>
      <c r="GR345" s="670"/>
      <c r="GS345" s="7"/>
      <c r="GT345" s="7"/>
      <c r="GU345" s="7"/>
      <c r="GV345" s="59"/>
      <c r="GW345" s="66"/>
      <c r="GY345" s="236"/>
      <c r="GZ345" s="236"/>
    </row>
    <row r="346" spans="1:209" ht="3.75" customHeight="1">
      <c r="A346" s="2"/>
      <c r="D346" s="669"/>
      <c r="E346" s="669"/>
      <c r="F346" s="669"/>
      <c r="G346" s="669"/>
      <c r="H346" s="741"/>
      <c r="I346" s="1023"/>
      <c r="J346" s="1024"/>
      <c r="K346" s="1024"/>
      <c r="L346" s="1024"/>
      <c r="M346" s="1024"/>
      <c r="N346" s="1024"/>
      <c r="O346" s="1025"/>
      <c r="P346" s="1023"/>
      <c r="Q346" s="1024"/>
      <c r="R346" s="1024"/>
      <c r="S346" s="1024"/>
      <c r="T346" s="1024"/>
      <c r="U346" s="1030"/>
      <c r="V346" s="1034"/>
      <c r="W346" s="1035"/>
      <c r="X346" s="1035"/>
      <c r="Y346" s="1035"/>
      <c r="Z346" s="1035"/>
      <c r="AA346" s="1035"/>
      <c r="AB346" s="1035"/>
      <c r="AC346" s="1036"/>
      <c r="AD346" s="1131"/>
      <c r="AE346" s="1132"/>
      <c r="AF346" s="1132"/>
      <c r="AG346" s="1132"/>
      <c r="AH346" s="1132"/>
      <c r="AI346" s="1132"/>
      <c r="AJ346" s="1133"/>
      <c r="AK346" s="724"/>
      <c r="AL346" s="725"/>
      <c r="AM346" s="725"/>
      <c r="AN346" s="725"/>
      <c r="AO346" s="725"/>
      <c r="AP346" s="725"/>
      <c r="AQ346" s="725"/>
      <c r="AR346" s="725"/>
      <c r="AS346" s="725"/>
      <c r="AT346" s="725"/>
      <c r="AU346" s="725"/>
      <c r="AV346" s="725"/>
      <c r="AW346" s="725"/>
      <c r="AX346" s="725"/>
      <c r="AY346" s="725"/>
      <c r="AZ346" s="725"/>
      <c r="BA346" s="725"/>
      <c r="BB346" s="725"/>
      <c r="BC346" s="1054"/>
      <c r="BD346" s="1150"/>
      <c r="BE346" s="1151"/>
      <c r="BF346" s="1151"/>
      <c r="BG346" s="1151"/>
      <c r="BH346" s="1151"/>
      <c r="BI346" s="1151"/>
      <c r="BJ346" s="1151"/>
      <c r="BK346" s="1151"/>
      <c r="BL346" s="1151"/>
      <c r="BM346" s="1151"/>
      <c r="BN346" s="1151"/>
      <c r="BO346" s="1151"/>
      <c r="BP346" s="1151"/>
      <c r="BQ346" s="1151"/>
      <c r="BR346" s="1151"/>
      <c r="BS346" s="1151"/>
      <c r="BT346" s="1151"/>
      <c r="BU346" s="1151"/>
      <c r="BV346" s="1151"/>
      <c r="BW346" s="1152"/>
      <c r="BX346" s="711"/>
      <c r="BY346" s="712"/>
      <c r="BZ346" s="712"/>
      <c r="CA346" s="712"/>
      <c r="CB346" s="712"/>
      <c r="CC346" s="712"/>
      <c r="CD346" s="712"/>
      <c r="CE346" s="712"/>
      <c r="CF346" s="712"/>
      <c r="CG346" s="712"/>
      <c r="CH346" s="712"/>
      <c r="CI346" s="712"/>
      <c r="CJ346" s="712"/>
      <c r="CK346" s="712"/>
      <c r="CL346" s="712"/>
      <c r="CM346" s="712"/>
      <c r="CN346" s="712"/>
      <c r="CO346" s="712"/>
      <c r="CP346" s="713"/>
      <c r="CQ346" s="767"/>
      <c r="CR346" s="768"/>
      <c r="CS346" s="768"/>
      <c r="CT346" s="768"/>
      <c r="CU346" s="768"/>
      <c r="CV346" s="768"/>
      <c r="CW346" s="769"/>
      <c r="CX346" s="836"/>
      <c r="CY346" s="768"/>
      <c r="CZ346" s="768"/>
      <c r="DA346" s="768"/>
      <c r="DB346" s="768"/>
      <c r="DC346" s="768"/>
      <c r="DD346" s="769"/>
      <c r="DE346" s="836"/>
      <c r="DF346" s="768"/>
      <c r="DG346" s="768"/>
      <c r="DH346" s="768"/>
      <c r="DI346" s="768"/>
      <c r="DJ346" s="768"/>
      <c r="DK346" s="769"/>
      <c r="DL346" s="836"/>
      <c r="DM346" s="768"/>
      <c r="DN346" s="768"/>
      <c r="DO346" s="768"/>
      <c r="DP346" s="768"/>
      <c r="DQ346" s="768"/>
      <c r="DR346" s="769"/>
      <c r="DS346" s="836"/>
      <c r="DT346" s="768"/>
      <c r="DU346" s="768"/>
      <c r="DV346" s="768"/>
      <c r="DW346" s="768"/>
      <c r="DX346" s="768"/>
      <c r="DY346" s="769"/>
      <c r="DZ346" s="836"/>
      <c r="EA346" s="768"/>
      <c r="EB346" s="768"/>
      <c r="EC346" s="768"/>
      <c r="ED346" s="768"/>
      <c r="EE346" s="768"/>
      <c r="EF346" s="769"/>
      <c r="EG346" s="836"/>
      <c r="EH346" s="768"/>
      <c r="EI346" s="768"/>
      <c r="EJ346" s="768"/>
      <c r="EK346" s="768"/>
      <c r="EL346" s="768"/>
      <c r="EM346" s="1091"/>
      <c r="EN346" s="1186"/>
      <c r="EO346" s="1187"/>
      <c r="EP346" s="1187"/>
      <c r="EQ346" s="1187"/>
      <c r="ER346" s="1187"/>
      <c r="ES346" s="1187"/>
      <c r="ET346" s="1187"/>
      <c r="EU346" s="1187"/>
      <c r="EV346" s="1187"/>
      <c r="EW346" s="1187"/>
      <c r="EX346" s="1187"/>
      <c r="EY346" s="1187"/>
      <c r="EZ346" s="1188"/>
      <c r="FA346" s="668"/>
      <c r="FB346" s="669"/>
      <c r="FC346" s="669"/>
      <c r="FD346" s="669"/>
      <c r="FE346" s="1195"/>
      <c r="FF346" s="1200"/>
      <c r="FG346" s="669"/>
      <c r="FH346" s="669"/>
      <c r="FI346" s="669"/>
      <c r="FJ346" s="1195"/>
      <c r="FK346" s="1200"/>
      <c r="FL346" s="669"/>
      <c r="FM346" s="669"/>
      <c r="FN346" s="669"/>
      <c r="FO346" s="1195"/>
      <c r="FP346" s="1200"/>
      <c r="FQ346" s="669"/>
      <c r="FR346" s="669"/>
      <c r="FS346" s="669"/>
      <c r="FT346" s="669"/>
      <c r="FU346" s="1203"/>
      <c r="FV346" s="1187"/>
      <c r="FW346" s="1187"/>
      <c r="FX346" s="1187"/>
      <c r="FY346" s="1187"/>
      <c r="FZ346" s="1187"/>
      <c r="GA346" s="1187"/>
      <c r="GB346" s="1187"/>
      <c r="GC346" s="1188"/>
      <c r="GD346" s="1206"/>
      <c r="GE346" s="1206"/>
      <c r="GF346" s="1206"/>
      <c r="GG346" s="1206"/>
      <c r="GH346" s="1207"/>
      <c r="GI346" s="1200"/>
      <c r="GJ346" s="669"/>
      <c r="GK346" s="669"/>
      <c r="GL346" s="669"/>
      <c r="GM346" s="1195"/>
      <c r="GN346" s="1200"/>
      <c r="GO346" s="669"/>
      <c r="GP346" s="669"/>
      <c r="GQ346" s="669"/>
      <c r="GR346" s="670"/>
      <c r="GS346" s="7"/>
      <c r="GT346" s="7"/>
      <c r="GU346" s="7"/>
      <c r="GV346" s="59"/>
      <c r="GW346" s="66"/>
      <c r="GY346" s="236"/>
      <c r="GZ346" s="236"/>
    </row>
    <row r="347" spans="1:209" ht="3.75" customHeight="1">
      <c r="A347" s="258"/>
      <c r="D347" s="669"/>
      <c r="E347" s="669"/>
      <c r="F347" s="669"/>
      <c r="G347" s="669"/>
      <c r="H347" s="741"/>
      <c r="I347" s="1023"/>
      <c r="J347" s="1024"/>
      <c r="K347" s="1024"/>
      <c r="L347" s="1024"/>
      <c r="M347" s="1024"/>
      <c r="N347" s="1024"/>
      <c r="O347" s="1025"/>
      <c r="P347" s="1023"/>
      <c r="Q347" s="1024"/>
      <c r="R347" s="1024"/>
      <c r="S347" s="1024"/>
      <c r="T347" s="1024"/>
      <c r="U347" s="1030"/>
      <c r="V347" s="1034"/>
      <c r="W347" s="1035"/>
      <c r="X347" s="1035"/>
      <c r="Y347" s="1035"/>
      <c r="Z347" s="1035"/>
      <c r="AA347" s="1035"/>
      <c r="AB347" s="1035"/>
      <c r="AC347" s="1036"/>
      <c r="AD347" s="1131"/>
      <c r="AE347" s="1132"/>
      <c r="AF347" s="1132"/>
      <c r="AG347" s="1132"/>
      <c r="AH347" s="1132"/>
      <c r="AI347" s="1132"/>
      <c r="AJ347" s="1133"/>
      <c r="AK347" s="724"/>
      <c r="AL347" s="725"/>
      <c r="AM347" s="725"/>
      <c r="AN347" s="725"/>
      <c r="AO347" s="725"/>
      <c r="AP347" s="725"/>
      <c r="AQ347" s="725"/>
      <c r="AR347" s="725"/>
      <c r="AS347" s="725"/>
      <c r="AT347" s="725"/>
      <c r="AU347" s="725"/>
      <c r="AV347" s="725"/>
      <c r="AW347" s="725"/>
      <c r="AX347" s="725"/>
      <c r="AY347" s="725"/>
      <c r="AZ347" s="725"/>
      <c r="BA347" s="725"/>
      <c r="BB347" s="725"/>
      <c r="BC347" s="1054"/>
      <c r="BD347" s="1150"/>
      <c r="BE347" s="1151"/>
      <c r="BF347" s="1151"/>
      <c r="BG347" s="1151"/>
      <c r="BH347" s="1151"/>
      <c r="BI347" s="1151"/>
      <c r="BJ347" s="1151"/>
      <c r="BK347" s="1151"/>
      <c r="BL347" s="1151"/>
      <c r="BM347" s="1151"/>
      <c r="BN347" s="1151"/>
      <c r="BO347" s="1151"/>
      <c r="BP347" s="1151"/>
      <c r="BQ347" s="1151"/>
      <c r="BR347" s="1151"/>
      <c r="BS347" s="1151"/>
      <c r="BT347" s="1151"/>
      <c r="BU347" s="1151"/>
      <c r="BV347" s="1151"/>
      <c r="BW347" s="1152"/>
      <c r="BX347" s="711"/>
      <c r="BY347" s="712"/>
      <c r="BZ347" s="712"/>
      <c r="CA347" s="712"/>
      <c r="CB347" s="712"/>
      <c r="CC347" s="712"/>
      <c r="CD347" s="712"/>
      <c r="CE347" s="712"/>
      <c r="CF347" s="712"/>
      <c r="CG347" s="712"/>
      <c r="CH347" s="712"/>
      <c r="CI347" s="712"/>
      <c r="CJ347" s="712"/>
      <c r="CK347" s="712"/>
      <c r="CL347" s="712"/>
      <c r="CM347" s="712"/>
      <c r="CN347" s="712"/>
      <c r="CO347" s="712"/>
      <c r="CP347" s="713"/>
      <c r="CQ347" s="767"/>
      <c r="CR347" s="768"/>
      <c r="CS347" s="768"/>
      <c r="CT347" s="768"/>
      <c r="CU347" s="768"/>
      <c r="CV347" s="768"/>
      <c r="CW347" s="769"/>
      <c r="CX347" s="836"/>
      <c r="CY347" s="768"/>
      <c r="CZ347" s="768"/>
      <c r="DA347" s="768"/>
      <c r="DB347" s="768"/>
      <c r="DC347" s="768"/>
      <c r="DD347" s="769"/>
      <c r="DE347" s="836"/>
      <c r="DF347" s="768"/>
      <c r="DG347" s="768"/>
      <c r="DH347" s="768"/>
      <c r="DI347" s="768"/>
      <c r="DJ347" s="768"/>
      <c r="DK347" s="769"/>
      <c r="DL347" s="836"/>
      <c r="DM347" s="768"/>
      <c r="DN347" s="768"/>
      <c r="DO347" s="768"/>
      <c r="DP347" s="768"/>
      <c r="DQ347" s="768"/>
      <c r="DR347" s="769"/>
      <c r="DS347" s="836"/>
      <c r="DT347" s="768"/>
      <c r="DU347" s="768"/>
      <c r="DV347" s="768"/>
      <c r="DW347" s="768"/>
      <c r="DX347" s="768"/>
      <c r="DY347" s="769"/>
      <c r="DZ347" s="836"/>
      <c r="EA347" s="768"/>
      <c r="EB347" s="768"/>
      <c r="EC347" s="768"/>
      <c r="ED347" s="768"/>
      <c r="EE347" s="768"/>
      <c r="EF347" s="769"/>
      <c r="EG347" s="836"/>
      <c r="EH347" s="768"/>
      <c r="EI347" s="768"/>
      <c r="EJ347" s="768"/>
      <c r="EK347" s="768"/>
      <c r="EL347" s="768"/>
      <c r="EM347" s="1091"/>
      <c r="EN347" s="1186"/>
      <c r="EO347" s="1187"/>
      <c r="EP347" s="1187"/>
      <c r="EQ347" s="1187"/>
      <c r="ER347" s="1187"/>
      <c r="ES347" s="1187"/>
      <c r="ET347" s="1187"/>
      <c r="EU347" s="1187"/>
      <c r="EV347" s="1187"/>
      <c r="EW347" s="1187"/>
      <c r="EX347" s="1187"/>
      <c r="EY347" s="1187"/>
      <c r="EZ347" s="1188"/>
      <c r="FA347" s="668"/>
      <c r="FB347" s="669"/>
      <c r="FC347" s="669"/>
      <c r="FD347" s="669"/>
      <c r="FE347" s="1195"/>
      <c r="FF347" s="1200"/>
      <c r="FG347" s="669"/>
      <c r="FH347" s="669"/>
      <c r="FI347" s="669"/>
      <c r="FJ347" s="1195"/>
      <c r="FK347" s="1200"/>
      <c r="FL347" s="669"/>
      <c r="FM347" s="669"/>
      <c r="FN347" s="669"/>
      <c r="FO347" s="1195"/>
      <c r="FP347" s="1200"/>
      <c r="FQ347" s="669"/>
      <c r="FR347" s="669"/>
      <c r="FS347" s="669"/>
      <c r="FT347" s="669"/>
      <c r="FU347" s="1203"/>
      <c r="FV347" s="1187"/>
      <c r="FW347" s="1187"/>
      <c r="FX347" s="1187"/>
      <c r="FY347" s="1187"/>
      <c r="FZ347" s="1187"/>
      <c r="GA347" s="1187"/>
      <c r="GB347" s="1187"/>
      <c r="GC347" s="1188"/>
      <c r="GD347" s="1206"/>
      <c r="GE347" s="1206"/>
      <c r="GF347" s="1206"/>
      <c r="GG347" s="1206"/>
      <c r="GH347" s="1207"/>
      <c r="GI347" s="1200"/>
      <c r="GJ347" s="669"/>
      <c r="GK347" s="669"/>
      <c r="GL347" s="669"/>
      <c r="GM347" s="1195"/>
      <c r="GN347" s="1200"/>
      <c r="GO347" s="669"/>
      <c r="GP347" s="669"/>
      <c r="GQ347" s="669"/>
      <c r="GR347" s="670"/>
      <c r="GS347" s="7"/>
      <c r="GT347" s="7"/>
      <c r="GU347" s="7"/>
      <c r="GV347" s="59"/>
      <c r="GW347" s="66"/>
      <c r="GY347" s="258"/>
      <c r="GZ347" s="258"/>
    </row>
    <row r="348" spans="1:209" ht="4.5" customHeight="1" thickBot="1">
      <c r="A348" s="2"/>
      <c r="D348" s="669"/>
      <c r="E348" s="669"/>
      <c r="F348" s="669"/>
      <c r="G348" s="669"/>
      <c r="H348" s="741"/>
      <c r="I348" s="1023"/>
      <c r="J348" s="1024"/>
      <c r="K348" s="1024"/>
      <c r="L348" s="1024"/>
      <c r="M348" s="1024"/>
      <c r="N348" s="1024"/>
      <c r="O348" s="1025"/>
      <c r="P348" s="1023"/>
      <c r="Q348" s="1024"/>
      <c r="R348" s="1024"/>
      <c r="S348" s="1024"/>
      <c r="T348" s="1024"/>
      <c r="U348" s="1030"/>
      <c r="V348" s="1037"/>
      <c r="W348" s="1038"/>
      <c r="X348" s="1038"/>
      <c r="Y348" s="1038"/>
      <c r="Z348" s="1038"/>
      <c r="AA348" s="1038"/>
      <c r="AB348" s="1038"/>
      <c r="AC348" s="1039"/>
      <c r="AD348" s="1134"/>
      <c r="AE348" s="1135"/>
      <c r="AF348" s="1135"/>
      <c r="AG348" s="1135"/>
      <c r="AH348" s="1135"/>
      <c r="AI348" s="1135"/>
      <c r="AJ348" s="1136"/>
      <c r="AK348" s="1055"/>
      <c r="AL348" s="1056"/>
      <c r="AM348" s="1056"/>
      <c r="AN348" s="1056"/>
      <c r="AO348" s="1056"/>
      <c r="AP348" s="1056"/>
      <c r="AQ348" s="1056"/>
      <c r="AR348" s="1056"/>
      <c r="AS348" s="1056"/>
      <c r="AT348" s="1056"/>
      <c r="AU348" s="1056"/>
      <c r="AV348" s="1056"/>
      <c r="AW348" s="1056"/>
      <c r="AX348" s="1056"/>
      <c r="AY348" s="1056"/>
      <c r="AZ348" s="1056"/>
      <c r="BA348" s="1056"/>
      <c r="BB348" s="1056"/>
      <c r="BC348" s="1057"/>
      <c r="BD348" s="1153"/>
      <c r="BE348" s="1154"/>
      <c r="BF348" s="1154"/>
      <c r="BG348" s="1154"/>
      <c r="BH348" s="1154"/>
      <c r="BI348" s="1154"/>
      <c r="BJ348" s="1154"/>
      <c r="BK348" s="1154"/>
      <c r="BL348" s="1154"/>
      <c r="BM348" s="1154"/>
      <c r="BN348" s="1154"/>
      <c r="BO348" s="1154"/>
      <c r="BP348" s="1154"/>
      <c r="BQ348" s="1154"/>
      <c r="BR348" s="1154"/>
      <c r="BS348" s="1154"/>
      <c r="BT348" s="1154"/>
      <c r="BU348" s="1154"/>
      <c r="BV348" s="1154"/>
      <c r="BW348" s="1155"/>
      <c r="BX348" s="714"/>
      <c r="BY348" s="715"/>
      <c r="BZ348" s="715"/>
      <c r="CA348" s="715"/>
      <c r="CB348" s="715"/>
      <c r="CC348" s="715"/>
      <c r="CD348" s="715"/>
      <c r="CE348" s="715"/>
      <c r="CF348" s="715"/>
      <c r="CG348" s="715"/>
      <c r="CH348" s="715"/>
      <c r="CI348" s="715"/>
      <c r="CJ348" s="715"/>
      <c r="CK348" s="715"/>
      <c r="CL348" s="715"/>
      <c r="CM348" s="715"/>
      <c r="CN348" s="715"/>
      <c r="CO348" s="715"/>
      <c r="CP348" s="716"/>
      <c r="CQ348" s="770"/>
      <c r="CR348" s="771"/>
      <c r="CS348" s="771"/>
      <c r="CT348" s="771"/>
      <c r="CU348" s="771"/>
      <c r="CV348" s="771"/>
      <c r="CW348" s="772"/>
      <c r="CX348" s="1063"/>
      <c r="CY348" s="771"/>
      <c r="CZ348" s="771"/>
      <c r="DA348" s="771"/>
      <c r="DB348" s="771"/>
      <c r="DC348" s="771"/>
      <c r="DD348" s="772"/>
      <c r="DE348" s="1063"/>
      <c r="DF348" s="771"/>
      <c r="DG348" s="771"/>
      <c r="DH348" s="771"/>
      <c r="DI348" s="771"/>
      <c r="DJ348" s="771"/>
      <c r="DK348" s="772"/>
      <c r="DL348" s="1063"/>
      <c r="DM348" s="771"/>
      <c r="DN348" s="771"/>
      <c r="DO348" s="771"/>
      <c r="DP348" s="771"/>
      <c r="DQ348" s="771"/>
      <c r="DR348" s="772"/>
      <c r="DS348" s="1063"/>
      <c r="DT348" s="771"/>
      <c r="DU348" s="771"/>
      <c r="DV348" s="771"/>
      <c r="DW348" s="771"/>
      <c r="DX348" s="771"/>
      <c r="DY348" s="772"/>
      <c r="DZ348" s="1063"/>
      <c r="EA348" s="771"/>
      <c r="EB348" s="771"/>
      <c r="EC348" s="771"/>
      <c r="ED348" s="771"/>
      <c r="EE348" s="771"/>
      <c r="EF348" s="772"/>
      <c r="EG348" s="1063"/>
      <c r="EH348" s="771"/>
      <c r="EI348" s="771"/>
      <c r="EJ348" s="771"/>
      <c r="EK348" s="771"/>
      <c r="EL348" s="771"/>
      <c r="EM348" s="1092"/>
      <c r="EN348" s="1189"/>
      <c r="EO348" s="1190"/>
      <c r="EP348" s="1190"/>
      <c r="EQ348" s="1190"/>
      <c r="ER348" s="1190"/>
      <c r="ES348" s="1190"/>
      <c r="ET348" s="1190"/>
      <c r="EU348" s="1190"/>
      <c r="EV348" s="1190"/>
      <c r="EW348" s="1190"/>
      <c r="EX348" s="1190"/>
      <c r="EY348" s="1190"/>
      <c r="EZ348" s="1191"/>
      <c r="FA348" s="1196"/>
      <c r="FB348" s="1197"/>
      <c r="FC348" s="1197"/>
      <c r="FD348" s="1197"/>
      <c r="FE348" s="1198"/>
      <c r="FF348" s="1201"/>
      <c r="FG348" s="1197"/>
      <c r="FH348" s="1197"/>
      <c r="FI348" s="1197"/>
      <c r="FJ348" s="1198"/>
      <c r="FK348" s="1201"/>
      <c r="FL348" s="1197"/>
      <c r="FM348" s="1197"/>
      <c r="FN348" s="1197"/>
      <c r="FO348" s="1198"/>
      <c r="FP348" s="1200"/>
      <c r="FQ348" s="669"/>
      <c r="FR348" s="669"/>
      <c r="FS348" s="669"/>
      <c r="FT348" s="669"/>
      <c r="FU348" s="1203"/>
      <c r="FV348" s="1187"/>
      <c r="FW348" s="1187"/>
      <c r="FX348" s="1187"/>
      <c r="FY348" s="1187"/>
      <c r="FZ348" s="1187"/>
      <c r="GA348" s="1187"/>
      <c r="GB348" s="1187"/>
      <c r="GC348" s="1188"/>
      <c r="GD348" s="1206"/>
      <c r="GE348" s="1206"/>
      <c r="GF348" s="1206"/>
      <c r="GG348" s="1206"/>
      <c r="GH348" s="1207"/>
      <c r="GI348" s="1200"/>
      <c r="GJ348" s="669"/>
      <c r="GK348" s="669"/>
      <c r="GL348" s="669"/>
      <c r="GM348" s="1195"/>
      <c r="GN348" s="1201"/>
      <c r="GO348" s="1197"/>
      <c r="GP348" s="1197"/>
      <c r="GQ348" s="1197"/>
      <c r="GR348" s="1209"/>
      <c r="GS348" s="7"/>
      <c r="GT348" s="7"/>
      <c r="GU348" s="7"/>
      <c r="GV348" s="59"/>
      <c r="GW348" s="66"/>
      <c r="GY348" s="236"/>
      <c r="GZ348" s="236"/>
    </row>
    <row r="349" spans="1:209" ht="3.75" customHeight="1" thickTop="1">
      <c r="A349" s="2"/>
      <c r="D349" s="669"/>
      <c r="E349" s="669"/>
      <c r="F349" s="669"/>
      <c r="G349" s="669"/>
      <c r="H349" s="741"/>
      <c r="I349" s="1023"/>
      <c r="J349" s="1024"/>
      <c r="K349" s="1024"/>
      <c r="L349" s="1024"/>
      <c r="M349" s="1024"/>
      <c r="N349" s="1024"/>
      <c r="O349" s="1025"/>
      <c r="P349" s="1023"/>
      <c r="Q349" s="1024"/>
      <c r="R349" s="1024"/>
      <c r="S349" s="1024"/>
      <c r="T349" s="1024"/>
      <c r="U349" s="1030"/>
      <c r="V349" s="1040" t="str">
        <f>IF(Sheet1!C18=Sheet1!A19,"〇","")</f>
        <v/>
      </c>
      <c r="W349" s="1041"/>
      <c r="X349" s="1041"/>
      <c r="Y349" s="1041"/>
      <c r="Z349" s="1041"/>
      <c r="AA349" s="1041"/>
      <c r="AB349" s="1041"/>
      <c r="AC349" s="1042"/>
      <c r="AD349" s="1128" t="s">
        <v>4</v>
      </c>
      <c r="AE349" s="1129"/>
      <c r="AF349" s="1129"/>
      <c r="AG349" s="1129"/>
      <c r="AH349" s="1129"/>
      <c r="AI349" s="1129"/>
      <c r="AJ349" s="1130"/>
      <c r="AK349" s="1137" t="s">
        <v>34</v>
      </c>
      <c r="AL349" s="1137"/>
      <c r="AM349" s="1137"/>
      <c r="AN349" s="1137"/>
      <c r="AO349" s="1137"/>
      <c r="AP349" s="1137"/>
      <c r="AQ349" s="1137"/>
      <c r="AR349" s="1137"/>
      <c r="AS349" s="1137"/>
      <c r="AT349" s="1137"/>
      <c r="AU349" s="1137"/>
      <c r="AV349" s="1137"/>
      <c r="AW349" s="1137"/>
      <c r="AX349" s="1137"/>
      <c r="AY349" s="1137"/>
      <c r="AZ349" s="1137"/>
      <c r="BA349" s="1137"/>
      <c r="BB349" s="1137"/>
      <c r="BC349" s="1065" t="s">
        <v>35</v>
      </c>
      <c r="BD349" s="1066"/>
      <c r="BE349" s="1066"/>
      <c r="BF349" s="1066"/>
      <c r="BG349" s="1066"/>
      <c r="BH349" s="1066"/>
      <c r="BI349" s="1066"/>
      <c r="BJ349" s="1066"/>
      <c r="BK349" s="1066"/>
      <c r="BL349" s="1066"/>
      <c r="BM349" s="1066"/>
      <c r="BN349" s="1066"/>
      <c r="BO349" s="1093" t="s">
        <v>36</v>
      </c>
      <c r="BP349" s="1094"/>
      <c r="BQ349" s="1094"/>
      <c r="BR349" s="1094"/>
      <c r="BS349" s="1094"/>
      <c r="BT349" s="1094"/>
      <c r="BU349" s="1094"/>
      <c r="BV349" s="1094"/>
      <c r="BW349" s="1094"/>
      <c r="BX349" s="1094"/>
      <c r="BY349" s="1094"/>
      <c r="BZ349" s="1094"/>
      <c r="CA349" s="1094"/>
      <c r="CB349" s="1094"/>
      <c r="CC349" s="1094"/>
      <c r="CD349" s="1094"/>
      <c r="CE349" s="1094"/>
      <c r="CF349" s="1094"/>
      <c r="CG349" s="1094"/>
      <c r="CH349" s="1094"/>
      <c r="CI349" s="1094"/>
      <c r="CJ349" s="1094"/>
      <c r="CK349" s="1094"/>
      <c r="CL349" s="1094"/>
      <c r="CM349" s="1094"/>
      <c r="CN349" s="1094"/>
      <c r="CO349" s="1094"/>
      <c r="CP349" s="1094"/>
      <c r="CQ349" s="1094"/>
      <c r="CR349" s="1094"/>
      <c r="CS349" s="1094"/>
      <c r="CT349" s="1094"/>
      <c r="CU349" s="1094"/>
      <c r="CV349" s="1094"/>
      <c r="CW349" s="1094"/>
      <c r="CX349" s="1094"/>
      <c r="CY349" s="1094"/>
      <c r="CZ349" s="1094"/>
      <c r="DA349" s="1094"/>
      <c r="DB349" s="1094"/>
      <c r="DC349" s="1094"/>
      <c r="DD349" s="1094"/>
      <c r="DE349" s="1094"/>
      <c r="DF349" s="1094"/>
      <c r="DG349" s="1094"/>
      <c r="DH349" s="1094"/>
      <c r="DI349" s="1094"/>
      <c r="DJ349" s="1095"/>
      <c r="DK349" s="1093" t="s">
        <v>37</v>
      </c>
      <c r="DL349" s="1094"/>
      <c r="DM349" s="1094"/>
      <c r="DN349" s="1094"/>
      <c r="DO349" s="1094"/>
      <c r="DP349" s="1094"/>
      <c r="DQ349" s="1094"/>
      <c r="DR349" s="1094"/>
      <c r="DS349" s="1094"/>
      <c r="DT349" s="1094"/>
      <c r="DU349" s="1094"/>
      <c r="DV349" s="1094"/>
      <c r="DW349" s="1094"/>
      <c r="DX349" s="1094"/>
      <c r="DY349" s="1094"/>
      <c r="DZ349" s="1094"/>
      <c r="EA349" s="1094"/>
      <c r="EB349" s="1094"/>
      <c r="EC349" s="1094"/>
      <c r="ED349" s="1094"/>
      <c r="EE349" s="1094"/>
      <c r="EF349" s="1094"/>
      <c r="EG349" s="1094"/>
      <c r="EH349" s="1094"/>
      <c r="EI349" s="1094"/>
      <c r="EJ349" s="1094"/>
      <c r="EK349" s="1094"/>
      <c r="EL349" s="1094"/>
      <c r="EM349" s="1094"/>
      <c r="EN349" s="777"/>
      <c r="EO349" s="777"/>
      <c r="EP349" s="777"/>
      <c r="EQ349" s="777"/>
      <c r="ER349" s="777"/>
      <c r="ES349" s="777"/>
      <c r="ET349" s="777"/>
      <c r="EU349" s="777"/>
      <c r="EV349" s="777"/>
      <c r="EW349" s="777"/>
      <c r="EX349" s="777"/>
      <c r="EY349" s="777"/>
      <c r="EZ349" s="777"/>
      <c r="FA349" s="777"/>
      <c r="FB349" s="777"/>
      <c r="FC349" s="777"/>
      <c r="FD349" s="777"/>
      <c r="FE349" s="777"/>
      <c r="FF349" s="777"/>
      <c r="FG349" s="777"/>
      <c r="FH349" s="777"/>
      <c r="FI349" s="777"/>
      <c r="FJ349" s="777"/>
      <c r="FK349" s="777"/>
      <c r="FL349" s="777"/>
      <c r="FM349" s="777"/>
      <c r="FN349" s="777"/>
      <c r="FO349" s="1072" t="s">
        <v>3</v>
      </c>
      <c r="FP349" s="1073"/>
      <c r="FQ349" s="1073"/>
      <c r="FR349" s="1073"/>
      <c r="FS349" s="1073"/>
      <c r="FT349" s="1073"/>
      <c r="FU349" s="1073"/>
      <c r="FV349" s="1073"/>
      <c r="FW349" s="1073"/>
      <c r="FX349" s="1073"/>
      <c r="FY349" s="1073"/>
      <c r="FZ349" s="1073"/>
      <c r="GA349" s="1073"/>
      <c r="GB349" s="1073"/>
      <c r="GC349" s="1073"/>
      <c r="GD349" s="1073"/>
      <c r="GE349" s="1073"/>
      <c r="GF349" s="1073"/>
      <c r="GG349" s="1073"/>
      <c r="GH349" s="1073"/>
      <c r="GI349" s="1073"/>
      <c r="GJ349" s="1073"/>
      <c r="GK349" s="1073"/>
      <c r="GL349" s="1073"/>
      <c r="GM349" s="1073"/>
      <c r="GN349" s="1073"/>
      <c r="GO349" s="1073"/>
      <c r="GP349" s="1073"/>
      <c r="GQ349" s="1073"/>
      <c r="GR349" s="1074"/>
      <c r="GS349" s="2"/>
      <c r="GT349" s="2"/>
      <c r="GU349" s="240"/>
      <c r="GV349" s="236"/>
    </row>
    <row r="350" spans="1:209" ht="3.75" customHeight="1">
      <c r="A350" s="2"/>
      <c r="D350" s="669"/>
      <c r="E350" s="669"/>
      <c r="F350" s="669"/>
      <c r="G350" s="669"/>
      <c r="H350" s="741"/>
      <c r="I350" s="1023"/>
      <c r="J350" s="1024"/>
      <c r="K350" s="1024"/>
      <c r="L350" s="1024"/>
      <c r="M350" s="1024"/>
      <c r="N350" s="1024"/>
      <c r="O350" s="1025"/>
      <c r="P350" s="1023"/>
      <c r="Q350" s="1024"/>
      <c r="R350" s="1024"/>
      <c r="S350" s="1024"/>
      <c r="T350" s="1024"/>
      <c r="U350" s="1030"/>
      <c r="V350" s="1043"/>
      <c r="W350" s="1044"/>
      <c r="X350" s="1044"/>
      <c r="Y350" s="1044"/>
      <c r="Z350" s="1044"/>
      <c r="AA350" s="1044"/>
      <c r="AB350" s="1044"/>
      <c r="AC350" s="1045"/>
      <c r="AD350" s="1131"/>
      <c r="AE350" s="1132"/>
      <c r="AF350" s="1132"/>
      <c r="AG350" s="1132"/>
      <c r="AH350" s="1132"/>
      <c r="AI350" s="1132"/>
      <c r="AJ350" s="1133"/>
      <c r="AK350" s="1017"/>
      <c r="AL350" s="1017"/>
      <c r="AM350" s="1017"/>
      <c r="AN350" s="1017"/>
      <c r="AO350" s="1017"/>
      <c r="AP350" s="1017"/>
      <c r="AQ350" s="1017"/>
      <c r="AR350" s="1017"/>
      <c r="AS350" s="1017"/>
      <c r="AT350" s="1017"/>
      <c r="AU350" s="1017"/>
      <c r="AV350" s="1017"/>
      <c r="AW350" s="1017"/>
      <c r="AX350" s="1017"/>
      <c r="AY350" s="1017"/>
      <c r="AZ350" s="1017"/>
      <c r="BA350" s="1017"/>
      <c r="BB350" s="1017"/>
      <c r="BC350" s="1066"/>
      <c r="BD350" s="1066"/>
      <c r="BE350" s="1066"/>
      <c r="BF350" s="1066"/>
      <c r="BG350" s="1066"/>
      <c r="BH350" s="1066"/>
      <c r="BI350" s="1066"/>
      <c r="BJ350" s="1066"/>
      <c r="BK350" s="1066"/>
      <c r="BL350" s="1066"/>
      <c r="BM350" s="1066"/>
      <c r="BN350" s="1066"/>
      <c r="BO350" s="776"/>
      <c r="BP350" s="777"/>
      <c r="BQ350" s="777"/>
      <c r="BR350" s="777"/>
      <c r="BS350" s="777"/>
      <c r="BT350" s="777"/>
      <c r="BU350" s="777"/>
      <c r="BV350" s="777"/>
      <c r="BW350" s="777"/>
      <c r="BX350" s="777"/>
      <c r="BY350" s="777"/>
      <c r="BZ350" s="777"/>
      <c r="CA350" s="777"/>
      <c r="CB350" s="777"/>
      <c r="CC350" s="777"/>
      <c r="CD350" s="777"/>
      <c r="CE350" s="777"/>
      <c r="CF350" s="777"/>
      <c r="CG350" s="777"/>
      <c r="CH350" s="777"/>
      <c r="CI350" s="777"/>
      <c r="CJ350" s="777"/>
      <c r="CK350" s="777"/>
      <c r="CL350" s="777"/>
      <c r="CM350" s="777"/>
      <c r="CN350" s="777"/>
      <c r="CO350" s="777"/>
      <c r="CP350" s="777"/>
      <c r="CQ350" s="777"/>
      <c r="CR350" s="777"/>
      <c r="CS350" s="777"/>
      <c r="CT350" s="777"/>
      <c r="CU350" s="777"/>
      <c r="CV350" s="777"/>
      <c r="CW350" s="777"/>
      <c r="CX350" s="777"/>
      <c r="CY350" s="777"/>
      <c r="CZ350" s="777"/>
      <c r="DA350" s="777"/>
      <c r="DB350" s="777"/>
      <c r="DC350" s="777"/>
      <c r="DD350" s="777"/>
      <c r="DE350" s="777"/>
      <c r="DF350" s="777"/>
      <c r="DG350" s="777"/>
      <c r="DH350" s="777"/>
      <c r="DI350" s="777"/>
      <c r="DJ350" s="778"/>
      <c r="DK350" s="776"/>
      <c r="DL350" s="777"/>
      <c r="DM350" s="777"/>
      <c r="DN350" s="777"/>
      <c r="DO350" s="777"/>
      <c r="DP350" s="777"/>
      <c r="DQ350" s="777"/>
      <c r="DR350" s="777"/>
      <c r="DS350" s="777"/>
      <c r="DT350" s="777"/>
      <c r="DU350" s="777"/>
      <c r="DV350" s="777"/>
      <c r="DW350" s="777"/>
      <c r="DX350" s="777"/>
      <c r="DY350" s="777"/>
      <c r="DZ350" s="777"/>
      <c r="EA350" s="777"/>
      <c r="EB350" s="777"/>
      <c r="EC350" s="777"/>
      <c r="ED350" s="777"/>
      <c r="EE350" s="777"/>
      <c r="EF350" s="777"/>
      <c r="EG350" s="777"/>
      <c r="EH350" s="777"/>
      <c r="EI350" s="777"/>
      <c r="EJ350" s="777"/>
      <c r="EK350" s="777"/>
      <c r="EL350" s="777"/>
      <c r="EM350" s="777"/>
      <c r="EN350" s="777"/>
      <c r="EO350" s="777"/>
      <c r="EP350" s="777"/>
      <c r="EQ350" s="777"/>
      <c r="ER350" s="777"/>
      <c r="ES350" s="777"/>
      <c r="ET350" s="777"/>
      <c r="EU350" s="777"/>
      <c r="EV350" s="777"/>
      <c r="EW350" s="777"/>
      <c r="EX350" s="777"/>
      <c r="EY350" s="777"/>
      <c r="EZ350" s="777"/>
      <c r="FA350" s="777"/>
      <c r="FB350" s="777"/>
      <c r="FC350" s="777"/>
      <c r="FD350" s="777"/>
      <c r="FE350" s="777"/>
      <c r="FF350" s="777"/>
      <c r="FG350" s="777"/>
      <c r="FH350" s="777"/>
      <c r="FI350" s="777"/>
      <c r="FJ350" s="777"/>
      <c r="FK350" s="777"/>
      <c r="FL350" s="777"/>
      <c r="FM350" s="777"/>
      <c r="FN350" s="777"/>
      <c r="FO350" s="1075"/>
      <c r="FP350" s="1076"/>
      <c r="FQ350" s="1076"/>
      <c r="FR350" s="1076"/>
      <c r="FS350" s="1076"/>
      <c r="FT350" s="1076"/>
      <c r="FU350" s="1076"/>
      <c r="FV350" s="1076"/>
      <c r="FW350" s="1076"/>
      <c r="FX350" s="1076"/>
      <c r="FY350" s="1076"/>
      <c r="FZ350" s="1076"/>
      <c r="GA350" s="1076"/>
      <c r="GB350" s="1076"/>
      <c r="GC350" s="1076"/>
      <c r="GD350" s="1076"/>
      <c r="GE350" s="1076"/>
      <c r="GF350" s="1076"/>
      <c r="GG350" s="1076"/>
      <c r="GH350" s="1076"/>
      <c r="GI350" s="1076"/>
      <c r="GJ350" s="1076"/>
      <c r="GK350" s="1076"/>
      <c r="GL350" s="1076"/>
      <c r="GM350" s="1076"/>
      <c r="GN350" s="1076"/>
      <c r="GO350" s="1076"/>
      <c r="GP350" s="1076"/>
      <c r="GQ350" s="1076"/>
      <c r="GR350" s="1077"/>
      <c r="GS350" s="2"/>
      <c r="GT350" s="2"/>
      <c r="GU350" s="240"/>
      <c r="GV350" s="2"/>
    </row>
    <row r="351" spans="1:209" ht="3.75" customHeight="1">
      <c r="A351" s="2"/>
      <c r="D351" s="669"/>
      <c r="E351" s="669"/>
      <c r="F351" s="669"/>
      <c r="G351" s="669"/>
      <c r="H351" s="741"/>
      <c r="I351" s="1023"/>
      <c r="J351" s="1024"/>
      <c r="K351" s="1024"/>
      <c r="L351" s="1024"/>
      <c r="M351" s="1024"/>
      <c r="N351" s="1024"/>
      <c r="O351" s="1025"/>
      <c r="P351" s="1023"/>
      <c r="Q351" s="1024"/>
      <c r="R351" s="1024"/>
      <c r="S351" s="1024"/>
      <c r="T351" s="1024"/>
      <c r="U351" s="1030"/>
      <c r="V351" s="1043"/>
      <c r="W351" s="1044"/>
      <c r="X351" s="1044"/>
      <c r="Y351" s="1044"/>
      <c r="Z351" s="1044"/>
      <c r="AA351" s="1044"/>
      <c r="AB351" s="1044"/>
      <c r="AC351" s="1045"/>
      <c r="AD351" s="1131"/>
      <c r="AE351" s="1132"/>
      <c r="AF351" s="1132"/>
      <c r="AG351" s="1132"/>
      <c r="AH351" s="1132"/>
      <c r="AI351" s="1132"/>
      <c r="AJ351" s="1133"/>
      <c r="AK351" s="1017"/>
      <c r="AL351" s="1017"/>
      <c r="AM351" s="1017"/>
      <c r="AN351" s="1017"/>
      <c r="AO351" s="1017"/>
      <c r="AP351" s="1017"/>
      <c r="AQ351" s="1017"/>
      <c r="AR351" s="1017"/>
      <c r="AS351" s="1017"/>
      <c r="AT351" s="1017"/>
      <c r="AU351" s="1017"/>
      <c r="AV351" s="1017"/>
      <c r="AW351" s="1017"/>
      <c r="AX351" s="1017"/>
      <c r="AY351" s="1017"/>
      <c r="AZ351" s="1017"/>
      <c r="BA351" s="1017"/>
      <c r="BB351" s="1017"/>
      <c r="BC351" s="1066"/>
      <c r="BD351" s="1066"/>
      <c r="BE351" s="1066"/>
      <c r="BF351" s="1066"/>
      <c r="BG351" s="1066"/>
      <c r="BH351" s="1066"/>
      <c r="BI351" s="1066"/>
      <c r="BJ351" s="1066"/>
      <c r="BK351" s="1066"/>
      <c r="BL351" s="1066"/>
      <c r="BM351" s="1066"/>
      <c r="BN351" s="1066"/>
      <c r="BO351" s="776"/>
      <c r="BP351" s="777"/>
      <c r="BQ351" s="777"/>
      <c r="BR351" s="777"/>
      <c r="BS351" s="777"/>
      <c r="BT351" s="777"/>
      <c r="BU351" s="777"/>
      <c r="BV351" s="777"/>
      <c r="BW351" s="777"/>
      <c r="BX351" s="777"/>
      <c r="BY351" s="777"/>
      <c r="BZ351" s="777"/>
      <c r="CA351" s="777"/>
      <c r="CB351" s="777"/>
      <c r="CC351" s="777"/>
      <c r="CD351" s="777"/>
      <c r="CE351" s="777"/>
      <c r="CF351" s="777"/>
      <c r="CG351" s="777"/>
      <c r="CH351" s="777"/>
      <c r="CI351" s="777"/>
      <c r="CJ351" s="777"/>
      <c r="CK351" s="777"/>
      <c r="CL351" s="777"/>
      <c r="CM351" s="777"/>
      <c r="CN351" s="777"/>
      <c r="CO351" s="777"/>
      <c r="CP351" s="777"/>
      <c r="CQ351" s="777"/>
      <c r="CR351" s="777"/>
      <c r="CS351" s="777"/>
      <c r="CT351" s="777"/>
      <c r="CU351" s="777"/>
      <c r="CV351" s="777"/>
      <c r="CW351" s="777"/>
      <c r="CX351" s="777"/>
      <c r="CY351" s="777"/>
      <c r="CZ351" s="777"/>
      <c r="DA351" s="777"/>
      <c r="DB351" s="777"/>
      <c r="DC351" s="777"/>
      <c r="DD351" s="777"/>
      <c r="DE351" s="777"/>
      <c r="DF351" s="777"/>
      <c r="DG351" s="777"/>
      <c r="DH351" s="777"/>
      <c r="DI351" s="777"/>
      <c r="DJ351" s="778"/>
      <c r="DK351" s="776"/>
      <c r="DL351" s="777"/>
      <c r="DM351" s="777"/>
      <c r="DN351" s="777"/>
      <c r="DO351" s="777"/>
      <c r="DP351" s="777"/>
      <c r="DQ351" s="777"/>
      <c r="DR351" s="777"/>
      <c r="DS351" s="777"/>
      <c r="DT351" s="777"/>
      <c r="DU351" s="777"/>
      <c r="DV351" s="777"/>
      <c r="DW351" s="777"/>
      <c r="DX351" s="777"/>
      <c r="DY351" s="777"/>
      <c r="DZ351" s="777"/>
      <c r="EA351" s="777"/>
      <c r="EB351" s="777"/>
      <c r="EC351" s="777"/>
      <c r="ED351" s="777"/>
      <c r="EE351" s="777"/>
      <c r="EF351" s="777"/>
      <c r="EG351" s="777"/>
      <c r="EH351" s="777"/>
      <c r="EI351" s="777"/>
      <c r="EJ351" s="777"/>
      <c r="EK351" s="777"/>
      <c r="EL351" s="777"/>
      <c r="EM351" s="777"/>
      <c r="EN351" s="777"/>
      <c r="EO351" s="777"/>
      <c r="EP351" s="777"/>
      <c r="EQ351" s="777"/>
      <c r="ER351" s="777"/>
      <c r="ES351" s="777"/>
      <c r="ET351" s="777"/>
      <c r="EU351" s="777"/>
      <c r="EV351" s="777"/>
      <c r="EW351" s="777"/>
      <c r="EX351" s="777"/>
      <c r="EY351" s="777"/>
      <c r="EZ351" s="777"/>
      <c r="FA351" s="777"/>
      <c r="FB351" s="777"/>
      <c r="FC351" s="777"/>
      <c r="FD351" s="777"/>
      <c r="FE351" s="777"/>
      <c r="FF351" s="777"/>
      <c r="FG351" s="777"/>
      <c r="FH351" s="777"/>
      <c r="FI351" s="777"/>
      <c r="FJ351" s="777"/>
      <c r="FK351" s="777"/>
      <c r="FL351" s="777"/>
      <c r="FM351" s="777"/>
      <c r="FN351" s="777"/>
      <c r="FO351" s="1075"/>
      <c r="FP351" s="1076"/>
      <c r="FQ351" s="1076"/>
      <c r="FR351" s="1076"/>
      <c r="FS351" s="1076"/>
      <c r="FT351" s="1076"/>
      <c r="FU351" s="1076"/>
      <c r="FV351" s="1076"/>
      <c r="FW351" s="1076"/>
      <c r="FX351" s="1076"/>
      <c r="FY351" s="1076"/>
      <c r="FZ351" s="1076"/>
      <c r="GA351" s="1076"/>
      <c r="GB351" s="1076"/>
      <c r="GC351" s="1076"/>
      <c r="GD351" s="1076"/>
      <c r="GE351" s="1076"/>
      <c r="GF351" s="1076"/>
      <c r="GG351" s="1076"/>
      <c r="GH351" s="1076"/>
      <c r="GI351" s="1076"/>
      <c r="GJ351" s="1076"/>
      <c r="GK351" s="1076"/>
      <c r="GL351" s="1076"/>
      <c r="GM351" s="1076"/>
      <c r="GN351" s="1076"/>
      <c r="GO351" s="1076"/>
      <c r="GP351" s="1076"/>
      <c r="GQ351" s="1076"/>
      <c r="GR351" s="1077"/>
      <c r="GS351" s="2"/>
      <c r="GT351" s="2"/>
      <c r="GU351" s="240"/>
    </row>
    <row r="352" spans="1:209" ht="3.75" customHeight="1">
      <c r="A352" s="2"/>
      <c r="D352" s="669"/>
      <c r="E352" s="669"/>
      <c r="F352" s="669"/>
      <c r="G352" s="669"/>
      <c r="H352" s="741"/>
      <c r="I352" s="1023"/>
      <c r="J352" s="1024"/>
      <c r="K352" s="1024"/>
      <c r="L352" s="1024"/>
      <c r="M352" s="1024"/>
      <c r="N352" s="1024"/>
      <c r="O352" s="1025"/>
      <c r="P352" s="1023"/>
      <c r="Q352" s="1024"/>
      <c r="R352" s="1024"/>
      <c r="S352" s="1024"/>
      <c r="T352" s="1024"/>
      <c r="U352" s="1030"/>
      <c r="V352" s="1043"/>
      <c r="W352" s="1044"/>
      <c r="X352" s="1044"/>
      <c r="Y352" s="1044"/>
      <c r="Z352" s="1044"/>
      <c r="AA352" s="1044"/>
      <c r="AB352" s="1044"/>
      <c r="AC352" s="1045"/>
      <c r="AD352" s="1131"/>
      <c r="AE352" s="1132"/>
      <c r="AF352" s="1132"/>
      <c r="AG352" s="1132"/>
      <c r="AH352" s="1132"/>
      <c r="AI352" s="1132"/>
      <c r="AJ352" s="1133"/>
      <c r="AK352" s="1017"/>
      <c r="AL352" s="1017"/>
      <c r="AM352" s="1017"/>
      <c r="AN352" s="1017"/>
      <c r="AO352" s="1017"/>
      <c r="AP352" s="1017"/>
      <c r="AQ352" s="1017"/>
      <c r="AR352" s="1017"/>
      <c r="AS352" s="1017"/>
      <c r="AT352" s="1017"/>
      <c r="AU352" s="1017"/>
      <c r="AV352" s="1017"/>
      <c r="AW352" s="1017"/>
      <c r="AX352" s="1017"/>
      <c r="AY352" s="1017"/>
      <c r="AZ352" s="1017"/>
      <c r="BA352" s="1017"/>
      <c r="BB352" s="1017"/>
      <c r="BC352" s="1066"/>
      <c r="BD352" s="1066"/>
      <c r="BE352" s="1066"/>
      <c r="BF352" s="1066"/>
      <c r="BG352" s="1066"/>
      <c r="BH352" s="1066"/>
      <c r="BI352" s="1066"/>
      <c r="BJ352" s="1066"/>
      <c r="BK352" s="1066"/>
      <c r="BL352" s="1066"/>
      <c r="BM352" s="1066"/>
      <c r="BN352" s="1066"/>
      <c r="BO352" s="776"/>
      <c r="BP352" s="777"/>
      <c r="BQ352" s="777"/>
      <c r="BR352" s="777"/>
      <c r="BS352" s="777"/>
      <c r="BT352" s="777"/>
      <c r="BU352" s="777"/>
      <c r="BV352" s="777"/>
      <c r="BW352" s="777"/>
      <c r="BX352" s="777"/>
      <c r="BY352" s="777"/>
      <c r="BZ352" s="777"/>
      <c r="CA352" s="777"/>
      <c r="CB352" s="777"/>
      <c r="CC352" s="777"/>
      <c r="CD352" s="777"/>
      <c r="CE352" s="777"/>
      <c r="CF352" s="777"/>
      <c r="CG352" s="777"/>
      <c r="CH352" s="777"/>
      <c r="CI352" s="777"/>
      <c r="CJ352" s="777"/>
      <c r="CK352" s="777"/>
      <c r="CL352" s="777"/>
      <c r="CM352" s="777"/>
      <c r="CN352" s="777"/>
      <c r="CO352" s="777"/>
      <c r="CP352" s="777"/>
      <c r="CQ352" s="777"/>
      <c r="CR352" s="777"/>
      <c r="CS352" s="777"/>
      <c r="CT352" s="777"/>
      <c r="CU352" s="777"/>
      <c r="CV352" s="777"/>
      <c r="CW352" s="777"/>
      <c r="CX352" s="777"/>
      <c r="CY352" s="777"/>
      <c r="CZ352" s="777"/>
      <c r="DA352" s="777"/>
      <c r="DB352" s="777"/>
      <c r="DC352" s="777"/>
      <c r="DD352" s="777"/>
      <c r="DE352" s="777"/>
      <c r="DF352" s="777"/>
      <c r="DG352" s="777"/>
      <c r="DH352" s="777"/>
      <c r="DI352" s="777"/>
      <c r="DJ352" s="778"/>
      <c r="DK352" s="776"/>
      <c r="DL352" s="777"/>
      <c r="DM352" s="777"/>
      <c r="DN352" s="777"/>
      <c r="DO352" s="777"/>
      <c r="DP352" s="777"/>
      <c r="DQ352" s="777"/>
      <c r="DR352" s="777"/>
      <c r="DS352" s="777"/>
      <c r="DT352" s="777"/>
      <c r="DU352" s="777"/>
      <c r="DV352" s="777"/>
      <c r="DW352" s="777"/>
      <c r="DX352" s="777"/>
      <c r="DY352" s="777"/>
      <c r="DZ352" s="777"/>
      <c r="EA352" s="777"/>
      <c r="EB352" s="777"/>
      <c r="EC352" s="777"/>
      <c r="ED352" s="777"/>
      <c r="EE352" s="777"/>
      <c r="EF352" s="777"/>
      <c r="EG352" s="777"/>
      <c r="EH352" s="777"/>
      <c r="EI352" s="777"/>
      <c r="EJ352" s="777"/>
      <c r="EK352" s="777"/>
      <c r="EL352" s="777"/>
      <c r="EM352" s="777"/>
      <c r="EN352" s="777"/>
      <c r="EO352" s="777"/>
      <c r="EP352" s="777"/>
      <c r="EQ352" s="777"/>
      <c r="ER352" s="777"/>
      <c r="ES352" s="777"/>
      <c r="ET352" s="777"/>
      <c r="EU352" s="777"/>
      <c r="EV352" s="777"/>
      <c r="EW352" s="777"/>
      <c r="EX352" s="777"/>
      <c r="EY352" s="777"/>
      <c r="EZ352" s="777"/>
      <c r="FA352" s="777"/>
      <c r="FB352" s="777"/>
      <c r="FC352" s="777"/>
      <c r="FD352" s="777"/>
      <c r="FE352" s="777"/>
      <c r="FF352" s="777"/>
      <c r="FG352" s="777"/>
      <c r="FH352" s="777"/>
      <c r="FI352" s="777"/>
      <c r="FJ352" s="777"/>
      <c r="FK352" s="777"/>
      <c r="FL352" s="777"/>
      <c r="FM352" s="777"/>
      <c r="FN352" s="777"/>
      <c r="FO352" s="1075"/>
      <c r="FP352" s="1076"/>
      <c r="FQ352" s="1076"/>
      <c r="FR352" s="1076"/>
      <c r="FS352" s="1076"/>
      <c r="FT352" s="1076"/>
      <c r="FU352" s="1076"/>
      <c r="FV352" s="1076"/>
      <c r="FW352" s="1076"/>
      <c r="FX352" s="1076"/>
      <c r="FY352" s="1076"/>
      <c r="FZ352" s="1076"/>
      <c r="GA352" s="1076"/>
      <c r="GB352" s="1076"/>
      <c r="GC352" s="1076"/>
      <c r="GD352" s="1076"/>
      <c r="GE352" s="1076"/>
      <c r="GF352" s="1076"/>
      <c r="GG352" s="1076"/>
      <c r="GH352" s="1076"/>
      <c r="GI352" s="1076"/>
      <c r="GJ352" s="1076"/>
      <c r="GK352" s="1076"/>
      <c r="GL352" s="1076"/>
      <c r="GM352" s="1076"/>
      <c r="GN352" s="1076"/>
      <c r="GO352" s="1076"/>
      <c r="GP352" s="1076"/>
      <c r="GQ352" s="1076"/>
      <c r="GR352" s="1077"/>
      <c r="GS352" s="2"/>
      <c r="GT352" s="2"/>
      <c r="GU352" s="240"/>
    </row>
    <row r="353" spans="1:207" ht="3.75" customHeight="1" thickBot="1">
      <c r="A353" s="2"/>
      <c r="D353" s="669"/>
      <c r="E353" s="669"/>
      <c r="F353" s="669"/>
      <c r="G353" s="669"/>
      <c r="H353" s="741"/>
      <c r="I353" s="1023"/>
      <c r="J353" s="1024"/>
      <c r="K353" s="1024"/>
      <c r="L353" s="1024"/>
      <c r="M353" s="1024"/>
      <c r="N353" s="1024"/>
      <c r="O353" s="1025"/>
      <c r="P353" s="1023"/>
      <c r="Q353" s="1024"/>
      <c r="R353" s="1024"/>
      <c r="S353" s="1024"/>
      <c r="T353" s="1024"/>
      <c r="U353" s="1030"/>
      <c r="V353" s="1043"/>
      <c r="W353" s="1044"/>
      <c r="X353" s="1044"/>
      <c r="Y353" s="1044"/>
      <c r="Z353" s="1044"/>
      <c r="AA353" s="1044"/>
      <c r="AB353" s="1044"/>
      <c r="AC353" s="1045"/>
      <c r="AD353" s="1131"/>
      <c r="AE353" s="1132"/>
      <c r="AF353" s="1132"/>
      <c r="AG353" s="1132"/>
      <c r="AH353" s="1132"/>
      <c r="AI353" s="1132"/>
      <c r="AJ353" s="1133"/>
      <c r="AK353" s="1017"/>
      <c r="AL353" s="1017"/>
      <c r="AM353" s="1017"/>
      <c r="AN353" s="1017"/>
      <c r="AO353" s="1017"/>
      <c r="AP353" s="1017"/>
      <c r="AQ353" s="1017"/>
      <c r="AR353" s="1017"/>
      <c r="AS353" s="1017"/>
      <c r="AT353" s="1017"/>
      <c r="AU353" s="1017"/>
      <c r="AV353" s="1017"/>
      <c r="AW353" s="1017"/>
      <c r="AX353" s="1017"/>
      <c r="AY353" s="1017"/>
      <c r="AZ353" s="1017"/>
      <c r="BA353" s="1017"/>
      <c r="BB353" s="1017"/>
      <c r="BC353" s="1066"/>
      <c r="BD353" s="1066"/>
      <c r="BE353" s="1066"/>
      <c r="BF353" s="1066"/>
      <c r="BG353" s="1066"/>
      <c r="BH353" s="1066"/>
      <c r="BI353" s="1066"/>
      <c r="BJ353" s="1066"/>
      <c r="BK353" s="1066"/>
      <c r="BL353" s="1066"/>
      <c r="BM353" s="1066"/>
      <c r="BN353" s="1066"/>
      <c r="BO353" s="776"/>
      <c r="BP353" s="777"/>
      <c r="BQ353" s="777"/>
      <c r="BR353" s="777"/>
      <c r="BS353" s="777"/>
      <c r="BT353" s="777"/>
      <c r="BU353" s="777"/>
      <c r="BV353" s="777"/>
      <c r="BW353" s="777"/>
      <c r="BX353" s="777"/>
      <c r="BY353" s="777"/>
      <c r="BZ353" s="777"/>
      <c r="CA353" s="777"/>
      <c r="CB353" s="777"/>
      <c r="CC353" s="777"/>
      <c r="CD353" s="777"/>
      <c r="CE353" s="777"/>
      <c r="CF353" s="777"/>
      <c r="CG353" s="777"/>
      <c r="CH353" s="777"/>
      <c r="CI353" s="777"/>
      <c r="CJ353" s="777"/>
      <c r="CK353" s="777"/>
      <c r="CL353" s="777"/>
      <c r="CM353" s="777"/>
      <c r="CN353" s="777"/>
      <c r="CO353" s="777"/>
      <c r="CP353" s="777"/>
      <c r="CQ353" s="777"/>
      <c r="CR353" s="777"/>
      <c r="CS353" s="777"/>
      <c r="CT353" s="777"/>
      <c r="CU353" s="777"/>
      <c r="CV353" s="777"/>
      <c r="CW353" s="777"/>
      <c r="CX353" s="777"/>
      <c r="CY353" s="777"/>
      <c r="CZ353" s="777"/>
      <c r="DA353" s="777"/>
      <c r="DB353" s="777"/>
      <c r="DC353" s="777"/>
      <c r="DD353" s="777"/>
      <c r="DE353" s="777"/>
      <c r="DF353" s="777"/>
      <c r="DG353" s="777"/>
      <c r="DH353" s="777"/>
      <c r="DI353" s="777"/>
      <c r="DJ353" s="778"/>
      <c r="DK353" s="776"/>
      <c r="DL353" s="777"/>
      <c r="DM353" s="777"/>
      <c r="DN353" s="777"/>
      <c r="DO353" s="777"/>
      <c r="DP353" s="777"/>
      <c r="DQ353" s="777"/>
      <c r="DR353" s="777"/>
      <c r="DS353" s="777"/>
      <c r="DT353" s="777"/>
      <c r="DU353" s="777"/>
      <c r="DV353" s="777"/>
      <c r="DW353" s="777"/>
      <c r="DX353" s="777"/>
      <c r="DY353" s="777"/>
      <c r="DZ353" s="777"/>
      <c r="EA353" s="777"/>
      <c r="EB353" s="777"/>
      <c r="EC353" s="777"/>
      <c r="ED353" s="777"/>
      <c r="EE353" s="777"/>
      <c r="EF353" s="777"/>
      <c r="EG353" s="777"/>
      <c r="EH353" s="777"/>
      <c r="EI353" s="777"/>
      <c r="EJ353" s="777"/>
      <c r="EK353" s="777"/>
      <c r="EL353" s="777"/>
      <c r="EM353" s="777"/>
      <c r="EN353" s="777"/>
      <c r="EO353" s="777"/>
      <c r="EP353" s="777"/>
      <c r="EQ353" s="777"/>
      <c r="ER353" s="777"/>
      <c r="ES353" s="777"/>
      <c r="ET353" s="777"/>
      <c r="EU353" s="777"/>
      <c r="EV353" s="777"/>
      <c r="EW353" s="777"/>
      <c r="EX353" s="777"/>
      <c r="EY353" s="777"/>
      <c r="EZ353" s="777"/>
      <c r="FA353" s="777"/>
      <c r="FB353" s="777"/>
      <c r="FC353" s="777"/>
      <c r="FD353" s="777"/>
      <c r="FE353" s="777"/>
      <c r="FF353" s="777"/>
      <c r="FG353" s="777"/>
      <c r="FH353" s="777"/>
      <c r="FI353" s="777"/>
      <c r="FJ353" s="777"/>
      <c r="FK353" s="777"/>
      <c r="FL353" s="777"/>
      <c r="FM353" s="777"/>
      <c r="FN353" s="777"/>
      <c r="FO353" s="1078"/>
      <c r="FP353" s="1079"/>
      <c r="FQ353" s="1079"/>
      <c r="FR353" s="1079"/>
      <c r="FS353" s="1079"/>
      <c r="FT353" s="1079"/>
      <c r="FU353" s="1079"/>
      <c r="FV353" s="1079"/>
      <c r="FW353" s="1079"/>
      <c r="FX353" s="1079"/>
      <c r="FY353" s="1079"/>
      <c r="FZ353" s="1079"/>
      <c r="GA353" s="1079"/>
      <c r="GB353" s="1079"/>
      <c r="GC353" s="1079"/>
      <c r="GD353" s="1079"/>
      <c r="GE353" s="1079"/>
      <c r="GF353" s="1079"/>
      <c r="GG353" s="1079"/>
      <c r="GH353" s="1079"/>
      <c r="GI353" s="1079"/>
      <c r="GJ353" s="1079"/>
      <c r="GK353" s="1079"/>
      <c r="GL353" s="1079"/>
      <c r="GM353" s="1079"/>
      <c r="GN353" s="1079"/>
      <c r="GO353" s="1079"/>
      <c r="GP353" s="1079"/>
      <c r="GQ353" s="1079"/>
      <c r="GR353" s="1080"/>
      <c r="GS353" s="2"/>
      <c r="GT353" s="2"/>
      <c r="GU353" s="240"/>
    </row>
    <row r="354" spans="1:207" ht="4.5" customHeight="1" thickTop="1">
      <c r="A354" s="7"/>
      <c r="D354" s="669"/>
      <c r="E354" s="669"/>
      <c r="F354" s="669"/>
      <c r="G354" s="669"/>
      <c r="H354" s="741"/>
      <c r="I354" s="1023"/>
      <c r="J354" s="1024"/>
      <c r="K354" s="1024"/>
      <c r="L354" s="1024"/>
      <c r="M354" s="1024"/>
      <c r="N354" s="1024"/>
      <c r="O354" s="1025"/>
      <c r="P354" s="1023"/>
      <c r="Q354" s="1024"/>
      <c r="R354" s="1024"/>
      <c r="S354" s="1024"/>
      <c r="T354" s="1024"/>
      <c r="U354" s="1030"/>
      <c r="V354" s="1043"/>
      <c r="W354" s="1044"/>
      <c r="X354" s="1044"/>
      <c r="Y354" s="1044"/>
      <c r="Z354" s="1044"/>
      <c r="AA354" s="1044"/>
      <c r="AB354" s="1044"/>
      <c r="AC354" s="1045"/>
      <c r="AD354" s="1131"/>
      <c r="AE354" s="1132"/>
      <c r="AF354" s="1132"/>
      <c r="AG354" s="1132"/>
      <c r="AH354" s="1132"/>
      <c r="AI354" s="1132"/>
      <c r="AJ354" s="1133"/>
      <c r="AK354" s="1138"/>
      <c r="AL354" s="1138"/>
      <c r="AM354" s="1138"/>
      <c r="AN354" s="1138"/>
      <c r="AO354" s="1138"/>
      <c r="AP354" s="1138"/>
      <c r="AQ354" s="1138"/>
      <c r="AR354" s="1138"/>
      <c r="AS354" s="1138"/>
      <c r="AT354" s="1138"/>
      <c r="AU354" s="1138"/>
      <c r="AV354" s="1138"/>
      <c r="AW354" s="1138"/>
      <c r="AX354" s="1138"/>
      <c r="AY354" s="1138"/>
      <c r="AZ354" s="1138"/>
      <c r="BA354" s="1138"/>
      <c r="BB354" s="1138"/>
      <c r="BC354" s="1067"/>
      <c r="BD354" s="1067"/>
      <c r="BE354" s="1067"/>
      <c r="BF354" s="1067"/>
      <c r="BG354" s="1067"/>
      <c r="BH354" s="1067"/>
      <c r="BI354" s="1067"/>
      <c r="BJ354" s="1067"/>
      <c r="BK354" s="1067"/>
      <c r="BL354" s="1067"/>
      <c r="BM354" s="1067"/>
      <c r="BN354" s="1067"/>
      <c r="BO354" s="779"/>
      <c r="BP354" s="780"/>
      <c r="BQ354" s="780"/>
      <c r="BR354" s="780"/>
      <c r="BS354" s="780"/>
      <c r="BT354" s="780"/>
      <c r="BU354" s="780"/>
      <c r="BV354" s="780"/>
      <c r="BW354" s="780"/>
      <c r="BX354" s="780"/>
      <c r="BY354" s="780"/>
      <c r="BZ354" s="780"/>
      <c r="CA354" s="780"/>
      <c r="CB354" s="780"/>
      <c r="CC354" s="780"/>
      <c r="CD354" s="780"/>
      <c r="CE354" s="780"/>
      <c r="CF354" s="780"/>
      <c r="CG354" s="780"/>
      <c r="CH354" s="780"/>
      <c r="CI354" s="780"/>
      <c r="CJ354" s="780"/>
      <c r="CK354" s="780"/>
      <c r="CL354" s="780"/>
      <c r="CM354" s="780"/>
      <c r="CN354" s="780"/>
      <c r="CO354" s="780"/>
      <c r="CP354" s="780"/>
      <c r="CQ354" s="780"/>
      <c r="CR354" s="780"/>
      <c r="CS354" s="780"/>
      <c r="CT354" s="780"/>
      <c r="CU354" s="780"/>
      <c r="CV354" s="780"/>
      <c r="CW354" s="780"/>
      <c r="CX354" s="780"/>
      <c r="CY354" s="780"/>
      <c r="CZ354" s="780"/>
      <c r="DA354" s="780"/>
      <c r="DB354" s="780"/>
      <c r="DC354" s="780"/>
      <c r="DD354" s="780"/>
      <c r="DE354" s="780"/>
      <c r="DF354" s="780"/>
      <c r="DG354" s="780"/>
      <c r="DH354" s="780"/>
      <c r="DI354" s="780"/>
      <c r="DJ354" s="781"/>
      <c r="DK354" s="779"/>
      <c r="DL354" s="780"/>
      <c r="DM354" s="780"/>
      <c r="DN354" s="780"/>
      <c r="DO354" s="780"/>
      <c r="DP354" s="780"/>
      <c r="DQ354" s="780"/>
      <c r="DR354" s="780"/>
      <c r="DS354" s="780"/>
      <c r="DT354" s="780"/>
      <c r="DU354" s="780"/>
      <c r="DV354" s="780"/>
      <c r="DW354" s="780"/>
      <c r="DX354" s="780"/>
      <c r="DY354" s="780"/>
      <c r="DZ354" s="780"/>
      <c r="EA354" s="780"/>
      <c r="EB354" s="780"/>
      <c r="EC354" s="780"/>
      <c r="ED354" s="780"/>
      <c r="EE354" s="780"/>
      <c r="EF354" s="780"/>
      <c r="EG354" s="780"/>
      <c r="EH354" s="780"/>
      <c r="EI354" s="780"/>
      <c r="EJ354" s="780"/>
      <c r="EK354" s="780"/>
      <c r="EL354" s="780"/>
      <c r="EM354" s="780"/>
      <c r="EN354" s="780"/>
      <c r="EO354" s="780"/>
      <c r="EP354" s="780"/>
      <c r="EQ354" s="780"/>
      <c r="ER354" s="780"/>
      <c r="ES354" s="780"/>
      <c r="ET354" s="780"/>
      <c r="EU354" s="780"/>
      <c r="EV354" s="780"/>
      <c r="EW354" s="780"/>
      <c r="EX354" s="780"/>
      <c r="EY354" s="780"/>
      <c r="EZ354" s="780"/>
      <c r="FA354" s="780"/>
      <c r="FB354" s="780"/>
      <c r="FC354" s="780"/>
      <c r="FD354" s="780"/>
      <c r="FE354" s="780"/>
      <c r="FF354" s="780"/>
      <c r="FG354" s="780"/>
      <c r="FH354" s="780"/>
      <c r="FI354" s="780"/>
      <c r="FJ354" s="780"/>
      <c r="FK354" s="780"/>
      <c r="FL354" s="780"/>
      <c r="FM354" s="780"/>
      <c r="FN354" s="780"/>
      <c r="FO354" s="1081"/>
      <c r="FP354" s="1082"/>
      <c r="FQ354" s="1082"/>
      <c r="FR354" s="1082"/>
      <c r="FS354" s="1082"/>
      <c r="FT354" s="1082"/>
      <c r="FU354" s="1082"/>
      <c r="FV354" s="1082"/>
      <c r="FW354" s="1082"/>
      <c r="FX354" s="1082"/>
      <c r="FY354" s="1082"/>
      <c r="FZ354" s="1082"/>
      <c r="GA354" s="1082"/>
      <c r="GB354" s="1082"/>
      <c r="GC354" s="1082"/>
      <c r="GD354" s="1082"/>
      <c r="GE354" s="1082"/>
      <c r="GF354" s="1082"/>
      <c r="GG354" s="1082"/>
      <c r="GH354" s="1082"/>
      <c r="GI354" s="1082"/>
      <c r="GJ354" s="1082"/>
      <c r="GK354" s="1082"/>
      <c r="GL354" s="1082"/>
      <c r="GM354" s="1082"/>
      <c r="GN354" s="1082"/>
      <c r="GO354" s="1082"/>
      <c r="GP354" s="1082"/>
      <c r="GQ354" s="1082"/>
      <c r="GR354" s="1083"/>
      <c r="GS354" s="2"/>
      <c r="GT354" s="2"/>
      <c r="GU354" s="240"/>
    </row>
    <row r="355" spans="1:207" ht="3.75" customHeight="1">
      <c r="A355" s="7"/>
      <c r="D355" s="669"/>
      <c r="E355" s="669"/>
      <c r="F355" s="669"/>
      <c r="G355" s="669"/>
      <c r="H355" s="741"/>
      <c r="I355" s="1023"/>
      <c r="J355" s="1024"/>
      <c r="K355" s="1024"/>
      <c r="L355" s="1024"/>
      <c r="M355" s="1024"/>
      <c r="N355" s="1024"/>
      <c r="O355" s="1025"/>
      <c r="P355" s="1023"/>
      <c r="Q355" s="1024"/>
      <c r="R355" s="1024"/>
      <c r="S355" s="1024"/>
      <c r="T355" s="1024"/>
      <c r="U355" s="1030"/>
      <c r="V355" s="1043"/>
      <c r="W355" s="1044"/>
      <c r="X355" s="1044"/>
      <c r="Y355" s="1044"/>
      <c r="Z355" s="1044"/>
      <c r="AA355" s="1044"/>
      <c r="AB355" s="1044"/>
      <c r="AC355" s="1045"/>
      <c r="AD355" s="1131"/>
      <c r="AE355" s="1132"/>
      <c r="AF355" s="1132"/>
      <c r="AG355" s="1132"/>
      <c r="AH355" s="1132"/>
      <c r="AI355" s="1132"/>
      <c r="AJ355" s="1133"/>
      <c r="AK355" s="893">
        <v>1</v>
      </c>
      <c r="AL355" s="752"/>
      <c r="AM355" s="752"/>
      <c r="AN355" s="752"/>
      <c r="AO355" s="752"/>
      <c r="AP355" s="894"/>
      <c r="AQ355" s="751">
        <v>6</v>
      </c>
      <c r="AR355" s="752"/>
      <c r="AS355" s="752"/>
      <c r="AT355" s="752"/>
      <c r="AU355" s="752"/>
      <c r="AV355" s="753"/>
      <c r="AW355" s="1096">
        <v>6</v>
      </c>
      <c r="AX355" s="752"/>
      <c r="AY355" s="752"/>
      <c r="AZ355" s="752"/>
      <c r="BA355" s="752"/>
      <c r="BB355" s="894"/>
      <c r="BC355" s="893">
        <v>3</v>
      </c>
      <c r="BD355" s="752"/>
      <c r="BE355" s="752"/>
      <c r="BF355" s="752"/>
      <c r="BG355" s="752"/>
      <c r="BH355" s="894"/>
      <c r="BI355" s="751">
        <v>2</v>
      </c>
      <c r="BJ355" s="752"/>
      <c r="BK355" s="752"/>
      <c r="BL355" s="752"/>
      <c r="BM355" s="752"/>
      <c r="BN355" s="1099"/>
      <c r="BO355" s="793">
        <v>1</v>
      </c>
      <c r="BP355" s="794"/>
      <c r="BQ355" s="794"/>
      <c r="BR355" s="794"/>
      <c r="BS355" s="794"/>
      <c r="BT355" s="794"/>
      <c r="BU355" s="1096"/>
      <c r="BV355" s="789" t="str">
        <f>IF(Sheet1!A19=Sheet1!C18,Sheet1!F33,"")</f>
        <v/>
      </c>
      <c r="BW355" s="765"/>
      <c r="BX355" s="765"/>
      <c r="BY355" s="765"/>
      <c r="BZ355" s="765"/>
      <c r="CA355" s="765"/>
      <c r="CB355" s="790"/>
      <c r="CC355" s="789" t="str">
        <f>IF(Sheet1!A19=Sheet1!C18,Sheet1!G33,"")</f>
        <v/>
      </c>
      <c r="CD355" s="765"/>
      <c r="CE355" s="765"/>
      <c r="CF355" s="765"/>
      <c r="CG355" s="765"/>
      <c r="CH355" s="765"/>
      <c r="CI355" s="790"/>
      <c r="CJ355" s="789" t="str">
        <f>IF(Sheet1!A19=Sheet1!C18,Sheet1!H33,"")</f>
        <v/>
      </c>
      <c r="CK355" s="765"/>
      <c r="CL355" s="765"/>
      <c r="CM355" s="765"/>
      <c r="CN355" s="765"/>
      <c r="CO355" s="765"/>
      <c r="CP355" s="782"/>
      <c r="CQ355" s="793">
        <v>0</v>
      </c>
      <c r="CR355" s="794"/>
      <c r="CS355" s="794"/>
      <c r="CT355" s="794"/>
      <c r="CU355" s="794"/>
      <c r="CV355" s="794"/>
      <c r="CW355" s="795"/>
      <c r="CX355" s="665" t="s">
        <v>2</v>
      </c>
      <c r="CY355" s="666"/>
      <c r="CZ355" s="666"/>
      <c r="DA355" s="666"/>
      <c r="DB355" s="666"/>
      <c r="DC355" s="667"/>
      <c r="DD355" s="764" t="str">
        <f>IF(Sheet1!A19=Sheet1!C18,Sheet1!J33,"")</f>
        <v/>
      </c>
      <c r="DE355" s="765"/>
      <c r="DF355" s="765"/>
      <c r="DG355" s="765"/>
      <c r="DH355" s="765"/>
      <c r="DI355" s="765"/>
      <c r="DJ355" s="782"/>
      <c r="DK355" s="764" t="str">
        <f>IF(Sheet1!A19=Sheet1!C18,Sheet1!F37,"")</f>
        <v/>
      </c>
      <c r="DL355" s="765"/>
      <c r="DM355" s="765"/>
      <c r="DN355" s="765"/>
      <c r="DO355" s="765"/>
      <c r="DP355" s="765"/>
      <c r="DQ355" s="766"/>
      <c r="DR355" s="1062" t="str">
        <f>IF(Sheet1!A19=Sheet1!C18,Sheet1!G37,"")</f>
        <v/>
      </c>
      <c r="DS355" s="765"/>
      <c r="DT355" s="765"/>
      <c r="DU355" s="765"/>
      <c r="DV355" s="765"/>
      <c r="DW355" s="765"/>
      <c r="DX355" s="766"/>
      <c r="DY355" s="1062" t="str">
        <f>IF(Sheet1!A19=Sheet1!C18,Sheet1!H37,"")</f>
        <v/>
      </c>
      <c r="DZ355" s="765"/>
      <c r="EA355" s="765"/>
      <c r="EB355" s="765"/>
      <c r="EC355" s="765"/>
      <c r="ED355" s="765"/>
      <c r="EE355" s="766"/>
      <c r="EF355" s="1062" t="str">
        <f>IF(Sheet1!A19=Sheet1!C18,Sheet1!I37,"")</f>
        <v/>
      </c>
      <c r="EG355" s="765"/>
      <c r="EH355" s="765"/>
      <c r="EI355" s="765"/>
      <c r="EJ355" s="765"/>
      <c r="EK355" s="765"/>
      <c r="EL355" s="766"/>
      <c r="EM355" s="1062" t="str">
        <f>IF(Sheet1!A19=Sheet1!C18,Sheet1!J37,"")</f>
        <v/>
      </c>
      <c r="EN355" s="765"/>
      <c r="EO355" s="765"/>
      <c r="EP355" s="765"/>
      <c r="EQ355" s="765"/>
      <c r="ER355" s="765"/>
      <c r="ES355" s="766"/>
      <c r="ET355" s="1062" t="str">
        <f>IF(Sheet1!A19=Sheet1!C18,Sheet1!K37,"")</f>
        <v/>
      </c>
      <c r="EU355" s="765"/>
      <c r="EV355" s="765"/>
      <c r="EW355" s="765"/>
      <c r="EX355" s="765"/>
      <c r="EY355" s="765"/>
      <c r="EZ355" s="766"/>
      <c r="FA355" s="1062" t="str">
        <f>IF(Sheet1!A19=Sheet1!C18,Sheet1!L37,"")</f>
        <v/>
      </c>
      <c r="FB355" s="765"/>
      <c r="FC355" s="765"/>
      <c r="FD355" s="765"/>
      <c r="FE355" s="765"/>
      <c r="FF355" s="765"/>
      <c r="FG355" s="766"/>
      <c r="FH355" s="1062" t="str">
        <f>IF(Sheet1!A19=Sheet1!C18,Sheet1!M37,"")</f>
        <v/>
      </c>
      <c r="FI355" s="765"/>
      <c r="FJ355" s="765"/>
      <c r="FK355" s="765"/>
      <c r="FL355" s="765"/>
      <c r="FM355" s="765"/>
      <c r="FN355" s="1090"/>
      <c r="FO355" s="1084"/>
      <c r="FP355" s="1085"/>
      <c r="FQ355" s="1085"/>
      <c r="FR355" s="1085"/>
      <c r="FS355" s="1085"/>
      <c r="FT355" s="1085"/>
      <c r="FU355" s="1085"/>
      <c r="FV355" s="1085"/>
      <c r="FW355" s="1085"/>
      <c r="FX355" s="1085"/>
      <c r="FY355" s="1085"/>
      <c r="FZ355" s="1085"/>
      <c r="GA355" s="1085"/>
      <c r="GB355" s="1085"/>
      <c r="GC355" s="1085"/>
      <c r="GD355" s="1085"/>
      <c r="GE355" s="1085"/>
      <c r="GF355" s="1085"/>
      <c r="GG355" s="1085"/>
      <c r="GH355" s="1085"/>
      <c r="GI355" s="1085"/>
      <c r="GJ355" s="1085"/>
      <c r="GK355" s="1085"/>
      <c r="GL355" s="1085"/>
      <c r="GM355" s="1085"/>
      <c r="GN355" s="1085"/>
      <c r="GO355" s="1085"/>
      <c r="GP355" s="1085"/>
      <c r="GQ355" s="1085"/>
      <c r="GR355" s="1086"/>
      <c r="GS355" s="2"/>
      <c r="GT355" s="7"/>
      <c r="GU355" s="7"/>
      <c r="GV355" s="7"/>
      <c r="GW355" s="7"/>
      <c r="GY355" s="7"/>
    </row>
    <row r="356" spans="1:207" ht="3.75" customHeight="1">
      <c r="A356" s="7"/>
      <c r="D356" s="669"/>
      <c r="E356" s="669"/>
      <c r="F356" s="669"/>
      <c r="G356" s="669"/>
      <c r="H356" s="741"/>
      <c r="I356" s="1023"/>
      <c r="J356" s="1024"/>
      <c r="K356" s="1024"/>
      <c r="L356" s="1024"/>
      <c r="M356" s="1024"/>
      <c r="N356" s="1024"/>
      <c r="O356" s="1025"/>
      <c r="P356" s="1023"/>
      <c r="Q356" s="1024"/>
      <c r="R356" s="1024"/>
      <c r="S356" s="1024"/>
      <c r="T356" s="1024"/>
      <c r="U356" s="1030"/>
      <c r="V356" s="1043"/>
      <c r="W356" s="1044"/>
      <c r="X356" s="1044"/>
      <c r="Y356" s="1044"/>
      <c r="Z356" s="1044"/>
      <c r="AA356" s="1044"/>
      <c r="AB356" s="1044"/>
      <c r="AC356" s="1045"/>
      <c r="AD356" s="1131"/>
      <c r="AE356" s="1132"/>
      <c r="AF356" s="1132"/>
      <c r="AG356" s="1132"/>
      <c r="AH356" s="1132"/>
      <c r="AI356" s="1132"/>
      <c r="AJ356" s="1133"/>
      <c r="AK356" s="895"/>
      <c r="AL356" s="755"/>
      <c r="AM356" s="755"/>
      <c r="AN356" s="755"/>
      <c r="AO356" s="755"/>
      <c r="AP356" s="896"/>
      <c r="AQ356" s="754"/>
      <c r="AR356" s="755"/>
      <c r="AS356" s="755"/>
      <c r="AT356" s="755"/>
      <c r="AU356" s="755"/>
      <c r="AV356" s="756"/>
      <c r="AW356" s="1097"/>
      <c r="AX356" s="755"/>
      <c r="AY356" s="755"/>
      <c r="AZ356" s="755"/>
      <c r="BA356" s="755"/>
      <c r="BB356" s="896"/>
      <c r="BC356" s="895"/>
      <c r="BD356" s="755"/>
      <c r="BE356" s="755"/>
      <c r="BF356" s="755"/>
      <c r="BG356" s="755"/>
      <c r="BH356" s="896"/>
      <c r="BI356" s="754"/>
      <c r="BJ356" s="755"/>
      <c r="BK356" s="755"/>
      <c r="BL356" s="755"/>
      <c r="BM356" s="755"/>
      <c r="BN356" s="1100"/>
      <c r="BO356" s="796"/>
      <c r="BP356" s="797"/>
      <c r="BQ356" s="797"/>
      <c r="BR356" s="797"/>
      <c r="BS356" s="797"/>
      <c r="BT356" s="797"/>
      <c r="BU356" s="1097"/>
      <c r="BV356" s="733"/>
      <c r="BW356" s="768"/>
      <c r="BX356" s="768"/>
      <c r="BY356" s="768"/>
      <c r="BZ356" s="768"/>
      <c r="CA356" s="768"/>
      <c r="CB356" s="785"/>
      <c r="CC356" s="733"/>
      <c r="CD356" s="768"/>
      <c r="CE356" s="768"/>
      <c r="CF356" s="768"/>
      <c r="CG356" s="768"/>
      <c r="CH356" s="768"/>
      <c r="CI356" s="785"/>
      <c r="CJ356" s="733"/>
      <c r="CK356" s="768"/>
      <c r="CL356" s="768"/>
      <c r="CM356" s="768"/>
      <c r="CN356" s="768"/>
      <c r="CO356" s="768"/>
      <c r="CP356" s="783"/>
      <c r="CQ356" s="796"/>
      <c r="CR356" s="797"/>
      <c r="CS356" s="797"/>
      <c r="CT356" s="797"/>
      <c r="CU356" s="797"/>
      <c r="CV356" s="797"/>
      <c r="CW356" s="798"/>
      <c r="CX356" s="668"/>
      <c r="CY356" s="669"/>
      <c r="CZ356" s="669"/>
      <c r="DA356" s="669"/>
      <c r="DB356" s="669"/>
      <c r="DC356" s="670"/>
      <c r="DD356" s="767"/>
      <c r="DE356" s="768"/>
      <c r="DF356" s="768"/>
      <c r="DG356" s="768"/>
      <c r="DH356" s="768"/>
      <c r="DI356" s="768"/>
      <c r="DJ356" s="783"/>
      <c r="DK356" s="767"/>
      <c r="DL356" s="768"/>
      <c r="DM356" s="768"/>
      <c r="DN356" s="768"/>
      <c r="DO356" s="768"/>
      <c r="DP356" s="768"/>
      <c r="DQ356" s="769"/>
      <c r="DR356" s="836"/>
      <c r="DS356" s="768"/>
      <c r="DT356" s="768"/>
      <c r="DU356" s="768"/>
      <c r="DV356" s="768"/>
      <c r="DW356" s="768"/>
      <c r="DX356" s="769"/>
      <c r="DY356" s="836"/>
      <c r="DZ356" s="768"/>
      <c r="EA356" s="768"/>
      <c r="EB356" s="768"/>
      <c r="EC356" s="768"/>
      <c r="ED356" s="768"/>
      <c r="EE356" s="769"/>
      <c r="EF356" s="836"/>
      <c r="EG356" s="768"/>
      <c r="EH356" s="768"/>
      <c r="EI356" s="768"/>
      <c r="EJ356" s="768"/>
      <c r="EK356" s="768"/>
      <c r="EL356" s="769"/>
      <c r="EM356" s="836"/>
      <c r="EN356" s="768"/>
      <c r="EO356" s="768"/>
      <c r="EP356" s="768"/>
      <c r="EQ356" s="768"/>
      <c r="ER356" s="768"/>
      <c r="ES356" s="769"/>
      <c r="ET356" s="836"/>
      <c r="EU356" s="768"/>
      <c r="EV356" s="768"/>
      <c r="EW356" s="768"/>
      <c r="EX356" s="768"/>
      <c r="EY356" s="768"/>
      <c r="EZ356" s="769"/>
      <c r="FA356" s="836"/>
      <c r="FB356" s="768"/>
      <c r="FC356" s="768"/>
      <c r="FD356" s="768"/>
      <c r="FE356" s="768"/>
      <c r="FF356" s="768"/>
      <c r="FG356" s="769"/>
      <c r="FH356" s="836"/>
      <c r="FI356" s="768"/>
      <c r="FJ356" s="768"/>
      <c r="FK356" s="768"/>
      <c r="FL356" s="768"/>
      <c r="FM356" s="768"/>
      <c r="FN356" s="1091"/>
      <c r="FO356" s="1084"/>
      <c r="FP356" s="1085"/>
      <c r="FQ356" s="1085"/>
      <c r="FR356" s="1085"/>
      <c r="FS356" s="1085"/>
      <c r="FT356" s="1085"/>
      <c r="FU356" s="1085"/>
      <c r="FV356" s="1085"/>
      <c r="FW356" s="1085"/>
      <c r="FX356" s="1085"/>
      <c r="FY356" s="1085"/>
      <c r="FZ356" s="1085"/>
      <c r="GA356" s="1085"/>
      <c r="GB356" s="1085"/>
      <c r="GC356" s="1085"/>
      <c r="GD356" s="1085"/>
      <c r="GE356" s="1085"/>
      <c r="GF356" s="1085"/>
      <c r="GG356" s="1085"/>
      <c r="GH356" s="1085"/>
      <c r="GI356" s="1085"/>
      <c r="GJ356" s="1085"/>
      <c r="GK356" s="1085"/>
      <c r="GL356" s="1085"/>
      <c r="GM356" s="1085"/>
      <c r="GN356" s="1085"/>
      <c r="GO356" s="1085"/>
      <c r="GP356" s="1085"/>
      <c r="GQ356" s="1085"/>
      <c r="GR356" s="1086"/>
      <c r="GS356" s="42"/>
      <c r="GT356" s="7"/>
      <c r="GU356" s="7"/>
      <c r="GV356" s="7"/>
      <c r="GW356" s="7"/>
      <c r="GY356" s="7"/>
    </row>
    <row r="357" spans="1:207" ht="3.75" customHeight="1">
      <c r="A357" s="7"/>
      <c r="D357" s="669"/>
      <c r="E357" s="669"/>
      <c r="F357" s="669"/>
      <c r="G357" s="669"/>
      <c r="H357" s="741"/>
      <c r="I357" s="1023"/>
      <c r="J357" s="1024"/>
      <c r="K357" s="1024"/>
      <c r="L357" s="1024"/>
      <c r="M357" s="1024"/>
      <c r="N357" s="1024"/>
      <c r="O357" s="1025"/>
      <c r="P357" s="1023"/>
      <c r="Q357" s="1024"/>
      <c r="R357" s="1024"/>
      <c r="S357" s="1024"/>
      <c r="T357" s="1024"/>
      <c r="U357" s="1030"/>
      <c r="V357" s="1043"/>
      <c r="W357" s="1044"/>
      <c r="X357" s="1044"/>
      <c r="Y357" s="1044"/>
      <c r="Z357" s="1044"/>
      <c r="AA357" s="1044"/>
      <c r="AB357" s="1044"/>
      <c r="AC357" s="1045"/>
      <c r="AD357" s="1131"/>
      <c r="AE357" s="1132"/>
      <c r="AF357" s="1132"/>
      <c r="AG357" s="1132"/>
      <c r="AH357" s="1132"/>
      <c r="AI357" s="1132"/>
      <c r="AJ357" s="1133"/>
      <c r="AK357" s="895"/>
      <c r="AL357" s="755"/>
      <c r="AM357" s="755"/>
      <c r="AN357" s="755"/>
      <c r="AO357" s="755"/>
      <c r="AP357" s="896"/>
      <c r="AQ357" s="754"/>
      <c r="AR357" s="755"/>
      <c r="AS357" s="755"/>
      <c r="AT357" s="755"/>
      <c r="AU357" s="755"/>
      <c r="AV357" s="756"/>
      <c r="AW357" s="1097"/>
      <c r="AX357" s="755"/>
      <c r="AY357" s="755"/>
      <c r="AZ357" s="755"/>
      <c r="BA357" s="755"/>
      <c r="BB357" s="896"/>
      <c r="BC357" s="895"/>
      <c r="BD357" s="755"/>
      <c r="BE357" s="755"/>
      <c r="BF357" s="755"/>
      <c r="BG357" s="755"/>
      <c r="BH357" s="896"/>
      <c r="BI357" s="754"/>
      <c r="BJ357" s="755"/>
      <c r="BK357" s="755"/>
      <c r="BL357" s="755"/>
      <c r="BM357" s="755"/>
      <c r="BN357" s="1100"/>
      <c r="BO357" s="796"/>
      <c r="BP357" s="797"/>
      <c r="BQ357" s="797"/>
      <c r="BR357" s="797"/>
      <c r="BS357" s="797"/>
      <c r="BT357" s="797"/>
      <c r="BU357" s="1097"/>
      <c r="BV357" s="733"/>
      <c r="BW357" s="768"/>
      <c r="BX357" s="768"/>
      <c r="BY357" s="768"/>
      <c r="BZ357" s="768"/>
      <c r="CA357" s="768"/>
      <c r="CB357" s="785"/>
      <c r="CC357" s="733"/>
      <c r="CD357" s="768"/>
      <c r="CE357" s="768"/>
      <c r="CF357" s="768"/>
      <c r="CG357" s="768"/>
      <c r="CH357" s="768"/>
      <c r="CI357" s="785"/>
      <c r="CJ357" s="733"/>
      <c r="CK357" s="768"/>
      <c r="CL357" s="768"/>
      <c r="CM357" s="768"/>
      <c r="CN357" s="768"/>
      <c r="CO357" s="768"/>
      <c r="CP357" s="783"/>
      <c r="CQ357" s="796"/>
      <c r="CR357" s="797"/>
      <c r="CS357" s="797"/>
      <c r="CT357" s="797"/>
      <c r="CU357" s="797"/>
      <c r="CV357" s="797"/>
      <c r="CW357" s="798"/>
      <c r="CX357" s="668"/>
      <c r="CY357" s="669"/>
      <c r="CZ357" s="669"/>
      <c r="DA357" s="669"/>
      <c r="DB357" s="669"/>
      <c r="DC357" s="670"/>
      <c r="DD357" s="767"/>
      <c r="DE357" s="768"/>
      <c r="DF357" s="768"/>
      <c r="DG357" s="768"/>
      <c r="DH357" s="768"/>
      <c r="DI357" s="768"/>
      <c r="DJ357" s="783"/>
      <c r="DK357" s="767"/>
      <c r="DL357" s="768"/>
      <c r="DM357" s="768"/>
      <c r="DN357" s="768"/>
      <c r="DO357" s="768"/>
      <c r="DP357" s="768"/>
      <c r="DQ357" s="769"/>
      <c r="DR357" s="836"/>
      <c r="DS357" s="768"/>
      <c r="DT357" s="768"/>
      <c r="DU357" s="768"/>
      <c r="DV357" s="768"/>
      <c r="DW357" s="768"/>
      <c r="DX357" s="769"/>
      <c r="DY357" s="836"/>
      <c r="DZ357" s="768"/>
      <c r="EA357" s="768"/>
      <c r="EB357" s="768"/>
      <c r="EC357" s="768"/>
      <c r="ED357" s="768"/>
      <c r="EE357" s="769"/>
      <c r="EF357" s="836"/>
      <c r="EG357" s="768"/>
      <c r="EH357" s="768"/>
      <c r="EI357" s="768"/>
      <c r="EJ357" s="768"/>
      <c r="EK357" s="768"/>
      <c r="EL357" s="769"/>
      <c r="EM357" s="836"/>
      <c r="EN357" s="768"/>
      <c r="EO357" s="768"/>
      <c r="EP357" s="768"/>
      <c r="EQ357" s="768"/>
      <c r="ER357" s="768"/>
      <c r="ES357" s="769"/>
      <c r="ET357" s="836"/>
      <c r="EU357" s="768"/>
      <c r="EV357" s="768"/>
      <c r="EW357" s="768"/>
      <c r="EX357" s="768"/>
      <c r="EY357" s="768"/>
      <c r="EZ357" s="769"/>
      <c r="FA357" s="836"/>
      <c r="FB357" s="768"/>
      <c r="FC357" s="768"/>
      <c r="FD357" s="768"/>
      <c r="FE357" s="768"/>
      <c r="FF357" s="768"/>
      <c r="FG357" s="769"/>
      <c r="FH357" s="836"/>
      <c r="FI357" s="768"/>
      <c r="FJ357" s="768"/>
      <c r="FK357" s="768"/>
      <c r="FL357" s="768"/>
      <c r="FM357" s="768"/>
      <c r="FN357" s="1091"/>
      <c r="FO357" s="1084"/>
      <c r="FP357" s="1085"/>
      <c r="FQ357" s="1085"/>
      <c r="FR357" s="1085"/>
      <c r="FS357" s="1085"/>
      <c r="FT357" s="1085"/>
      <c r="FU357" s="1085"/>
      <c r="FV357" s="1085"/>
      <c r="FW357" s="1085"/>
      <c r="FX357" s="1085"/>
      <c r="FY357" s="1085"/>
      <c r="FZ357" s="1085"/>
      <c r="GA357" s="1085"/>
      <c r="GB357" s="1085"/>
      <c r="GC357" s="1085"/>
      <c r="GD357" s="1085"/>
      <c r="GE357" s="1085"/>
      <c r="GF357" s="1085"/>
      <c r="GG357" s="1085"/>
      <c r="GH357" s="1085"/>
      <c r="GI357" s="1085"/>
      <c r="GJ357" s="1085"/>
      <c r="GK357" s="1085"/>
      <c r="GL357" s="1085"/>
      <c r="GM357" s="1085"/>
      <c r="GN357" s="1085"/>
      <c r="GO357" s="1085"/>
      <c r="GP357" s="1085"/>
      <c r="GQ357" s="1085"/>
      <c r="GR357" s="1086"/>
      <c r="GS357" s="42"/>
      <c r="GT357" s="7"/>
      <c r="GU357" s="7"/>
      <c r="GV357" s="7"/>
      <c r="GW357" s="7"/>
      <c r="GY357" s="7"/>
    </row>
    <row r="358" spans="1:207" ht="3.75" customHeight="1">
      <c r="A358" s="7"/>
      <c r="D358" s="669"/>
      <c r="E358" s="669"/>
      <c r="F358" s="669"/>
      <c r="G358" s="669"/>
      <c r="H358" s="741"/>
      <c r="I358" s="1023"/>
      <c r="J358" s="1024"/>
      <c r="K358" s="1024"/>
      <c r="L358" s="1024"/>
      <c r="M358" s="1024"/>
      <c r="N358" s="1024"/>
      <c r="O358" s="1025"/>
      <c r="P358" s="1023"/>
      <c r="Q358" s="1024"/>
      <c r="R358" s="1024"/>
      <c r="S358" s="1024"/>
      <c r="T358" s="1024"/>
      <c r="U358" s="1030"/>
      <c r="V358" s="1043"/>
      <c r="W358" s="1044"/>
      <c r="X358" s="1044"/>
      <c r="Y358" s="1044"/>
      <c r="Z358" s="1044"/>
      <c r="AA358" s="1044"/>
      <c r="AB358" s="1044"/>
      <c r="AC358" s="1045"/>
      <c r="AD358" s="1131"/>
      <c r="AE358" s="1132"/>
      <c r="AF358" s="1132"/>
      <c r="AG358" s="1132"/>
      <c r="AH358" s="1132"/>
      <c r="AI358" s="1132"/>
      <c r="AJ358" s="1133"/>
      <c r="AK358" s="895"/>
      <c r="AL358" s="755"/>
      <c r="AM358" s="755"/>
      <c r="AN358" s="755"/>
      <c r="AO358" s="755"/>
      <c r="AP358" s="896"/>
      <c r="AQ358" s="754"/>
      <c r="AR358" s="755"/>
      <c r="AS358" s="755"/>
      <c r="AT358" s="755"/>
      <c r="AU358" s="755"/>
      <c r="AV358" s="756"/>
      <c r="AW358" s="1097"/>
      <c r="AX358" s="755"/>
      <c r="AY358" s="755"/>
      <c r="AZ358" s="755"/>
      <c r="BA358" s="755"/>
      <c r="BB358" s="896"/>
      <c r="BC358" s="895"/>
      <c r="BD358" s="755"/>
      <c r="BE358" s="755"/>
      <c r="BF358" s="755"/>
      <c r="BG358" s="755"/>
      <c r="BH358" s="896"/>
      <c r="BI358" s="754"/>
      <c r="BJ358" s="755"/>
      <c r="BK358" s="755"/>
      <c r="BL358" s="755"/>
      <c r="BM358" s="755"/>
      <c r="BN358" s="1100"/>
      <c r="BO358" s="796"/>
      <c r="BP358" s="797"/>
      <c r="BQ358" s="797"/>
      <c r="BR358" s="797"/>
      <c r="BS358" s="797"/>
      <c r="BT358" s="797"/>
      <c r="BU358" s="1097"/>
      <c r="BV358" s="733"/>
      <c r="BW358" s="768"/>
      <c r="BX358" s="768"/>
      <c r="BY358" s="768"/>
      <c r="BZ358" s="768"/>
      <c r="CA358" s="768"/>
      <c r="CB358" s="785"/>
      <c r="CC358" s="733"/>
      <c r="CD358" s="768"/>
      <c r="CE358" s="768"/>
      <c r="CF358" s="768"/>
      <c r="CG358" s="768"/>
      <c r="CH358" s="768"/>
      <c r="CI358" s="785"/>
      <c r="CJ358" s="733"/>
      <c r="CK358" s="768"/>
      <c r="CL358" s="768"/>
      <c r="CM358" s="768"/>
      <c r="CN358" s="768"/>
      <c r="CO358" s="768"/>
      <c r="CP358" s="783"/>
      <c r="CQ358" s="796"/>
      <c r="CR358" s="797"/>
      <c r="CS358" s="797"/>
      <c r="CT358" s="797"/>
      <c r="CU358" s="797"/>
      <c r="CV358" s="797"/>
      <c r="CW358" s="798"/>
      <c r="CX358" s="668"/>
      <c r="CY358" s="669"/>
      <c r="CZ358" s="669"/>
      <c r="DA358" s="669"/>
      <c r="DB358" s="669"/>
      <c r="DC358" s="670"/>
      <c r="DD358" s="767"/>
      <c r="DE358" s="768"/>
      <c r="DF358" s="768"/>
      <c r="DG358" s="768"/>
      <c r="DH358" s="768"/>
      <c r="DI358" s="768"/>
      <c r="DJ358" s="783"/>
      <c r="DK358" s="767"/>
      <c r="DL358" s="768"/>
      <c r="DM358" s="768"/>
      <c r="DN358" s="768"/>
      <c r="DO358" s="768"/>
      <c r="DP358" s="768"/>
      <c r="DQ358" s="769"/>
      <c r="DR358" s="836"/>
      <c r="DS358" s="768"/>
      <c r="DT358" s="768"/>
      <c r="DU358" s="768"/>
      <c r="DV358" s="768"/>
      <c r="DW358" s="768"/>
      <c r="DX358" s="769"/>
      <c r="DY358" s="836"/>
      <c r="DZ358" s="768"/>
      <c r="EA358" s="768"/>
      <c r="EB358" s="768"/>
      <c r="EC358" s="768"/>
      <c r="ED358" s="768"/>
      <c r="EE358" s="769"/>
      <c r="EF358" s="836"/>
      <c r="EG358" s="768"/>
      <c r="EH358" s="768"/>
      <c r="EI358" s="768"/>
      <c r="EJ358" s="768"/>
      <c r="EK358" s="768"/>
      <c r="EL358" s="769"/>
      <c r="EM358" s="836"/>
      <c r="EN358" s="768"/>
      <c r="EO358" s="768"/>
      <c r="EP358" s="768"/>
      <c r="EQ358" s="768"/>
      <c r="ER358" s="768"/>
      <c r="ES358" s="769"/>
      <c r="ET358" s="836"/>
      <c r="EU358" s="768"/>
      <c r="EV358" s="768"/>
      <c r="EW358" s="768"/>
      <c r="EX358" s="768"/>
      <c r="EY358" s="768"/>
      <c r="EZ358" s="769"/>
      <c r="FA358" s="836"/>
      <c r="FB358" s="768"/>
      <c r="FC358" s="768"/>
      <c r="FD358" s="768"/>
      <c r="FE358" s="768"/>
      <c r="FF358" s="768"/>
      <c r="FG358" s="769"/>
      <c r="FH358" s="836"/>
      <c r="FI358" s="768"/>
      <c r="FJ358" s="768"/>
      <c r="FK358" s="768"/>
      <c r="FL358" s="768"/>
      <c r="FM358" s="768"/>
      <c r="FN358" s="1091"/>
      <c r="FO358" s="1084"/>
      <c r="FP358" s="1085"/>
      <c r="FQ358" s="1085"/>
      <c r="FR358" s="1085"/>
      <c r="FS358" s="1085"/>
      <c r="FT358" s="1085"/>
      <c r="FU358" s="1085"/>
      <c r="FV358" s="1085"/>
      <c r="FW358" s="1085"/>
      <c r="FX358" s="1085"/>
      <c r="FY358" s="1085"/>
      <c r="FZ358" s="1085"/>
      <c r="GA358" s="1085"/>
      <c r="GB358" s="1085"/>
      <c r="GC358" s="1085"/>
      <c r="GD358" s="1085"/>
      <c r="GE358" s="1085"/>
      <c r="GF358" s="1085"/>
      <c r="GG358" s="1085"/>
      <c r="GH358" s="1085"/>
      <c r="GI358" s="1085"/>
      <c r="GJ358" s="1085"/>
      <c r="GK358" s="1085"/>
      <c r="GL358" s="1085"/>
      <c r="GM358" s="1085"/>
      <c r="GN358" s="1085"/>
      <c r="GO358" s="1085"/>
      <c r="GP358" s="1085"/>
      <c r="GQ358" s="1085"/>
      <c r="GR358" s="1086"/>
      <c r="GS358" s="42"/>
      <c r="GT358" s="7"/>
      <c r="GU358" s="7"/>
      <c r="GV358" s="7"/>
      <c r="GW358" s="7"/>
      <c r="GY358" s="7"/>
    </row>
    <row r="359" spans="1:207" ht="3.75" customHeight="1">
      <c r="A359" s="7"/>
      <c r="D359" s="669"/>
      <c r="E359" s="669"/>
      <c r="F359" s="669"/>
      <c r="G359" s="669"/>
      <c r="H359" s="741"/>
      <c r="I359" s="1023"/>
      <c r="J359" s="1024"/>
      <c r="K359" s="1024"/>
      <c r="L359" s="1024"/>
      <c r="M359" s="1024"/>
      <c r="N359" s="1024"/>
      <c r="O359" s="1025"/>
      <c r="P359" s="1023"/>
      <c r="Q359" s="1024"/>
      <c r="R359" s="1024"/>
      <c r="S359" s="1024"/>
      <c r="T359" s="1024"/>
      <c r="U359" s="1030"/>
      <c r="V359" s="1043"/>
      <c r="W359" s="1044"/>
      <c r="X359" s="1044"/>
      <c r="Y359" s="1044"/>
      <c r="Z359" s="1044"/>
      <c r="AA359" s="1044"/>
      <c r="AB359" s="1044"/>
      <c r="AC359" s="1045"/>
      <c r="AD359" s="1131"/>
      <c r="AE359" s="1132"/>
      <c r="AF359" s="1132"/>
      <c r="AG359" s="1132"/>
      <c r="AH359" s="1132"/>
      <c r="AI359" s="1132"/>
      <c r="AJ359" s="1133"/>
      <c r="AK359" s="895"/>
      <c r="AL359" s="755"/>
      <c r="AM359" s="755"/>
      <c r="AN359" s="755"/>
      <c r="AO359" s="755"/>
      <c r="AP359" s="896"/>
      <c r="AQ359" s="754"/>
      <c r="AR359" s="755"/>
      <c r="AS359" s="755"/>
      <c r="AT359" s="755"/>
      <c r="AU359" s="755"/>
      <c r="AV359" s="756"/>
      <c r="AW359" s="1097"/>
      <c r="AX359" s="755"/>
      <c r="AY359" s="755"/>
      <c r="AZ359" s="755"/>
      <c r="BA359" s="755"/>
      <c r="BB359" s="896"/>
      <c r="BC359" s="895"/>
      <c r="BD359" s="755"/>
      <c r="BE359" s="755"/>
      <c r="BF359" s="755"/>
      <c r="BG359" s="755"/>
      <c r="BH359" s="896"/>
      <c r="BI359" s="754"/>
      <c r="BJ359" s="755"/>
      <c r="BK359" s="755"/>
      <c r="BL359" s="755"/>
      <c r="BM359" s="755"/>
      <c r="BN359" s="1100"/>
      <c r="BO359" s="796"/>
      <c r="BP359" s="797"/>
      <c r="BQ359" s="797"/>
      <c r="BR359" s="797"/>
      <c r="BS359" s="797"/>
      <c r="BT359" s="797"/>
      <c r="BU359" s="1097"/>
      <c r="BV359" s="733"/>
      <c r="BW359" s="768"/>
      <c r="BX359" s="768"/>
      <c r="BY359" s="768"/>
      <c r="BZ359" s="768"/>
      <c r="CA359" s="768"/>
      <c r="CB359" s="785"/>
      <c r="CC359" s="733"/>
      <c r="CD359" s="768"/>
      <c r="CE359" s="768"/>
      <c r="CF359" s="768"/>
      <c r="CG359" s="768"/>
      <c r="CH359" s="768"/>
      <c r="CI359" s="785"/>
      <c r="CJ359" s="733"/>
      <c r="CK359" s="768"/>
      <c r="CL359" s="768"/>
      <c r="CM359" s="768"/>
      <c r="CN359" s="768"/>
      <c r="CO359" s="768"/>
      <c r="CP359" s="783"/>
      <c r="CQ359" s="796"/>
      <c r="CR359" s="797"/>
      <c r="CS359" s="797"/>
      <c r="CT359" s="797"/>
      <c r="CU359" s="797"/>
      <c r="CV359" s="797"/>
      <c r="CW359" s="798"/>
      <c r="CX359" s="668"/>
      <c r="CY359" s="669"/>
      <c r="CZ359" s="669"/>
      <c r="DA359" s="669"/>
      <c r="DB359" s="669"/>
      <c r="DC359" s="670"/>
      <c r="DD359" s="767"/>
      <c r="DE359" s="768"/>
      <c r="DF359" s="768"/>
      <c r="DG359" s="768"/>
      <c r="DH359" s="768"/>
      <c r="DI359" s="768"/>
      <c r="DJ359" s="783"/>
      <c r="DK359" s="767"/>
      <c r="DL359" s="768"/>
      <c r="DM359" s="768"/>
      <c r="DN359" s="768"/>
      <c r="DO359" s="768"/>
      <c r="DP359" s="768"/>
      <c r="DQ359" s="769"/>
      <c r="DR359" s="836"/>
      <c r="DS359" s="768"/>
      <c r="DT359" s="768"/>
      <c r="DU359" s="768"/>
      <c r="DV359" s="768"/>
      <c r="DW359" s="768"/>
      <c r="DX359" s="769"/>
      <c r="DY359" s="836"/>
      <c r="DZ359" s="768"/>
      <c r="EA359" s="768"/>
      <c r="EB359" s="768"/>
      <c r="EC359" s="768"/>
      <c r="ED359" s="768"/>
      <c r="EE359" s="769"/>
      <c r="EF359" s="836"/>
      <c r="EG359" s="768"/>
      <c r="EH359" s="768"/>
      <c r="EI359" s="768"/>
      <c r="EJ359" s="768"/>
      <c r="EK359" s="768"/>
      <c r="EL359" s="769"/>
      <c r="EM359" s="836"/>
      <c r="EN359" s="768"/>
      <c r="EO359" s="768"/>
      <c r="EP359" s="768"/>
      <c r="EQ359" s="768"/>
      <c r="ER359" s="768"/>
      <c r="ES359" s="769"/>
      <c r="ET359" s="836"/>
      <c r="EU359" s="768"/>
      <c r="EV359" s="768"/>
      <c r="EW359" s="768"/>
      <c r="EX359" s="768"/>
      <c r="EY359" s="768"/>
      <c r="EZ359" s="769"/>
      <c r="FA359" s="836"/>
      <c r="FB359" s="768"/>
      <c r="FC359" s="768"/>
      <c r="FD359" s="768"/>
      <c r="FE359" s="768"/>
      <c r="FF359" s="768"/>
      <c r="FG359" s="769"/>
      <c r="FH359" s="836"/>
      <c r="FI359" s="768"/>
      <c r="FJ359" s="768"/>
      <c r="FK359" s="768"/>
      <c r="FL359" s="768"/>
      <c r="FM359" s="768"/>
      <c r="FN359" s="1091"/>
      <c r="FO359" s="1084"/>
      <c r="FP359" s="1085"/>
      <c r="FQ359" s="1085"/>
      <c r="FR359" s="1085"/>
      <c r="FS359" s="1085"/>
      <c r="FT359" s="1085"/>
      <c r="FU359" s="1085"/>
      <c r="FV359" s="1085"/>
      <c r="FW359" s="1085"/>
      <c r="FX359" s="1085"/>
      <c r="FY359" s="1085"/>
      <c r="FZ359" s="1085"/>
      <c r="GA359" s="1085"/>
      <c r="GB359" s="1085"/>
      <c r="GC359" s="1085"/>
      <c r="GD359" s="1085"/>
      <c r="GE359" s="1085"/>
      <c r="GF359" s="1085"/>
      <c r="GG359" s="1085"/>
      <c r="GH359" s="1085"/>
      <c r="GI359" s="1085"/>
      <c r="GJ359" s="1085"/>
      <c r="GK359" s="1085"/>
      <c r="GL359" s="1085"/>
      <c r="GM359" s="1085"/>
      <c r="GN359" s="1085"/>
      <c r="GO359" s="1085"/>
      <c r="GP359" s="1085"/>
      <c r="GQ359" s="1085"/>
      <c r="GR359" s="1086"/>
      <c r="GS359" s="42"/>
      <c r="GT359" s="7"/>
      <c r="GU359" s="7"/>
      <c r="GV359" s="7"/>
      <c r="GW359" s="7"/>
      <c r="GY359" s="7"/>
    </row>
    <row r="360" spans="1:207" ht="3.75" customHeight="1">
      <c r="A360" s="7"/>
      <c r="D360" s="669"/>
      <c r="E360" s="669"/>
      <c r="F360" s="669"/>
      <c r="G360" s="669"/>
      <c r="H360" s="741"/>
      <c r="I360" s="1023"/>
      <c r="J360" s="1024"/>
      <c r="K360" s="1024"/>
      <c r="L360" s="1024"/>
      <c r="M360" s="1024"/>
      <c r="N360" s="1024"/>
      <c r="O360" s="1025"/>
      <c r="P360" s="1023"/>
      <c r="Q360" s="1024"/>
      <c r="R360" s="1024"/>
      <c r="S360" s="1024"/>
      <c r="T360" s="1024"/>
      <c r="U360" s="1030"/>
      <c r="V360" s="1043"/>
      <c r="W360" s="1044"/>
      <c r="X360" s="1044"/>
      <c r="Y360" s="1044"/>
      <c r="Z360" s="1044"/>
      <c r="AA360" s="1044"/>
      <c r="AB360" s="1044"/>
      <c r="AC360" s="1045"/>
      <c r="AD360" s="1131"/>
      <c r="AE360" s="1132"/>
      <c r="AF360" s="1132"/>
      <c r="AG360" s="1132"/>
      <c r="AH360" s="1132"/>
      <c r="AI360" s="1132"/>
      <c r="AJ360" s="1133"/>
      <c r="AK360" s="895"/>
      <c r="AL360" s="755"/>
      <c r="AM360" s="755"/>
      <c r="AN360" s="755"/>
      <c r="AO360" s="755"/>
      <c r="AP360" s="896"/>
      <c r="AQ360" s="754"/>
      <c r="AR360" s="755"/>
      <c r="AS360" s="755"/>
      <c r="AT360" s="755"/>
      <c r="AU360" s="755"/>
      <c r="AV360" s="756"/>
      <c r="AW360" s="1097"/>
      <c r="AX360" s="755"/>
      <c r="AY360" s="755"/>
      <c r="AZ360" s="755"/>
      <c r="BA360" s="755"/>
      <c r="BB360" s="896"/>
      <c r="BC360" s="895"/>
      <c r="BD360" s="755"/>
      <c r="BE360" s="755"/>
      <c r="BF360" s="755"/>
      <c r="BG360" s="755"/>
      <c r="BH360" s="896"/>
      <c r="BI360" s="754"/>
      <c r="BJ360" s="755"/>
      <c r="BK360" s="755"/>
      <c r="BL360" s="755"/>
      <c r="BM360" s="755"/>
      <c r="BN360" s="1100"/>
      <c r="BO360" s="796"/>
      <c r="BP360" s="797"/>
      <c r="BQ360" s="797"/>
      <c r="BR360" s="797"/>
      <c r="BS360" s="797"/>
      <c r="BT360" s="797"/>
      <c r="BU360" s="1097"/>
      <c r="BV360" s="733"/>
      <c r="BW360" s="768"/>
      <c r="BX360" s="768"/>
      <c r="BY360" s="768"/>
      <c r="BZ360" s="768"/>
      <c r="CA360" s="768"/>
      <c r="CB360" s="785"/>
      <c r="CC360" s="733"/>
      <c r="CD360" s="768"/>
      <c r="CE360" s="768"/>
      <c r="CF360" s="768"/>
      <c r="CG360" s="768"/>
      <c r="CH360" s="768"/>
      <c r="CI360" s="785"/>
      <c r="CJ360" s="733"/>
      <c r="CK360" s="768"/>
      <c r="CL360" s="768"/>
      <c r="CM360" s="768"/>
      <c r="CN360" s="768"/>
      <c r="CO360" s="768"/>
      <c r="CP360" s="783"/>
      <c r="CQ360" s="796"/>
      <c r="CR360" s="797"/>
      <c r="CS360" s="797"/>
      <c r="CT360" s="797"/>
      <c r="CU360" s="797"/>
      <c r="CV360" s="797"/>
      <c r="CW360" s="798"/>
      <c r="CX360" s="668"/>
      <c r="CY360" s="669"/>
      <c r="CZ360" s="669"/>
      <c r="DA360" s="669"/>
      <c r="DB360" s="669"/>
      <c r="DC360" s="670"/>
      <c r="DD360" s="767"/>
      <c r="DE360" s="768"/>
      <c r="DF360" s="768"/>
      <c r="DG360" s="768"/>
      <c r="DH360" s="768"/>
      <c r="DI360" s="768"/>
      <c r="DJ360" s="783"/>
      <c r="DK360" s="767"/>
      <c r="DL360" s="768"/>
      <c r="DM360" s="768"/>
      <c r="DN360" s="768"/>
      <c r="DO360" s="768"/>
      <c r="DP360" s="768"/>
      <c r="DQ360" s="769"/>
      <c r="DR360" s="836"/>
      <c r="DS360" s="768"/>
      <c r="DT360" s="768"/>
      <c r="DU360" s="768"/>
      <c r="DV360" s="768"/>
      <c r="DW360" s="768"/>
      <c r="DX360" s="769"/>
      <c r="DY360" s="836"/>
      <c r="DZ360" s="768"/>
      <c r="EA360" s="768"/>
      <c r="EB360" s="768"/>
      <c r="EC360" s="768"/>
      <c r="ED360" s="768"/>
      <c r="EE360" s="769"/>
      <c r="EF360" s="836"/>
      <c r="EG360" s="768"/>
      <c r="EH360" s="768"/>
      <c r="EI360" s="768"/>
      <c r="EJ360" s="768"/>
      <c r="EK360" s="768"/>
      <c r="EL360" s="769"/>
      <c r="EM360" s="836"/>
      <c r="EN360" s="768"/>
      <c r="EO360" s="768"/>
      <c r="EP360" s="768"/>
      <c r="EQ360" s="768"/>
      <c r="ER360" s="768"/>
      <c r="ES360" s="769"/>
      <c r="ET360" s="836"/>
      <c r="EU360" s="768"/>
      <c r="EV360" s="768"/>
      <c r="EW360" s="768"/>
      <c r="EX360" s="768"/>
      <c r="EY360" s="768"/>
      <c r="EZ360" s="769"/>
      <c r="FA360" s="836"/>
      <c r="FB360" s="768"/>
      <c r="FC360" s="768"/>
      <c r="FD360" s="768"/>
      <c r="FE360" s="768"/>
      <c r="FF360" s="768"/>
      <c r="FG360" s="769"/>
      <c r="FH360" s="836"/>
      <c r="FI360" s="768"/>
      <c r="FJ360" s="768"/>
      <c r="FK360" s="768"/>
      <c r="FL360" s="768"/>
      <c r="FM360" s="768"/>
      <c r="FN360" s="1091"/>
      <c r="FO360" s="1084"/>
      <c r="FP360" s="1085"/>
      <c r="FQ360" s="1085"/>
      <c r="FR360" s="1085"/>
      <c r="FS360" s="1085"/>
      <c r="FT360" s="1085"/>
      <c r="FU360" s="1085"/>
      <c r="FV360" s="1085"/>
      <c r="FW360" s="1085"/>
      <c r="FX360" s="1085"/>
      <c r="FY360" s="1085"/>
      <c r="FZ360" s="1085"/>
      <c r="GA360" s="1085"/>
      <c r="GB360" s="1085"/>
      <c r="GC360" s="1085"/>
      <c r="GD360" s="1085"/>
      <c r="GE360" s="1085"/>
      <c r="GF360" s="1085"/>
      <c r="GG360" s="1085"/>
      <c r="GH360" s="1085"/>
      <c r="GI360" s="1085"/>
      <c r="GJ360" s="1085"/>
      <c r="GK360" s="1085"/>
      <c r="GL360" s="1085"/>
      <c r="GM360" s="1085"/>
      <c r="GN360" s="1085"/>
      <c r="GO360" s="1085"/>
      <c r="GP360" s="1085"/>
      <c r="GQ360" s="1085"/>
      <c r="GR360" s="1086"/>
      <c r="GS360" s="42"/>
      <c r="GT360" s="7"/>
      <c r="GU360" s="7"/>
      <c r="GV360" s="7"/>
      <c r="GW360" s="7"/>
      <c r="GY360" s="7"/>
    </row>
    <row r="361" spans="1:207" ht="3.75" customHeight="1">
      <c r="A361" s="7"/>
      <c r="D361" s="669"/>
      <c r="E361" s="669"/>
      <c r="F361" s="669"/>
      <c r="G361" s="669"/>
      <c r="H361" s="741"/>
      <c r="I361" s="1023"/>
      <c r="J361" s="1024"/>
      <c r="K361" s="1024"/>
      <c r="L361" s="1024"/>
      <c r="M361" s="1024"/>
      <c r="N361" s="1024"/>
      <c r="O361" s="1025"/>
      <c r="P361" s="1023"/>
      <c r="Q361" s="1024"/>
      <c r="R361" s="1024"/>
      <c r="S361" s="1024"/>
      <c r="T361" s="1024"/>
      <c r="U361" s="1030"/>
      <c r="V361" s="1043"/>
      <c r="W361" s="1044"/>
      <c r="X361" s="1044"/>
      <c r="Y361" s="1044"/>
      <c r="Z361" s="1044"/>
      <c r="AA361" s="1044"/>
      <c r="AB361" s="1044"/>
      <c r="AC361" s="1045"/>
      <c r="AD361" s="1131"/>
      <c r="AE361" s="1132"/>
      <c r="AF361" s="1132"/>
      <c r="AG361" s="1132"/>
      <c r="AH361" s="1132"/>
      <c r="AI361" s="1132"/>
      <c r="AJ361" s="1133"/>
      <c r="AK361" s="895"/>
      <c r="AL361" s="755"/>
      <c r="AM361" s="755"/>
      <c r="AN361" s="755"/>
      <c r="AO361" s="755"/>
      <c r="AP361" s="896"/>
      <c r="AQ361" s="754"/>
      <c r="AR361" s="755"/>
      <c r="AS361" s="755"/>
      <c r="AT361" s="755"/>
      <c r="AU361" s="755"/>
      <c r="AV361" s="756"/>
      <c r="AW361" s="1097"/>
      <c r="AX361" s="755"/>
      <c r="AY361" s="755"/>
      <c r="AZ361" s="755"/>
      <c r="BA361" s="755"/>
      <c r="BB361" s="896"/>
      <c r="BC361" s="895"/>
      <c r="BD361" s="755"/>
      <c r="BE361" s="755"/>
      <c r="BF361" s="755"/>
      <c r="BG361" s="755"/>
      <c r="BH361" s="896"/>
      <c r="BI361" s="754"/>
      <c r="BJ361" s="755"/>
      <c r="BK361" s="755"/>
      <c r="BL361" s="755"/>
      <c r="BM361" s="755"/>
      <c r="BN361" s="1100"/>
      <c r="BO361" s="796"/>
      <c r="BP361" s="797"/>
      <c r="BQ361" s="797"/>
      <c r="BR361" s="797"/>
      <c r="BS361" s="797"/>
      <c r="BT361" s="797"/>
      <c r="BU361" s="1097"/>
      <c r="BV361" s="733"/>
      <c r="BW361" s="768"/>
      <c r="BX361" s="768"/>
      <c r="BY361" s="768"/>
      <c r="BZ361" s="768"/>
      <c r="CA361" s="768"/>
      <c r="CB361" s="785"/>
      <c r="CC361" s="733"/>
      <c r="CD361" s="768"/>
      <c r="CE361" s="768"/>
      <c r="CF361" s="768"/>
      <c r="CG361" s="768"/>
      <c r="CH361" s="768"/>
      <c r="CI361" s="785"/>
      <c r="CJ361" s="733"/>
      <c r="CK361" s="768"/>
      <c r="CL361" s="768"/>
      <c r="CM361" s="768"/>
      <c r="CN361" s="768"/>
      <c r="CO361" s="768"/>
      <c r="CP361" s="783"/>
      <c r="CQ361" s="796"/>
      <c r="CR361" s="797"/>
      <c r="CS361" s="797"/>
      <c r="CT361" s="797"/>
      <c r="CU361" s="797"/>
      <c r="CV361" s="797"/>
      <c r="CW361" s="798"/>
      <c r="CX361" s="668"/>
      <c r="CY361" s="669"/>
      <c r="CZ361" s="669"/>
      <c r="DA361" s="669"/>
      <c r="DB361" s="669"/>
      <c r="DC361" s="670"/>
      <c r="DD361" s="767"/>
      <c r="DE361" s="768"/>
      <c r="DF361" s="768"/>
      <c r="DG361" s="768"/>
      <c r="DH361" s="768"/>
      <c r="DI361" s="768"/>
      <c r="DJ361" s="783"/>
      <c r="DK361" s="767"/>
      <c r="DL361" s="768"/>
      <c r="DM361" s="768"/>
      <c r="DN361" s="768"/>
      <c r="DO361" s="768"/>
      <c r="DP361" s="768"/>
      <c r="DQ361" s="769"/>
      <c r="DR361" s="836"/>
      <c r="DS361" s="768"/>
      <c r="DT361" s="768"/>
      <c r="DU361" s="768"/>
      <c r="DV361" s="768"/>
      <c r="DW361" s="768"/>
      <c r="DX361" s="769"/>
      <c r="DY361" s="836"/>
      <c r="DZ361" s="768"/>
      <c r="EA361" s="768"/>
      <c r="EB361" s="768"/>
      <c r="EC361" s="768"/>
      <c r="ED361" s="768"/>
      <c r="EE361" s="769"/>
      <c r="EF361" s="836"/>
      <c r="EG361" s="768"/>
      <c r="EH361" s="768"/>
      <c r="EI361" s="768"/>
      <c r="EJ361" s="768"/>
      <c r="EK361" s="768"/>
      <c r="EL361" s="769"/>
      <c r="EM361" s="836"/>
      <c r="EN361" s="768"/>
      <c r="EO361" s="768"/>
      <c r="EP361" s="768"/>
      <c r="EQ361" s="768"/>
      <c r="ER361" s="768"/>
      <c r="ES361" s="769"/>
      <c r="ET361" s="836"/>
      <c r="EU361" s="768"/>
      <c r="EV361" s="768"/>
      <c r="EW361" s="768"/>
      <c r="EX361" s="768"/>
      <c r="EY361" s="768"/>
      <c r="EZ361" s="769"/>
      <c r="FA361" s="836"/>
      <c r="FB361" s="768"/>
      <c r="FC361" s="768"/>
      <c r="FD361" s="768"/>
      <c r="FE361" s="768"/>
      <c r="FF361" s="768"/>
      <c r="FG361" s="769"/>
      <c r="FH361" s="836"/>
      <c r="FI361" s="768"/>
      <c r="FJ361" s="768"/>
      <c r="FK361" s="768"/>
      <c r="FL361" s="768"/>
      <c r="FM361" s="768"/>
      <c r="FN361" s="1091"/>
      <c r="FO361" s="1084"/>
      <c r="FP361" s="1085"/>
      <c r="FQ361" s="1085"/>
      <c r="FR361" s="1085"/>
      <c r="FS361" s="1085"/>
      <c r="FT361" s="1085"/>
      <c r="FU361" s="1085"/>
      <c r="FV361" s="1085"/>
      <c r="FW361" s="1085"/>
      <c r="FX361" s="1085"/>
      <c r="FY361" s="1085"/>
      <c r="FZ361" s="1085"/>
      <c r="GA361" s="1085"/>
      <c r="GB361" s="1085"/>
      <c r="GC361" s="1085"/>
      <c r="GD361" s="1085"/>
      <c r="GE361" s="1085"/>
      <c r="GF361" s="1085"/>
      <c r="GG361" s="1085"/>
      <c r="GH361" s="1085"/>
      <c r="GI361" s="1085"/>
      <c r="GJ361" s="1085"/>
      <c r="GK361" s="1085"/>
      <c r="GL361" s="1085"/>
      <c r="GM361" s="1085"/>
      <c r="GN361" s="1085"/>
      <c r="GO361" s="1085"/>
      <c r="GP361" s="1085"/>
      <c r="GQ361" s="1085"/>
      <c r="GR361" s="1086"/>
      <c r="GS361" s="42"/>
      <c r="GT361" s="7"/>
      <c r="GU361" s="7"/>
      <c r="GV361" s="7"/>
      <c r="GW361" s="7"/>
      <c r="GY361" s="7"/>
    </row>
    <row r="362" spans="1:207" ht="3.75" customHeight="1">
      <c r="A362" s="7"/>
      <c r="D362" s="669"/>
      <c r="E362" s="669"/>
      <c r="F362" s="669"/>
      <c r="G362" s="669"/>
      <c r="H362" s="741"/>
      <c r="I362" s="1023"/>
      <c r="J362" s="1024"/>
      <c r="K362" s="1024"/>
      <c r="L362" s="1024"/>
      <c r="M362" s="1024"/>
      <c r="N362" s="1024"/>
      <c r="O362" s="1025"/>
      <c r="P362" s="1023"/>
      <c r="Q362" s="1024"/>
      <c r="R362" s="1024"/>
      <c r="S362" s="1024"/>
      <c r="T362" s="1024"/>
      <c r="U362" s="1030"/>
      <c r="V362" s="1043"/>
      <c r="W362" s="1044"/>
      <c r="X362" s="1044"/>
      <c r="Y362" s="1044"/>
      <c r="Z362" s="1044"/>
      <c r="AA362" s="1044"/>
      <c r="AB362" s="1044"/>
      <c r="AC362" s="1045"/>
      <c r="AD362" s="1131"/>
      <c r="AE362" s="1132"/>
      <c r="AF362" s="1132"/>
      <c r="AG362" s="1132"/>
      <c r="AH362" s="1132"/>
      <c r="AI362" s="1132"/>
      <c r="AJ362" s="1133"/>
      <c r="AK362" s="895"/>
      <c r="AL362" s="755"/>
      <c r="AM362" s="755"/>
      <c r="AN362" s="755"/>
      <c r="AO362" s="755"/>
      <c r="AP362" s="896"/>
      <c r="AQ362" s="754"/>
      <c r="AR362" s="755"/>
      <c r="AS362" s="755"/>
      <c r="AT362" s="755"/>
      <c r="AU362" s="755"/>
      <c r="AV362" s="756"/>
      <c r="AW362" s="1097"/>
      <c r="AX362" s="755"/>
      <c r="AY362" s="755"/>
      <c r="AZ362" s="755"/>
      <c r="BA362" s="755"/>
      <c r="BB362" s="896"/>
      <c r="BC362" s="895"/>
      <c r="BD362" s="755"/>
      <c r="BE362" s="755"/>
      <c r="BF362" s="755"/>
      <c r="BG362" s="755"/>
      <c r="BH362" s="896"/>
      <c r="BI362" s="754"/>
      <c r="BJ362" s="755"/>
      <c r="BK362" s="755"/>
      <c r="BL362" s="755"/>
      <c r="BM362" s="755"/>
      <c r="BN362" s="1100"/>
      <c r="BO362" s="796"/>
      <c r="BP362" s="797"/>
      <c r="BQ362" s="797"/>
      <c r="BR362" s="797"/>
      <c r="BS362" s="797"/>
      <c r="BT362" s="797"/>
      <c r="BU362" s="1097"/>
      <c r="BV362" s="733"/>
      <c r="BW362" s="768"/>
      <c r="BX362" s="768"/>
      <c r="BY362" s="768"/>
      <c r="BZ362" s="768"/>
      <c r="CA362" s="768"/>
      <c r="CB362" s="785"/>
      <c r="CC362" s="733"/>
      <c r="CD362" s="768"/>
      <c r="CE362" s="768"/>
      <c r="CF362" s="768"/>
      <c r="CG362" s="768"/>
      <c r="CH362" s="768"/>
      <c r="CI362" s="785"/>
      <c r="CJ362" s="733"/>
      <c r="CK362" s="768"/>
      <c r="CL362" s="768"/>
      <c r="CM362" s="768"/>
      <c r="CN362" s="768"/>
      <c r="CO362" s="768"/>
      <c r="CP362" s="783"/>
      <c r="CQ362" s="796"/>
      <c r="CR362" s="797"/>
      <c r="CS362" s="797"/>
      <c r="CT362" s="797"/>
      <c r="CU362" s="797"/>
      <c r="CV362" s="797"/>
      <c r="CW362" s="798"/>
      <c r="CX362" s="668"/>
      <c r="CY362" s="669"/>
      <c r="CZ362" s="669"/>
      <c r="DA362" s="669"/>
      <c r="DB362" s="669"/>
      <c r="DC362" s="670"/>
      <c r="DD362" s="767"/>
      <c r="DE362" s="768"/>
      <c r="DF362" s="768"/>
      <c r="DG362" s="768"/>
      <c r="DH362" s="768"/>
      <c r="DI362" s="768"/>
      <c r="DJ362" s="783"/>
      <c r="DK362" s="767"/>
      <c r="DL362" s="768"/>
      <c r="DM362" s="768"/>
      <c r="DN362" s="768"/>
      <c r="DO362" s="768"/>
      <c r="DP362" s="768"/>
      <c r="DQ362" s="769"/>
      <c r="DR362" s="836"/>
      <c r="DS362" s="768"/>
      <c r="DT362" s="768"/>
      <c r="DU362" s="768"/>
      <c r="DV362" s="768"/>
      <c r="DW362" s="768"/>
      <c r="DX362" s="769"/>
      <c r="DY362" s="836"/>
      <c r="DZ362" s="768"/>
      <c r="EA362" s="768"/>
      <c r="EB362" s="768"/>
      <c r="EC362" s="768"/>
      <c r="ED362" s="768"/>
      <c r="EE362" s="769"/>
      <c r="EF362" s="836"/>
      <c r="EG362" s="768"/>
      <c r="EH362" s="768"/>
      <c r="EI362" s="768"/>
      <c r="EJ362" s="768"/>
      <c r="EK362" s="768"/>
      <c r="EL362" s="769"/>
      <c r="EM362" s="836"/>
      <c r="EN362" s="768"/>
      <c r="EO362" s="768"/>
      <c r="EP362" s="768"/>
      <c r="EQ362" s="768"/>
      <c r="ER362" s="768"/>
      <c r="ES362" s="769"/>
      <c r="ET362" s="836"/>
      <c r="EU362" s="768"/>
      <c r="EV362" s="768"/>
      <c r="EW362" s="768"/>
      <c r="EX362" s="768"/>
      <c r="EY362" s="768"/>
      <c r="EZ362" s="769"/>
      <c r="FA362" s="836"/>
      <c r="FB362" s="768"/>
      <c r="FC362" s="768"/>
      <c r="FD362" s="768"/>
      <c r="FE362" s="768"/>
      <c r="FF362" s="768"/>
      <c r="FG362" s="769"/>
      <c r="FH362" s="836"/>
      <c r="FI362" s="768"/>
      <c r="FJ362" s="768"/>
      <c r="FK362" s="768"/>
      <c r="FL362" s="768"/>
      <c r="FM362" s="768"/>
      <c r="FN362" s="1091"/>
      <c r="FO362" s="1084"/>
      <c r="FP362" s="1085"/>
      <c r="FQ362" s="1085"/>
      <c r="FR362" s="1085"/>
      <c r="FS362" s="1085"/>
      <c r="FT362" s="1085"/>
      <c r="FU362" s="1085"/>
      <c r="FV362" s="1085"/>
      <c r="FW362" s="1085"/>
      <c r="FX362" s="1085"/>
      <c r="FY362" s="1085"/>
      <c r="FZ362" s="1085"/>
      <c r="GA362" s="1085"/>
      <c r="GB362" s="1085"/>
      <c r="GC362" s="1085"/>
      <c r="GD362" s="1085"/>
      <c r="GE362" s="1085"/>
      <c r="GF362" s="1085"/>
      <c r="GG362" s="1085"/>
      <c r="GH362" s="1085"/>
      <c r="GI362" s="1085"/>
      <c r="GJ362" s="1085"/>
      <c r="GK362" s="1085"/>
      <c r="GL362" s="1085"/>
      <c r="GM362" s="1085"/>
      <c r="GN362" s="1085"/>
      <c r="GO362" s="1085"/>
      <c r="GP362" s="1085"/>
      <c r="GQ362" s="1085"/>
      <c r="GR362" s="1086"/>
      <c r="GS362" s="42"/>
      <c r="GT362" s="7"/>
      <c r="GU362" s="7"/>
      <c r="GV362" s="7"/>
      <c r="GW362" s="7"/>
      <c r="GY362" s="7"/>
    </row>
    <row r="363" spans="1:207" ht="6" customHeight="1" thickBot="1">
      <c r="A363" s="2"/>
      <c r="D363" s="669"/>
      <c r="E363" s="669"/>
      <c r="F363" s="669"/>
      <c r="G363" s="669"/>
      <c r="H363" s="741"/>
      <c r="I363" s="1023"/>
      <c r="J363" s="1024"/>
      <c r="K363" s="1024"/>
      <c r="L363" s="1024"/>
      <c r="M363" s="1024"/>
      <c r="N363" s="1024"/>
      <c r="O363" s="1025"/>
      <c r="P363" s="1023"/>
      <c r="Q363" s="1024"/>
      <c r="R363" s="1024"/>
      <c r="S363" s="1024"/>
      <c r="T363" s="1024"/>
      <c r="U363" s="1030"/>
      <c r="V363" s="1046"/>
      <c r="W363" s="1047"/>
      <c r="X363" s="1047"/>
      <c r="Y363" s="1047"/>
      <c r="Z363" s="1047"/>
      <c r="AA363" s="1047"/>
      <c r="AB363" s="1047"/>
      <c r="AC363" s="1048"/>
      <c r="AD363" s="1134"/>
      <c r="AE363" s="1135"/>
      <c r="AF363" s="1135"/>
      <c r="AG363" s="1135"/>
      <c r="AH363" s="1135"/>
      <c r="AI363" s="1135"/>
      <c r="AJ363" s="1136"/>
      <c r="AK363" s="897"/>
      <c r="AL363" s="758"/>
      <c r="AM363" s="758"/>
      <c r="AN363" s="758"/>
      <c r="AO363" s="758"/>
      <c r="AP363" s="898"/>
      <c r="AQ363" s="757"/>
      <c r="AR363" s="758"/>
      <c r="AS363" s="758"/>
      <c r="AT363" s="758"/>
      <c r="AU363" s="758"/>
      <c r="AV363" s="759"/>
      <c r="AW363" s="1098"/>
      <c r="AX363" s="758"/>
      <c r="AY363" s="758"/>
      <c r="AZ363" s="758"/>
      <c r="BA363" s="758"/>
      <c r="BB363" s="898"/>
      <c r="BC363" s="897"/>
      <c r="BD363" s="758"/>
      <c r="BE363" s="758"/>
      <c r="BF363" s="758"/>
      <c r="BG363" s="758"/>
      <c r="BH363" s="898"/>
      <c r="BI363" s="757"/>
      <c r="BJ363" s="758"/>
      <c r="BK363" s="758"/>
      <c r="BL363" s="758"/>
      <c r="BM363" s="758"/>
      <c r="BN363" s="1101"/>
      <c r="BO363" s="799"/>
      <c r="BP363" s="800"/>
      <c r="BQ363" s="800"/>
      <c r="BR363" s="800"/>
      <c r="BS363" s="800"/>
      <c r="BT363" s="800"/>
      <c r="BU363" s="1098"/>
      <c r="BV363" s="791"/>
      <c r="BW363" s="771"/>
      <c r="BX363" s="771"/>
      <c r="BY363" s="771"/>
      <c r="BZ363" s="771"/>
      <c r="CA363" s="771"/>
      <c r="CB363" s="792"/>
      <c r="CC363" s="791"/>
      <c r="CD363" s="771"/>
      <c r="CE363" s="771"/>
      <c r="CF363" s="771"/>
      <c r="CG363" s="771"/>
      <c r="CH363" s="771"/>
      <c r="CI363" s="792"/>
      <c r="CJ363" s="791"/>
      <c r="CK363" s="771"/>
      <c r="CL363" s="771"/>
      <c r="CM363" s="771"/>
      <c r="CN363" s="771"/>
      <c r="CO363" s="771"/>
      <c r="CP363" s="784"/>
      <c r="CQ363" s="799"/>
      <c r="CR363" s="800"/>
      <c r="CS363" s="800"/>
      <c r="CT363" s="800"/>
      <c r="CU363" s="800"/>
      <c r="CV363" s="800"/>
      <c r="CW363" s="801"/>
      <c r="CX363" s="802"/>
      <c r="CY363" s="803"/>
      <c r="CZ363" s="803"/>
      <c r="DA363" s="803"/>
      <c r="DB363" s="803"/>
      <c r="DC363" s="804"/>
      <c r="DD363" s="770"/>
      <c r="DE363" s="771"/>
      <c r="DF363" s="771"/>
      <c r="DG363" s="771"/>
      <c r="DH363" s="771"/>
      <c r="DI363" s="771"/>
      <c r="DJ363" s="784"/>
      <c r="DK363" s="770"/>
      <c r="DL363" s="771"/>
      <c r="DM363" s="771"/>
      <c r="DN363" s="771"/>
      <c r="DO363" s="771"/>
      <c r="DP363" s="771"/>
      <c r="DQ363" s="772"/>
      <c r="DR363" s="1063"/>
      <c r="DS363" s="771"/>
      <c r="DT363" s="771"/>
      <c r="DU363" s="771"/>
      <c r="DV363" s="771"/>
      <c r="DW363" s="771"/>
      <c r="DX363" s="772"/>
      <c r="DY363" s="1063"/>
      <c r="DZ363" s="771"/>
      <c r="EA363" s="771"/>
      <c r="EB363" s="771"/>
      <c r="EC363" s="771"/>
      <c r="ED363" s="771"/>
      <c r="EE363" s="772"/>
      <c r="EF363" s="1063"/>
      <c r="EG363" s="771"/>
      <c r="EH363" s="771"/>
      <c r="EI363" s="771"/>
      <c r="EJ363" s="771"/>
      <c r="EK363" s="771"/>
      <c r="EL363" s="772"/>
      <c r="EM363" s="1063"/>
      <c r="EN363" s="771"/>
      <c r="EO363" s="771"/>
      <c r="EP363" s="771"/>
      <c r="EQ363" s="771"/>
      <c r="ER363" s="771"/>
      <c r="ES363" s="772"/>
      <c r="ET363" s="1063"/>
      <c r="EU363" s="771"/>
      <c r="EV363" s="771"/>
      <c r="EW363" s="771"/>
      <c r="EX363" s="771"/>
      <c r="EY363" s="771"/>
      <c r="EZ363" s="772"/>
      <c r="FA363" s="1063"/>
      <c r="FB363" s="771"/>
      <c r="FC363" s="771"/>
      <c r="FD363" s="771"/>
      <c r="FE363" s="771"/>
      <c r="FF363" s="771"/>
      <c r="FG363" s="772"/>
      <c r="FH363" s="1063"/>
      <c r="FI363" s="771"/>
      <c r="FJ363" s="771"/>
      <c r="FK363" s="771"/>
      <c r="FL363" s="771"/>
      <c r="FM363" s="771"/>
      <c r="FN363" s="1092"/>
      <c r="FO363" s="1084"/>
      <c r="FP363" s="1085"/>
      <c r="FQ363" s="1085"/>
      <c r="FR363" s="1085"/>
      <c r="FS363" s="1085"/>
      <c r="FT363" s="1085"/>
      <c r="FU363" s="1085"/>
      <c r="FV363" s="1085"/>
      <c r="FW363" s="1085"/>
      <c r="FX363" s="1085"/>
      <c r="FY363" s="1085"/>
      <c r="FZ363" s="1085"/>
      <c r="GA363" s="1085"/>
      <c r="GB363" s="1085"/>
      <c r="GC363" s="1085"/>
      <c r="GD363" s="1085"/>
      <c r="GE363" s="1085"/>
      <c r="GF363" s="1085"/>
      <c r="GG363" s="1085"/>
      <c r="GH363" s="1085"/>
      <c r="GI363" s="1085"/>
      <c r="GJ363" s="1085"/>
      <c r="GK363" s="1085"/>
      <c r="GL363" s="1085"/>
      <c r="GM363" s="1085"/>
      <c r="GN363" s="1085"/>
      <c r="GO363" s="1085"/>
      <c r="GP363" s="1085"/>
      <c r="GQ363" s="1085"/>
      <c r="GR363" s="1086"/>
      <c r="GS363" s="42"/>
      <c r="GT363" s="7"/>
      <c r="GU363" s="7"/>
      <c r="GV363" s="7"/>
      <c r="GW363" s="7"/>
      <c r="GY363" s="7"/>
    </row>
    <row r="364" spans="1:207" ht="3.75" customHeight="1">
      <c r="A364" s="2"/>
      <c r="D364" s="669"/>
      <c r="E364" s="669"/>
      <c r="F364" s="669"/>
      <c r="G364" s="669"/>
      <c r="H364" s="741"/>
      <c r="I364" s="1023"/>
      <c r="J364" s="1024"/>
      <c r="K364" s="1024"/>
      <c r="L364" s="1024"/>
      <c r="M364" s="1024"/>
      <c r="N364" s="1024"/>
      <c r="O364" s="1025"/>
      <c r="P364" s="1139" t="s">
        <v>130</v>
      </c>
      <c r="Q364" s="1094"/>
      <c r="R364" s="1094"/>
      <c r="S364" s="1094"/>
      <c r="T364" s="1094"/>
      <c r="U364" s="1094"/>
      <c r="V364" s="1094"/>
      <c r="W364" s="1094"/>
      <c r="X364" s="1094"/>
      <c r="Y364" s="1094"/>
      <c r="Z364" s="1094"/>
      <c r="AA364" s="1094"/>
      <c r="AB364" s="1094"/>
      <c r="AC364" s="1094"/>
      <c r="AD364" s="1094"/>
      <c r="AE364" s="1094"/>
      <c r="AF364" s="1094"/>
      <c r="AG364" s="1094"/>
      <c r="AH364" s="1094"/>
      <c r="AI364" s="1094"/>
      <c r="AJ364" s="1094"/>
      <c r="AK364" s="1094"/>
      <c r="AL364" s="1094"/>
      <c r="AM364" s="1094"/>
      <c r="AN364" s="1094"/>
      <c r="AO364" s="1094"/>
      <c r="AP364" s="1094"/>
      <c r="AQ364" s="1095"/>
      <c r="AR364" s="1267" t="str">
        <f>IF(AM147="","",AM147)</f>
        <v/>
      </c>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c r="CB364" s="1268"/>
      <c r="CC364" s="1268"/>
      <c r="CD364" s="1268"/>
      <c r="CE364" s="1268"/>
      <c r="CF364" s="1268"/>
      <c r="CG364" s="1268"/>
      <c r="CH364" s="1268"/>
      <c r="CI364" s="1268"/>
      <c r="CJ364" s="1268"/>
      <c r="CK364" s="1268"/>
      <c r="CL364" s="1268"/>
      <c r="CM364" s="1268"/>
      <c r="CN364" s="1268"/>
      <c r="CO364" s="1268"/>
      <c r="CP364" s="1268"/>
      <c r="CQ364" s="1268"/>
      <c r="CR364" s="1268"/>
      <c r="CS364" s="1268"/>
      <c r="CT364" s="1268"/>
      <c r="CU364" s="1268"/>
      <c r="CV364" s="1268"/>
      <c r="CW364" s="1268"/>
      <c r="CX364" s="1268"/>
      <c r="CY364" s="1268"/>
      <c r="CZ364" s="1268"/>
      <c r="DA364" s="1268"/>
      <c r="DB364" s="1268"/>
      <c r="DC364" s="1268"/>
      <c r="DD364" s="1268"/>
      <c r="DE364" s="1268"/>
      <c r="DF364" s="1268"/>
      <c r="DG364" s="1268"/>
      <c r="DH364" s="1268"/>
      <c r="DI364" s="1268"/>
      <c r="DJ364" s="1268"/>
      <c r="DK364" s="1268"/>
      <c r="DL364" s="1268"/>
      <c r="DM364" s="1268"/>
      <c r="DN364" s="1268"/>
      <c r="DO364" s="1268"/>
      <c r="DP364" s="1268"/>
      <c r="DQ364" s="1268"/>
      <c r="DR364" s="1268"/>
      <c r="DS364" s="1268"/>
      <c r="DT364" s="1268"/>
      <c r="DU364" s="1268"/>
      <c r="DV364" s="1268"/>
      <c r="DW364" s="1268"/>
      <c r="DX364" s="1268"/>
      <c r="DY364" s="1268"/>
      <c r="DZ364" s="1268"/>
      <c r="EA364" s="1268"/>
      <c r="EB364" s="1268"/>
      <c r="EC364" s="1268"/>
      <c r="ED364" s="1268"/>
      <c r="EE364" s="1268"/>
      <c r="EF364" s="1268"/>
      <c r="EG364" s="1268"/>
      <c r="EH364" s="1268"/>
      <c r="EI364" s="1268"/>
      <c r="EJ364" s="1268"/>
      <c r="EK364" s="1268"/>
      <c r="EL364" s="1268"/>
      <c r="EM364" s="1268"/>
      <c r="EN364" s="1268"/>
      <c r="EO364" s="1268"/>
      <c r="EP364" s="1268"/>
      <c r="EQ364" s="1268"/>
      <c r="ER364" s="1268"/>
      <c r="ES364" s="1268"/>
      <c r="ET364" s="1268"/>
      <c r="EU364" s="1268"/>
      <c r="EV364" s="1268"/>
      <c r="EW364" s="1268"/>
      <c r="EX364" s="1268"/>
      <c r="EY364" s="1268"/>
      <c r="EZ364" s="1268"/>
      <c r="FA364" s="1268"/>
      <c r="FB364" s="1268"/>
      <c r="FC364" s="1268"/>
      <c r="FD364" s="1268"/>
      <c r="FE364" s="1268"/>
      <c r="FF364" s="1268"/>
      <c r="FG364" s="1268"/>
      <c r="FH364" s="1268"/>
      <c r="FI364" s="1268"/>
      <c r="FJ364" s="1268"/>
      <c r="FK364" s="1268"/>
      <c r="FL364" s="1268"/>
      <c r="FM364" s="1268"/>
      <c r="FN364" s="1269"/>
      <c r="FO364" s="1084"/>
      <c r="FP364" s="1085"/>
      <c r="FQ364" s="1085"/>
      <c r="FR364" s="1085"/>
      <c r="FS364" s="1085"/>
      <c r="FT364" s="1085"/>
      <c r="FU364" s="1085"/>
      <c r="FV364" s="1085"/>
      <c r="FW364" s="1085"/>
      <c r="FX364" s="1085"/>
      <c r="FY364" s="1085"/>
      <c r="FZ364" s="1085"/>
      <c r="GA364" s="1085"/>
      <c r="GB364" s="1085"/>
      <c r="GC364" s="1085"/>
      <c r="GD364" s="1085"/>
      <c r="GE364" s="1085"/>
      <c r="GF364" s="1085"/>
      <c r="GG364" s="1085"/>
      <c r="GH364" s="1085"/>
      <c r="GI364" s="1085"/>
      <c r="GJ364" s="1085"/>
      <c r="GK364" s="1085"/>
      <c r="GL364" s="1085"/>
      <c r="GM364" s="1085"/>
      <c r="GN364" s="1085"/>
      <c r="GO364" s="1085"/>
      <c r="GP364" s="1085"/>
      <c r="GQ364" s="1085"/>
      <c r="GR364" s="1086"/>
    </row>
    <row r="365" spans="1:207" ht="3.75" customHeight="1">
      <c r="A365" s="2"/>
      <c r="D365" s="669"/>
      <c r="E365" s="669"/>
      <c r="F365" s="669"/>
      <c r="G365" s="669"/>
      <c r="H365" s="741"/>
      <c r="I365" s="1023"/>
      <c r="J365" s="1024"/>
      <c r="K365" s="1024"/>
      <c r="L365" s="1024"/>
      <c r="M365" s="1024"/>
      <c r="N365" s="1024"/>
      <c r="O365" s="1025"/>
      <c r="P365" s="1140"/>
      <c r="Q365" s="777"/>
      <c r="R365" s="777"/>
      <c r="S365" s="777"/>
      <c r="T365" s="777"/>
      <c r="U365" s="777"/>
      <c r="V365" s="777"/>
      <c r="W365" s="777"/>
      <c r="X365" s="777"/>
      <c r="Y365" s="777"/>
      <c r="Z365" s="777"/>
      <c r="AA365" s="777"/>
      <c r="AB365" s="777"/>
      <c r="AC365" s="777"/>
      <c r="AD365" s="777"/>
      <c r="AE365" s="777"/>
      <c r="AF365" s="777"/>
      <c r="AG365" s="777"/>
      <c r="AH365" s="777"/>
      <c r="AI365" s="777"/>
      <c r="AJ365" s="777"/>
      <c r="AK365" s="777"/>
      <c r="AL365" s="777"/>
      <c r="AM365" s="777"/>
      <c r="AN365" s="777"/>
      <c r="AO365" s="777"/>
      <c r="AP365" s="777"/>
      <c r="AQ365" s="778"/>
      <c r="AR365" s="1270"/>
      <c r="AS365" s="1121"/>
      <c r="AT365" s="1121"/>
      <c r="AU365" s="1121"/>
      <c r="AV365" s="1121"/>
      <c r="AW365" s="1121"/>
      <c r="AX365" s="1121"/>
      <c r="AY365" s="1121"/>
      <c r="AZ365" s="1121"/>
      <c r="BA365" s="1121"/>
      <c r="BB365" s="1121"/>
      <c r="BC365" s="1121"/>
      <c r="BD365" s="1121"/>
      <c r="BE365" s="1121"/>
      <c r="BF365" s="1121"/>
      <c r="BG365" s="1121"/>
      <c r="BH365" s="1121"/>
      <c r="BI365" s="1121"/>
      <c r="BJ365" s="1121"/>
      <c r="BK365" s="1121"/>
      <c r="BL365" s="1121"/>
      <c r="BM365" s="1121"/>
      <c r="BN365" s="1121"/>
      <c r="BO365" s="1121"/>
      <c r="BP365" s="1121"/>
      <c r="BQ365" s="1121"/>
      <c r="BR365" s="1121"/>
      <c r="BS365" s="1121"/>
      <c r="BT365" s="1121"/>
      <c r="BU365" s="1121"/>
      <c r="BV365" s="1121"/>
      <c r="BW365" s="1121"/>
      <c r="BX365" s="1121"/>
      <c r="BY365" s="1121"/>
      <c r="BZ365" s="1121"/>
      <c r="CA365" s="1121"/>
      <c r="CB365" s="1121"/>
      <c r="CC365" s="1121"/>
      <c r="CD365" s="1121"/>
      <c r="CE365" s="1121"/>
      <c r="CF365" s="1121"/>
      <c r="CG365" s="1121"/>
      <c r="CH365" s="1121"/>
      <c r="CI365" s="1121"/>
      <c r="CJ365" s="1121"/>
      <c r="CK365" s="1121"/>
      <c r="CL365" s="1121"/>
      <c r="CM365" s="1121"/>
      <c r="CN365" s="1121"/>
      <c r="CO365" s="1121"/>
      <c r="CP365" s="1121"/>
      <c r="CQ365" s="1121"/>
      <c r="CR365" s="1121"/>
      <c r="CS365" s="1121"/>
      <c r="CT365" s="1121"/>
      <c r="CU365" s="1121"/>
      <c r="CV365" s="1121"/>
      <c r="CW365" s="1121"/>
      <c r="CX365" s="1121"/>
      <c r="CY365" s="1121"/>
      <c r="CZ365" s="1121"/>
      <c r="DA365" s="1121"/>
      <c r="DB365" s="1121"/>
      <c r="DC365" s="1121"/>
      <c r="DD365" s="1121"/>
      <c r="DE365" s="1121"/>
      <c r="DF365" s="1121"/>
      <c r="DG365" s="1121"/>
      <c r="DH365" s="1121"/>
      <c r="DI365" s="1121"/>
      <c r="DJ365" s="1121"/>
      <c r="DK365" s="1121"/>
      <c r="DL365" s="1121"/>
      <c r="DM365" s="1121"/>
      <c r="DN365" s="1121"/>
      <c r="DO365" s="1121"/>
      <c r="DP365" s="1121"/>
      <c r="DQ365" s="1121"/>
      <c r="DR365" s="1121"/>
      <c r="DS365" s="1121"/>
      <c r="DT365" s="1121"/>
      <c r="DU365" s="1121"/>
      <c r="DV365" s="1121"/>
      <c r="DW365" s="1121"/>
      <c r="DX365" s="1121"/>
      <c r="DY365" s="1121"/>
      <c r="DZ365" s="1121"/>
      <c r="EA365" s="1121"/>
      <c r="EB365" s="1121"/>
      <c r="EC365" s="1121"/>
      <c r="ED365" s="1121"/>
      <c r="EE365" s="1121"/>
      <c r="EF365" s="1121"/>
      <c r="EG365" s="1121"/>
      <c r="EH365" s="1121"/>
      <c r="EI365" s="1121"/>
      <c r="EJ365" s="1121"/>
      <c r="EK365" s="1121"/>
      <c r="EL365" s="1121"/>
      <c r="EM365" s="1121"/>
      <c r="EN365" s="1121"/>
      <c r="EO365" s="1121"/>
      <c r="EP365" s="1121"/>
      <c r="EQ365" s="1121"/>
      <c r="ER365" s="1121"/>
      <c r="ES365" s="1121"/>
      <c r="ET365" s="1121"/>
      <c r="EU365" s="1121"/>
      <c r="EV365" s="1121"/>
      <c r="EW365" s="1121"/>
      <c r="EX365" s="1121"/>
      <c r="EY365" s="1121"/>
      <c r="EZ365" s="1121"/>
      <c r="FA365" s="1121"/>
      <c r="FB365" s="1121"/>
      <c r="FC365" s="1121"/>
      <c r="FD365" s="1121"/>
      <c r="FE365" s="1121"/>
      <c r="FF365" s="1121"/>
      <c r="FG365" s="1121"/>
      <c r="FH365" s="1121"/>
      <c r="FI365" s="1121"/>
      <c r="FJ365" s="1121"/>
      <c r="FK365" s="1121"/>
      <c r="FL365" s="1121"/>
      <c r="FM365" s="1121"/>
      <c r="FN365" s="1271"/>
      <c r="FO365" s="1084"/>
      <c r="FP365" s="1085"/>
      <c r="FQ365" s="1085"/>
      <c r="FR365" s="1085"/>
      <c r="FS365" s="1085"/>
      <c r="FT365" s="1085"/>
      <c r="FU365" s="1085"/>
      <c r="FV365" s="1085"/>
      <c r="FW365" s="1085"/>
      <c r="FX365" s="1085"/>
      <c r="FY365" s="1085"/>
      <c r="FZ365" s="1085"/>
      <c r="GA365" s="1085"/>
      <c r="GB365" s="1085"/>
      <c r="GC365" s="1085"/>
      <c r="GD365" s="1085"/>
      <c r="GE365" s="1085"/>
      <c r="GF365" s="1085"/>
      <c r="GG365" s="1085"/>
      <c r="GH365" s="1085"/>
      <c r="GI365" s="1085"/>
      <c r="GJ365" s="1085"/>
      <c r="GK365" s="1085"/>
      <c r="GL365" s="1085"/>
      <c r="GM365" s="1085"/>
      <c r="GN365" s="1085"/>
      <c r="GO365" s="1085"/>
      <c r="GP365" s="1085"/>
      <c r="GQ365" s="1085"/>
      <c r="GR365" s="1086"/>
    </row>
    <row r="366" spans="1:207" ht="3.75" customHeight="1">
      <c r="A366" s="2"/>
      <c r="D366" s="669"/>
      <c r="E366" s="669"/>
      <c r="F366" s="669"/>
      <c r="G366" s="669"/>
      <c r="H366" s="741"/>
      <c r="I366" s="1023"/>
      <c r="J366" s="1024"/>
      <c r="K366" s="1024"/>
      <c r="L366" s="1024"/>
      <c r="M366" s="1024"/>
      <c r="N366" s="1024"/>
      <c r="O366" s="1025"/>
      <c r="P366" s="1140"/>
      <c r="Q366" s="777"/>
      <c r="R366" s="777"/>
      <c r="S366" s="777"/>
      <c r="T366" s="777"/>
      <c r="U366" s="777"/>
      <c r="V366" s="777"/>
      <c r="W366" s="777"/>
      <c r="X366" s="777"/>
      <c r="Y366" s="777"/>
      <c r="Z366" s="777"/>
      <c r="AA366" s="777"/>
      <c r="AB366" s="777"/>
      <c r="AC366" s="777"/>
      <c r="AD366" s="777"/>
      <c r="AE366" s="777"/>
      <c r="AF366" s="777"/>
      <c r="AG366" s="777"/>
      <c r="AH366" s="777"/>
      <c r="AI366" s="777"/>
      <c r="AJ366" s="777"/>
      <c r="AK366" s="777"/>
      <c r="AL366" s="777"/>
      <c r="AM366" s="777"/>
      <c r="AN366" s="777"/>
      <c r="AO366" s="777"/>
      <c r="AP366" s="777"/>
      <c r="AQ366" s="778"/>
      <c r="AR366" s="1270"/>
      <c r="AS366" s="1121"/>
      <c r="AT366" s="1121"/>
      <c r="AU366" s="1121"/>
      <c r="AV366" s="1121"/>
      <c r="AW366" s="1121"/>
      <c r="AX366" s="1121"/>
      <c r="AY366" s="1121"/>
      <c r="AZ366" s="1121"/>
      <c r="BA366" s="1121"/>
      <c r="BB366" s="1121"/>
      <c r="BC366" s="1121"/>
      <c r="BD366" s="1121"/>
      <c r="BE366" s="1121"/>
      <c r="BF366" s="1121"/>
      <c r="BG366" s="1121"/>
      <c r="BH366" s="1121"/>
      <c r="BI366" s="1121"/>
      <c r="BJ366" s="1121"/>
      <c r="BK366" s="1121"/>
      <c r="BL366" s="1121"/>
      <c r="BM366" s="1121"/>
      <c r="BN366" s="1121"/>
      <c r="BO366" s="1121"/>
      <c r="BP366" s="1121"/>
      <c r="BQ366" s="1121"/>
      <c r="BR366" s="1121"/>
      <c r="BS366" s="1121"/>
      <c r="BT366" s="1121"/>
      <c r="BU366" s="1121"/>
      <c r="BV366" s="1121"/>
      <c r="BW366" s="1121"/>
      <c r="BX366" s="1121"/>
      <c r="BY366" s="1121"/>
      <c r="BZ366" s="1121"/>
      <c r="CA366" s="1121"/>
      <c r="CB366" s="1121"/>
      <c r="CC366" s="1121"/>
      <c r="CD366" s="1121"/>
      <c r="CE366" s="1121"/>
      <c r="CF366" s="1121"/>
      <c r="CG366" s="1121"/>
      <c r="CH366" s="1121"/>
      <c r="CI366" s="1121"/>
      <c r="CJ366" s="1121"/>
      <c r="CK366" s="1121"/>
      <c r="CL366" s="1121"/>
      <c r="CM366" s="1121"/>
      <c r="CN366" s="1121"/>
      <c r="CO366" s="1121"/>
      <c r="CP366" s="1121"/>
      <c r="CQ366" s="1121"/>
      <c r="CR366" s="1121"/>
      <c r="CS366" s="1121"/>
      <c r="CT366" s="1121"/>
      <c r="CU366" s="1121"/>
      <c r="CV366" s="1121"/>
      <c r="CW366" s="1121"/>
      <c r="CX366" s="1121"/>
      <c r="CY366" s="1121"/>
      <c r="CZ366" s="1121"/>
      <c r="DA366" s="1121"/>
      <c r="DB366" s="1121"/>
      <c r="DC366" s="1121"/>
      <c r="DD366" s="1121"/>
      <c r="DE366" s="1121"/>
      <c r="DF366" s="1121"/>
      <c r="DG366" s="1121"/>
      <c r="DH366" s="1121"/>
      <c r="DI366" s="1121"/>
      <c r="DJ366" s="1121"/>
      <c r="DK366" s="1121"/>
      <c r="DL366" s="1121"/>
      <c r="DM366" s="1121"/>
      <c r="DN366" s="1121"/>
      <c r="DO366" s="1121"/>
      <c r="DP366" s="1121"/>
      <c r="DQ366" s="1121"/>
      <c r="DR366" s="1121"/>
      <c r="DS366" s="1121"/>
      <c r="DT366" s="1121"/>
      <c r="DU366" s="1121"/>
      <c r="DV366" s="1121"/>
      <c r="DW366" s="1121"/>
      <c r="DX366" s="1121"/>
      <c r="DY366" s="1121"/>
      <c r="DZ366" s="1121"/>
      <c r="EA366" s="1121"/>
      <c r="EB366" s="1121"/>
      <c r="EC366" s="1121"/>
      <c r="ED366" s="1121"/>
      <c r="EE366" s="1121"/>
      <c r="EF366" s="1121"/>
      <c r="EG366" s="1121"/>
      <c r="EH366" s="1121"/>
      <c r="EI366" s="1121"/>
      <c r="EJ366" s="1121"/>
      <c r="EK366" s="1121"/>
      <c r="EL366" s="1121"/>
      <c r="EM366" s="1121"/>
      <c r="EN366" s="1121"/>
      <c r="EO366" s="1121"/>
      <c r="EP366" s="1121"/>
      <c r="EQ366" s="1121"/>
      <c r="ER366" s="1121"/>
      <c r="ES366" s="1121"/>
      <c r="ET366" s="1121"/>
      <c r="EU366" s="1121"/>
      <c r="EV366" s="1121"/>
      <c r="EW366" s="1121"/>
      <c r="EX366" s="1121"/>
      <c r="EY366" s="1121"/>
      <c r="EZ366" s="1121"/>
      <c r="FA366" s="1121"/>
      <c r="FB366" s="1121"/>
      <c r="FC366" s="1121"/>
      <c r="FD366" s="1121"/>
      <c r="FE366" s="1121"/>
      <c r="FF366" s="1121"/>
      <c r="FG366" s="1121"/>
      <c r="FH366" s="1121"/>
      <c r="FI366" s="1121"/>
      <c r="FJ366" s="1121"/>
      <c r="FK366" s="1121"/>
      <c r="FL366" s="1121"/>
      <c r="FM366" s="1121"/>
      <c r="FN366" s="1271"/>
      <c r="FO366" s="1084"/>
      <c r="FP366" s="1085"/>
      <c r="FQ366" s="1085"/>
      <c r="FR366" s="1085"/>
      <c r="FS366" s="1085"/>
      <c r="FT366" s="1085"/>
      <c r="FU366" s="1085"/>
      <c r="FV366" s="1085"/>
      <c r="FW366" s="1085"/>
      <c r="FX366" s="1085"/>
      <c r="FY366" s="1085"/>
      <c r="FZ366" s="1085"/>
      <c r="GA366" s="1085"/>
      <c r="GB366" s="1085"/>
      <c r="GC366" s="1085"/>
      <c r="GD366" s="1085"/>
      <c r="GE366" s="1085"/>
      <c r="GF366" s="1085"/>
      <c r="GG366" s="1085"/>
      <c r="GH366" s="1085"/>
      <c r="GI366" s="1085"/>
      <c r="GJ366" s="1085"/>
      <c r="GK366" s="1085"/>
      <c r="GL366" s="1085"/>
      <c r="GM366" s="1085"/>
      <c r="GN366" s="1085"/>
      <c r="GO366" s="1085"/>
      <c r="GP366" s="1085"/>
      <c r="GQ366" s="1085"/>
      <c r="GR366" s="1086"/>
    </row>
    <row r="367" spans="1:207" ht="3.75" customHeight="1">
      <c r="A367" s="2"/>
      <c r="D367" s="669"/>
      <c r="E367" s="669"/>
      <c r="F367" s="669"/>
      <c r="G367" s="669"/>
      <c r="H367" s="741"/>
      <c r="I367" s="1023"/>
      <c r="J367" s="1024"/>
      <c r="K367" s="1024"/>
      <c r="L367" s="1024"/>
      <c r="M367" s="1024"/>
      <c r="N367" s="1024"/>
      <c r="O367" s="1025"/>
      <c r="P367" s="1140"/>
      <c r="Q367" s="777"/>
      <c r="R367" s="777"/>
      <c r="S367" s="777"/>
      <c r="T367" s="777"/>
      <c r="U367" s="777"/>
      <c r="V367" s="777"/>
      <c r="W367" s="777"/>
      <c r="X367" s="777"/>
      <c r="Y367" s="777"/>
      <c r="Z367" s="777"/>
      <c r="AA367" s="777"/>
      <c r="AB367" s="777"/>
      <c r="AC367" s="777"/>
      <c r="AD367" s="777"/>
      <c r="AE367" s="777"/>
      <c r="AF367" s="777"/>
      <c r="AG367" s="777"/>
      <c r="AH367" s="777"/>
      <c r="AI367" s="777"/>
      <c r="AJ367" s="777"/>
      <c r="AK367" s="777"/>
      <c r="AL367" s="777"/>
      <c r="AM367" s="777"/>
      <c r="AN367" s="777"/>
      <c r="AO367" s="777"/>
      <c r="AP367" s="777"/>
      <c r="AQ367" s="778"/>
      <c r="AR367" s="1270"/>
      <c r="AS367" s="1121"/>
      <c r="AT367" s="1121"/>
      <c r="AU367" s="1121"/>
      <c r="AV367" s="1121"/>
      <c r="AW367" s="1121"/>
      <c r="AX367" s="1121"/>
      <c r="AY367" s="1121"/>
      <c r="AZ367" s="1121"/>
      <c r="BA367" s="1121"/>
      <c r="BB367" s="1121"/>
      <c r="BC367" s="1121"/>
      <c r="BD367" s="1121"/>
      <c r="BE367" s="1121"/>
      <c r="BF367" s="1121"/>
      <c r="BG367" s="1121"/>
      <c r="BH367" s="1121"/>
      <c r="BI367" s="1121"/>
      <c r="BJ367" s="1121"/>
      <c r="BK367" s="1121"/>
      <c r="BL367" s="1121"/>
      <c r="BM367" s="1121"/>
      <c r="BN367" s="1121"/>
      <c r="BO367" s="1121"/>
      <c r="BP367" s="1121"/>
      <c r="BQ367" s="1121"/>
      <c r="BR367" s="1121"/>
      <c r="BS367" s="1121"/>
      <c r="BT367" s="1121"/>
      <c r="BU367" s="1121"/>
      <c r="BV367" s="1121"/>
      <c r="BW367" s="1121"/>
      <c r="BX367" s="1121"/>
      <c r="BY367" s="1121"/>
      <c r="BZ367" s="1121"/>
      <c r="CA367" s="1121"/>
      <c r="CB367" s="1121"/>
      <c r="CC367" s="1121"/>
      <c r="CD367" s="1121"/>
      <c r="CE367" s="1121"/>
      <c r="CF367" s="1121"/>
      <c r="CG367" s="1121"/>
      <c r="CH367" s="1121"/>
      <c r="CI367" s="1121"/>
      <c r="CJ367" s="1121"/>
      <c r="CK367" s="1121"/>
      <c r="CL367" s="1121"/>
      <c r="CM367" s="1121"/>
      <c r="CN367" s="1121"/>
      <c r="CO367" s="1121"/>
      <c r="CP367" s="1121"/>
      <c r="CQ367" s="1121"/>
      <c r="CR367" s="1121"/>
      <c r="CS367" s="1121"/>
      <c r="CT367" s="1121"/>
      <c r="CU367" s="1121"/>
      <c r="CV367" s="1121"/>
      <c r="CW367" s="1121"/>
      <c r="CX367" s="1121"/>
      <c r="CY367" s="1121"/>
      <c r="CZ367" s="1121"/>
      <c r="DA367" s="1121"/>
      <c r="DB367" s="1121"/>
      <c r="DC367" s="1121"/>
      <c r="DD367" s="1121"/>
      <c r="DE367" s="1121"/>
      <c r="DF367" s="1121"/>
      <c r="DG367" s="1121"/>
      <c r="DH367" s="1121"/>
      <c r="DI367" s="1121"/>
      <c r="DJ367" s="1121"/>
      <c r="DK367" s="1121"/>
      <c r="DL367" s="1121"/>
      <c r="DM367" s="1121"/>
      <c r="DN367" s="1121"/>
      <c r="DO367" s="1121"/>
      <c r="DP367" s="1121"/>
      <c r="DQ367" s="1121"/>
      <c r="DR367" s="1121"/>
      <c r="DS367" s="1121"/>
      <c r="DT367" s="1121"/>
      <c r="DU367" s="1121"/>
      <c r="DV367" s="1121"/>
      <c r="DW367" s="1121"/>
      <c r="DX367" s="1121"/>
      <c r="DY367" s="1121"/>
      <c r="DZ367" s="1121"/>
      <c r="EA367" s="1121"/>
      <c r="EB367" s="1121"/>
      <c r="EC367" s="1121"/>
      <c r="ED367" s="1121"/>
      <c r="EE367" s="1121"/>
      <c r="EF367" s="1121"/>
      <c r="EG367" s="1121"/>
      <c r="EH367" s="1121"/>
      <c r="EI367" s="1121"/>
      <c r="EJ367" s="1121"/>
      <c r="EK367" s="1121"/>
      <c r="EL367" s="1121"/>
      <c r="EM367" s="1121"/>
      <c r="EN367" s="1121"/>
      <c r="EO367" s="1121"/>
      <c r="EP367" s="1121"/>
      <c r="EQ367" s="1121"/>
      <c r="ER367" s="1121"/>
      <c r="ES367" s="1121"/>
      <c r="ET367" s="1121"/>
      <c r="EU367" s="1121"/>
      <c r="EV367" s="1121"/>
      <c r="EW367" s="1121"/>
      <c r="EX367" s="1121"/>
      <c r="EY367" s="1121"/>
      <c r="EZ367" s="1121"/>
      <c r="FA367" s="1121"/>
      <c r="FB367" s="1121"/>
      <c r="FC367" s="1121"/>
      <c r="FD367" s="1121"/>
      <c r="FE367" s="1121"/>
      <c r="FF367" s="1121"/>
      <c r="FG367" s="1121"/>
      <c r="FH367" s="1121"/>
      <c r="FI367" s="1121"/>
      <c r="FJ367" s="1121"/>
      <c r="FK367" s="1121"/>
      <c r="FL367" s="1121"/>
      <c r="FM367" s="1121"/>
      <c r="FN367" s="1271"/>
      <c r="FO367" s="1084"/>
      <c r="FP367" s="1085"/>
      <c r="FQ367" s="1085"/>
      <c r="FR367" s="1085"/>
      <c r="FS367" s="1085"/>
      <c r="FT367" s="1085"/>
      <c r="FU367" s="1085"/>
      <c r="FV367" s="1085"/>
      <c r="FW367" s="1085"/>
      <c r="FX367" s="1085"/>
      <c r="FY367" s="1085"/>
      <c r="FZ367" s="1085"/>
      <c r="GA367" s="1085"/>
      <c r="GB367" s="1085"/>
      <c r="GC367" s="1085"/>
      <c r="GD367" s="1085"/>
      <c r="GE367" s="1085"/>
      <c r="GF367" s="1085"/>
      <c r="GG367" s="1085"/>
      <c r="GH367" s="1085"/>
      <c r="GI367" s="1085"/>
      <c r="GJ367" s="1085"/>
      <c r="GK367" s="1085"/>
      <c r="GL367" s="1085"/>
      <c r="GM367" s="1085"/>
      <c r="GN367" s="1085"/>
      <c r="GO367" s="1085"/>
      <c r="GP367" s="1085"/>
      <c r="GQ367" s="1085"/>
      <c r="GR367" s="1086"/>
    </row>
    <row r="368" spans="1:207" ht="3.75" customHeight="1">
      <c r="A368" s="2"/>
      <c r="D368" s="669"/>
      <c r="E368" s="669"/>
      <c r="F368" s="669"/>
      <c r="G368" s="669"/>
      <c r="H368" s="741"/>
      <c r="I368" s="1023"/>
      <c r="J368" s="1024"/>
      <c r="K368" s="1024"/>
      <c r="L368" s="1024"/>
      <c r="M368" s="1024"/>
      <c r="N368" s="1024"/>
      <c r="O368" s="1025"/>
      <c r="P368" s="1141"/>
      <c r="Q368" s="1142"/>
      <c r="R368" s="1142"/>
      <c r="S368" s="1142"/>
      <c r="T368" s="1142"/>
      <c r="U368" s="1142"/>
      <c r="V368" s="1142"/>
      <c r="W368" s="1142"/>
      <c r="X368" s="1142"/>
      <c r="Y368" s="1142"/>
      <c r="Z368" s="1142"/>
      <c r="AA368" s="1142"/>
      <c r="AB368" s="1142"/>
      <c r="AC368" s="1142"/>
      <c r="AD368" s="1142"/>
      <c r="AE368" s="1142"/>
      <c r="AF368" s="1142"/>
      <c r="AG368" s="1142"/>
      <c r="AH368" s="1142"/>
      <c r="AI368" s="1142"/>
      <c r="AJ368" s="1142"/>
      <c r="AK368" s="1142"/>
      <c r="AL368" s="1142"/>
      <c r="AM368" s="1142"/>
      <c r="AN368" s="1142"/>
      <c r="AO368" s="1142"/>
      <c r="AP368" s="1142"/>
      <c r="AQ368" s="1143"/>
      <c r="AR368" s="1272"/>
      <c r="AS368" s="1273"/>
      <c r="AT368" s="1273"/>
      <c r="AU368" s="1273"/>
      <c r="AV368" s="1273"/>
      <c r="AW368" s="1273"/>
      <c r="AX368" s="1273"/>
      <c r="AY368" s="1273"/>
      <c r="AZ368" s="1273"/>
      <c r="BA368" s="1273"/>
      <c r="BB368" s="1273"/>
      <c r="BC368" s="1273"/>
      <c r="BD368" s="1273"/>
      <c r="BE368" s="1273"/>
      <c r="BF368" s="1273"/>
      <c r="BG368" s="1273"/>
      <c r="BH368" s="1273"/>
      <c r="BI368" s="1273"/>
      <c r="BJ368" s="1273"/>
      <c r="BK368" s="1273"/>
      <c r="BL368" s="1273"/>
      <c r="BM368" s="1273"/>
      <c r="BN368" s="1273"/>
      <c r="BO368" s="1273"/>
      <c r="BP368" s="1273"/>
      <c r="BQ368" s="1273"/>
      <c r="BR368" s="1273"/>
      <c r="BS368" s="1273"/>
      <c r="BT368" s="1273"/>
      <c r="BU368" s="1273"/>
      <c r="BV368" s="1273"/>
      <c r="BW368" s="1273"/>
      <c r="BX368" s="1273"/>
      <c r="BY368" s="1273"/>
      <c r="BZ368" s="1273"/>
      <c r="CA368" s="1273"/>
      <c r="CB368" s="1273"/>
      <c r="CC368" s="1273"/>
      <c r="CD368" s="1273"/>
      <c r="CE368" s="1273"/>
      <c r="CF368" s="1273"/>
      <c r="CG368" s="1273"/>
      <c r="CH368" s="1273"/>
      <c r="CI368" s="1273"/>
      <c r="CJ368" s="1273"/>
      <c r="CK368" s="1273"/>
      <c r="CL368" s="1273"/>
      <c r="CM368" s="1273"/>
      <c r="CN368" s="1273"/>
      <c r="CO368" s="1273"/>
      <c r="CP368" s="1273"/>
      <c r="CQ368" s="1273"/>
      <c r="CR368" s="1273"/>
      <c r="CS368" s="1273"/>
      <c r="CT368" s="1273"/>
      <c r="CU368" s="1273"/>
      <c r="CV368" s="1273"/>
      <c r="CW368" s="1273"/>
      <c r="CX368" s="1273"/>
      <c r="CY368" s="1273"/>
      <c r="CZ368" s="1273"/>
      <c r="DA368" s="1273"/>
      <c r="DB368" s="1273"/>
      <c r="DC368" s="1273"/>
      <c r="DD368" s="1273"/>
      <c r="DE368" s="1273"/>
      <c r="DF368" s="1273"/>
      <c r="DG368" s="1273"/>
      <c r="DH368" s="1273"/>
      <c r="DI368" s="1273"/>
      <c r="DJ368" s="1273"/>
      <c r="DK368" s="1273"/>
      <c r="DL368" s="1273"/>
      <c r="DM368" s="1273"/>
      <c r="DN368" s="1273"/>
      <c r="DO368" s="1273"/>
      <c r="DP368" s="1273"/>
      <c r="DQ368" s="1273"/>
      <c r="DR368" s="1273"/>
      <c r="DS368" s="1273"/>
      <c r="DT368" s="1273"/>
      <c r="DU368" s="1273"/>
      <c r="DV368" s="1273"/>
      <c r="DW368" s="1273"/>
      <c r="DX368" s="1273"/>
      <c r="DY368" s="1273"/>
      <c r="DZ368" s="1273"/>
      <c r="EA368" s="1273"/>
      <c r="EB368" s="1273"/>
      <c r="EC368" s="1273"/>
      <c r="ED368" s="1273"/>
      <c r="EE368" s="1273"/>
      <c r="EF368" s="1273"/>
      <c r="EG368" s="1273"/>
      <c r="EH368" s="1273"/>
      <c r="EI368" s="1273"/>
      <c r="EJ368" s="1273"/>
      <c r="EK368" s="1273"/>
      <c r="EL368" s="1273"/>
      <c r="EM368" s="1273"/>
      <c r="EN368" s="1273"/>
      <c r="EO368" s="1273"/>
      <c r="EP368" s="1273"/>
      <c r="EQ368" s="1273"/>
      <c r="ER368" s="1273"/>
      <c r="ES368" s="1273"/>
      <c r="ET368" s="1273"/>
      <c r="EU368" s="1273"/>
      <c r="EV368" s="1273"/>
      <c r="EW368" s="1273"/>
      <c r="EX368" s="1273"/>
      <c r="EY368" s="1273"/>
      <c r="EZ368" s="1273"/>
      <c r="FA368" s="1273"/>
      <c r="FB368" s="1273"/>
      <c r="FC368" s="1273"/>
      <c r="FD368" s="1273"/>
      <c r="FE368" s="1273"/>
      <c r="FF368" s="1273"/>
      <c r="FG368" s="1273"/>
      <c r="FH368" s="1273"/>
      <c r="FI368" s="1273"/>
      <c r="FJ368" s="1273"/>
      <c r="FK368" s="1273"/>
      <c r="FL368" s="1273"/>
      <c r="FM368" s="1273"/>
      <c r="FN368" s="1274"/>
      <c r="FO368" s="1084"/>
      <c r="FP368" s="1085"/>
      <c r="FQ368" s="1085"/>
      <c r="FR368" s="1085"/>
      <c r="FS368" s="1085"/>
      <c r="FT368" s="1085"/>
      <c r="FU368" s="1085"/>
      <c r="FV368" s="1085"/>
      <c r="FW368" s="1085"/>
      <c r="FX368" s="1085"/>
      <c r="FY368" s="1085"/>
      <c r="FZ368" s="1085"/>
      <c r="GA368" s="1085"/>
      <c r="GB368" s="1085"/>
      <c r="GC368" s="1085"/>
      <c r="GD368" s="1085"/>
      <c r="GE368" s="1085"/>
      <c r="GF368" s="1085"/>
      <c r="GG368" s="1085"/>
      <c r="GH368" s="1085"/>
      <c r="GI368" s="1085"/>
      <c r="GJ368" s="1085"/>
      <c r="GK368" s="1085"/>
      <c r="GL368" s="1085"/>
      <c r="GM368" s="1085"/>
      <c r="GN368" s="1085"/>
      <c r="GO368" s="1085"/>
      <c r="GP368" s="1085"/>
      <c r="GQ368" s="1085"/>
      <c r="GR368" s="1086"/>
    </row>
    <row r="369" spans="1:208" ht="3.75" customHeight="1">
      <c r="A369" s="2"/>
      <c r="D369" s="669"/>
      <c r="E369" s="669"/>
      <c r="F369" s="669"/>
      <c r="G369" s="669"/>
      <c r="H369" s="741"/>
      <c r="I369" s="1023"/>
      <c r="J369" s="1024"/>
      <c r="K369" s="1024"/>
      <c r="L369" s="1024"/>
      <c r="M369" s="1024"/>
      <c r="N369" s="1024"/>
      <c r="O369" s="1025"/>
      <c r="P369" s="1140" t="s">
        <v>33</v>
      </c>
      <c r="Q369" s="777"/>
      <c r="R369" s="777"/>
      <c r="S369" s="777"/>
      <c r="T369" s="777"/>
      <c r="U369" s="777"/>
      <c r="V369" s="777"/>
      <c r="W369" s="777"/>
      <c r="X369" s="777"/>
      <c r="Y369" s="777"/>
      <c r="Z369" s="777"/>
      <c r="AA369" s="777"/>
      <c r="AB369" s="777"/>
      <c r="AC369" s="777"/>
      <c r="AD369" s="777"/>
      <c r="AE369" s="777"/>
      <c r="AF369" s="777"/>
      <c r="AG369" s="777"/>
      <c r="AH369" s="777"/>
      <c r="AI369" s="777"/>
      <c r="AJ369" s="777"/>
      <c r="AK369" s="777"/>
      <c r="AL369" s="777"/>
      <c r="AM369" s="777"/>
      <c r="AN369" s="777"/>
      <c r="AO369" s="777"/>
      <c r="AP369" s="777"/>
      <c r="AQ369" s="778"/>
      <c r="AR369" s="1275" t="str">
        <f>IF(AM142="","",AM142)</f>
        <v/>
      </c>
      <c r="AS369" s="1276"/>
      <c r="AT369" s="1276"/>
      <c r="AU369" s="1276"/>
      <c r="AV369" s="1276"/>
      <c r="AW369" s="1276"/>
      <c r="AX369" s="1276"/>
      <c r="AY369" s="1276"/>
      <c r="AZ369" s="1276"/>
      <c r="BA369" s="1276"/>
      <c r="BB369" s="1276"/>
      <c r="BC369" s="1276"/>
      <c r="BD369" s="1276"/>
      <c r="BE369" s="1276"/>
      <c r="BF369" s="1276"/>
      <c r="BG369" s="1276"/>
      <c r="BH369" s="1276"/>
      <c r="BI369" s="1276"/>
      <c r="BJ369" s="1276"/>
      <c r="BK369" s="1276"/>
      <c r="BL369" s="1276"/>
      <c r="BM369" s="1276"/>
      <c r="BN369" s="1276"/>
      <c r="BO369" s="1276"/>
      <c r="BP369" s="1276"/>
      <c r="BQ369" s="1276"/>
      <c r="BR369" s="1276"/>
      <c r="BS369" s="1276"/>
      <c r="BT369" s="1276"/>
      <c r="BU369" s="1276"/>
      <c r="BV369" s="1276"/>
      <c r="BW369" s="1276"/>
      <c r="BX369" s="1276"/>
      <c r="BY369" s="1276"/>
      <c r="BZ369" s="1276"/>
      <c r="CA369" s="1276"/>
      <c r="CB369" s="1276"/>
      <c r="CC369" s="1276"/>
      <c r="CD369" s="1276"/>
      <c r="CE369" s="1276"/>
      <c r="CF369" s="1276"/>
      <c r="CG369" s="1276"/>
      <c r="CH369" s="1276"/>
      <c r="CI369" s="1276"/>
      <c r="CJ369" s="1276"/>
      <c r="CK369" s="1276"/>
      <c r="CL369" s="1276"/>
      <c r="CM369" s="1276"/>
      <c r="CN369" s="1276"/>
      <c r="CO369" s="1276"/>
      <c r="CP369" s="1276"/>
      <c r="CQ369" s="1276"/>
      <c r="CR369" s="1276"/>
      <c r="CS369" s="1276"/>
      <c r="CT369" s="1276"/>
      <c r="CU369" s="1276"/>
      <c r="CV369" s="1276"/>
      <c r="CW369" s="1276"/>
      <c r="CX369" s="1276"/>
      <c r="CY369" s="1276"/>
      <c r="CZ369" s="1276"/>
      <c r="DA369" s="1276"/>
      <c r="DB369" s="1276"/>
      <c r="DC369" s="1276"/>
      <c r="DD369" s="1276"/>
      <c r="DE369" s="1276"/>
      <c r="DF369" s="1276"/>
      <c r="DG369" s="1276"/>
      <c r="DH369" s="1276"/>
      <c r="DI369" s="1276"/>
      <c r="DJ369" s="1276"/>
      <c r="DK369" s="1276"/>
      <c r="DL369" s="1276"/>
      <c r="DM369" s="1276"/>
      <c r="DN369" s="1276"/>
      <c r="DO369" s="1276"/>
      <c r="DP369" s="1276"/>
      <c r="DQ369" s="1276"/>
      <c r="DR369" s="1276"/>
      <c r="DS369" s="1276"/>
      <c r="DT369" s="1276"/>
      <c r="DU369" s="1276"/>
      <c r="DV369" s="1276"/>
      <c r="DW369" s="1276"/>
      <c r="DX369" s="1276"/>
      <c r="DY369" s="1276"/>
      <c r="DZ369" s="1276"/>
      <c r="EA369" s="1276"/>
      <c r="EB369" s="1276"/>
      <c r="EC369" s="1276"/>
      <c r="ED369" s="1276"/>
      <c r="EE369" s="1276"/>
      <c r="EF369" s="1276"/>
      <c r="EG369" s="1276"/>
      <c r="EH369" s="1276"/>
      <c r="EI369" s="1276"/>
      <c r="EJ369" s="1276"/>
      <c r="EK369" s="1276"/>
      <c r="EL369" s="1276"/>
      <c r="EM369" s="1276"/>
      <c r="EN369" s="1276"/>
      <c r="EO369" s="1276"/>
      <c r="EP369" s="1276"/>
      <c r="EQ369" s="1276"/>
      <c r="ER369" s="1276"/>
      <c r="ES369" s="1276"/>
      <c r="ET369" s="1276"/>
      <c r="EU369" s="1276"/>
      <c r="EV369" s="1276"/>
      <c r="EW369" s="1276"/>
      <c r="EX369" s="1276"/>
      <c r="EY369" s="1276"/>
      <c r="EZ369" s="1276"/>
      <c r="FA369" s="1276"/>
      <c r="FB369" s="1276"/>
      <c r="FC369" s="1276"/>
      <c r="FD369" s="1276"/>
      <c r="FE369" s="1276"/>
      <c r="FF369" s="1276"/>
      <c r="FG369" s="1276"/>
      <c r="FH369" s="1276"/>
      <c r="FI369" s="1276"/>
      <c r="FJ369" s="1276"/>
      <c r="FK369" s="1276"/>
      <c r="FL369" s="1276"/>
      <c r="FM369" s="1276"/>
      <c r="FN369" s="1277"/>
      <c r="FO369" s="1084"/>
      <c r="FP369" s="1085"/>
      <c r="FQ369" s="1085"/>
      <c r="FR369" s="1085"/>
      <c r="FS369" s="1085"/>
      <c r="FT369" s="1085"/>
      <c r="FU369" s="1085"/>
      <c r="FV369" s="1085"/>
      <c r="FW369" s="1085"/>
      <c r="FX369" s="1085"/>
      <c r="FY369" s="1085"/>
      <c r="FZ369" s="1085"/>
      <c r="GA369" s="1085"/>
      <c r="GB369" s="1085"/>
      <c r="GC369" s="1085"/>
      <c r="GD369" s="1085"/>
      <c r="GE369" s="1085"/>
      <c r="GF369" s="1085"/>
      <c r="GG369" s="1085"/>
      <c r="GH369" s="1085"/>
      <c r="GI369" s="1085"/>
      <c r="GJ369" s="1085"/>
      <c r="GK369" s="1085"/>
      <c r="GL369" s="1085"/>
      <c r="GM369" s="1085"/>
      <c r="GN369" s="1085"/>
      <c r="GO369" s="1085"/>
      <c r="GP369" s="1085"/>
      <c r="GQ369" s="1085"/>
      <c r="GR369" s="1086"/>
    </row>
    <row r="370" spans="1:208" ht="3.75" customHeight="1">
      <c r="A370" s="2"/>
      <c r="D370" s="669"/>
      <c r="E370" s="669"/>
      <c r="F370" s="669"/>
      <c r="G370" s="669"/>
      <c r="H370" s="741"/>
      <c r="I370" s="1023"/>
      <c r="J370" s="1024"/>
      <c r="K370" s="1024"/>
      <c r="L370" s="1024"/>
      <c r="M370" s="1024"/>
      <c r="N370" s="1024"/>
      <c r="O370" s="1025"/>
      <c r="P370" s="1140"/>
      <c r="Q370" s="777"/>
      <c r="R370" s="777"/>
      <c r="S370" s="777"/>
      <c r="T370" s="777"/>
      <c r="U370" s="777"/>
      <c r="V370" s="777"/>
      <c r="W370" s="777"/>
      <c r="X370" s="777"/>
      <c r="Y370" s="777"/>
      <c r="Z370" s="777"/>
      <c r="AA370" s="777"/>
      <c r="AB370" s="777"/>
      <c r="AC370" s="777"/>
      <c r="AD370" s="777"/>
      <c r="AE370" s="777"/>
      <c r="AF370" s="777"/>
      <c r="AG370" s="777"/>
      <c r="AH370" s="777"/>
      <c r="AI370" s="777"/>
      <c r="AJ370" s="777"/>
      <c r="AK370" s="777"/>
      <c r="AL370" s="777"/>
      <c r="AM370" s="777"/>
      <c r="AN370" s="777"/>
      <c r="AO370" s="777"/>
      <c r="AP370" s="777"/>
      <c r="AQ370" s="778"/>
      <c r="AR370" s="1278"/>
      <c r="AS370" s="1279"/>
      <c r="AT370" s="1279"/>
      <c r="AU370" s="1279"/>
      <c r="AV370" s="1279"/>
      <c r="AW370" s="1279"/>
      <c r="AX370" s="1279"/>
      <c r="AY370" s="1279"/>
      <c r="AZ370" s="1279"/>
      <c r="BA370" s="1279"/>
      <c r="BB370" s="1279"/>
      <c r="BC370" s="1279"/>
      <c r="BD370" s="1279"/>
      <c r="BE370" s="1279"/>
      <c r="BF370" s="1279"/>
      <c r="BG370" s="1279"/>
      <c r="BH370" s="1279"/>
      <c r="BI370" s="1279"/>
      <c r="BJ370" s="1279"/>
      <c r="BK370" s="1279"/>
      <c r="BL370" s="1279"/>
      <c r="BM370" s="1279"/>
      <c r="BN370" s="1279"/>
      <c r="BO370" s="1279"/>
      <c r="BP370" s="1279"/>
      <c r="BQ370" s="1279"/>
      <c r="BR370" s="1279"/>
      <c r="BS370" s="1279"/>
      <c r="BT370" s="1279"/>
      <c r="BU370" s="1279"/>
      <c r="BV370" s="1279"/>
      <c r="BW370" s="1279"/>
      <c r="BX370" s="1279"/>
      <c r="BY370" s="1279"/>
      <c r="BZ370" s="1279"/>
      <c r="CA370" s="1279"/>
      <c r="CB370" s="1279"/>
      <c r="CC370" s="1279"/>
      <c r="CD370" s="1279"/>
      <c r="CE370" s="1279"/>
      <c r="CF370" s="1279"/>
      <c r="CG370" s="1279"/>
      <c r="CH370" s="1279"/>
      <c r="CI370" s="1279"/>
      <c r="CJ370" s="1279"/>
      <c r="CK370" s="1279"/>
      <c r="CL370" s="1279"/>
      <c r="CM370" s="1279"/>
      <c r="CN370" s="1279"/>
      <c r="CO370" s="1279"/>
      <c r="CP370" s="1279"/>
      <c r="CQ370" s="1279"/>
      <c r="CR370" s="1279"/>
      <c r="CS370" s="1279"/>
      <c r="CT370" s="1279"/>
      <c r="CU370" s="1279"/>
      <c r="CV370" s="1279"/>
      <c r="CW370" s="1279"/>
      <c r="CX370" s="1279"/>
      <c r="CY370" s="1279"/>
      <c r="CZ370" s="1279"/>
      <c r="DA370" s="1279"/>
      <c r="DB370" s="1279"/>
      <c r="DC370" s="1279"/>
      <c r="DD370" s="1279"/>
      <c r="DE370" s="1279"/>
      <c r="DF370" s="1279"/>
      <c r="DG370" s="1279"/>
      <c r="DH370" s="1279"/>
      <c r="DI370" s="1279"/>
      <c r="DJ370" s="1279"/>
      <c r="DK370" s="1279"/>
      <c r="DL370" s="1279"/>
      <c r="DM370" s="1279"/>
      <c r="DN370" s="1279"/>
      <c r="DO370" s="1279"/>
      <c r="DP370" s="1279"/>
      <c r="DQ370" s="1279"/>
      <c r="DR370" s="1279"/>
      <c r="DS370" s="1279"/>
      <c r="DT370" s="1279"/>
      <c r="DU370" s="1279"/>
      <c r="DV370" s="1279"/>
      <c r="DW370" s="1279"/>
      <c r="DX370" s="1279"/>
      <c r="DY370" s="1279"/>
      <c r="DZ370" s="1279"/>
      <c r="EA370" s="1279"/>
      <c r="EB370" s="1279"/>
      <c r="EC370" s="1279"/>
      <c r="ED370" s="1279"/>
      <c r="EE370" s="1279"/>
      <c r="EF370" s="1279"/>
      <c r="EG370" s="1279"/>
      <c r="EH370" s="1279"/>
      <c r="EI370" s="1279"/>
      <c r="EJ370" s="1279"/>
      <c r="EK370" s="1279"/>
      <c r="EL370" s="1279"/>
      <c r="EM370" s="1279"/>
      <c r="EN370" s="1279"/>
      <c r="EO370" s="1279"/>
      <c r="EP370" s="1279"/>
      <c r="EQ370" s="1279"/>
      <c r="ER370" s="1279"/>
      <c r="ES370" s="1279"/>
      <c r="ET370" s="1279"/>
      <c r="EU370" s="1279"/>
      <c r="EV370" s="1279"/>
      <c r="EW370" s="1279"/>
      <c r="EX370" s="1279"/>
      <c r="EY370" s="1279"/>
      <c r="EZ370" s="1279"/>
      <c r="FA370" s="1279"/>
      <c r="FB370" s="1279"/>
      <c r="FC370" s="1279"/>
      <c r="FD370" s="1279"/>
      <c r="FE370" s="1279"/>
      <c r="FF370" s="1279"/>
      <c r="FG370" s="1279"/>
      <c r="FH370" s="1279"/>
      <c r="FI370" s="1279"/>
      <c r="FJ370" s="1279"/>
      <c r="FK370" s="1279"/>
      <c r="FL370" s="1279"/>
      <c r="FM370" s="1279"/>
      <c r="FN370" s="1280"/>
      <c r="FO370" s="1084"/>
      <c r="FP370" s="1085"/>
      <c r="FQ370" s="1085"/>
      <c r="FR370" s="1085"/>
      <c r="FS370" s="1085"/>
      <c r="FT370" s="1085"/>
      <c r="FU370" s="1085"/>
      <c r="FV370" s="1085"/>
      <c r="FW370" s="1085"/>
      <c r="FX370" s="1085"/>
      <c r="FY370" s="1085"/>
      <c r="FZ370" s="1085"/>
      <c r="GA370" s="1085"/>
      <c r="GB370" s="1085"/>
      <c r="GC370" s="1085"/>
      <c r="GD370" s="1085"/>
      <c r="GE370" s="1085"/>
      <c r="GF370" s="1085"/>
      <c r="GG370" s="1085"/>
      <c r="GH370" s="1085"/>
      <c r="GI370" s="1085"/>
      <c r="GJ370" s="1085"/>
      <c r="GK370" s="1085"/>
      <c r="GL370" s="1085"/>
      <c r="GM370" s="1085"/>
      <c r="GN370" s="1085"/>
      <c r="GO370" s="1085"/>
      <c r="GP370" s="1085"/>
      <c r="GQ370" s="1085"/>
      <c r="GR370" s="1086"/>
    </row>
    <row r="371" spans="1:208" ht="3.75" customHeight="1">
      <c r="A371" s="2"/>
      <c r="D371" s="669"/>
      <c r="E371" s="669"/>
      <c r="F371" s="669"/>
      <c r="G371" s="669"/>
      <c r="H371" s="741"/>
      <c r="I371" s="1023"/>
      <c r="J371" s="1024"/>
      <c r="K371" s="1024"/>
      <c r="L371" s="1024"/>
      <c r="M371" s="1024"/>
      <c r="N371" s="1024"/>
      <c r="O371" s="1025"/>
      <c r="P371" s="1140"/>
      <c r="Q371" s="777"/>
      <c r="R371" s="777"/>
      <c r="S371" s="777"/>
      <c r="T371" s="777"/>
      <c r="U371" s="777"/>
      <c r="V371" s="777"/>
      <c r="W371" s="777"/>
      <c r="X371" s="777"/>
      <c r="Y371" s="777"/>
      <c r="Z371" s="777"/>
      <c r="AA371" s="777"/>
      <c r="AB371" s="777"/>
      <c r="AC371" s="777"/>
      <c r="AD371" s="777"/>
      <c r="AE371" s="777"/>
      <c r="AF371" s="777"/>
      <c r="AG371" s="777"/>
      <c r="AH371" s="777"/>
      <c r="AI371" s="777"/>
      <c r="AJ371" s="777"/>
      <c r="AK371" s="777"/>
      <c r="AL371" s="777"/>
      <c r="AM371" s="777"/>
      <c r="AN371" s="777"/>
      <c r="AO371" s="777"/>
      <c r="AP371" s="777"/>
      <c r="AQ371" s="778"/>
      <c r="AR371" s="1278"/>
      <c r="AS371" s="1279"/>
      <c r="AT371" s="1279"/>
      <c r="AU371" s="1279"/>
      <c r="AV371" s="1279"/>
      <c r="AW371" s="1279"/>
      <c r="AX371" s="1279"/>
      <c r="AY371" s="1279"/>
      <c r="AZ371" s="1279"/>
      <c r="BA371" s="1279"/>
      <c r="BB371" s="1279"/>
      <c r="BC371" s="1279"/>
      <c r="BD371" s="1279"/>
      <c r="BE371" s="1279"/>
      <c r="BF371" s="1279"/>
      <c r="BG371" s="1279"/>
      <c r="BH371" s="1279"/>
      <c r="BI371" s="1279"/>
      <c r="BJ371" s="1279"/>
      <c r="BK371" s="1279"/>
      <c r="BL371" s="1279"/>
      <c r="BM371" s="1279"/>
      <c r="BN371" s="1279"/>
      <c r="BO371" s="1279"/>
      <c r="BP371" s="1279"/>
      <c r="BQ371" s="1279"/>
      <c r="BR371" s="1279"/>
      <c r="BS371" s="1279"/>
      <c r="BT371" s="1279"/>
      <c r="BU371" s="1279"/>
      <c r="BV371" s="1279"/>
      <c r="BW371" s="1279"/>
      <c r="BX371" s="1279"/>
      <c r="BY371" s="1279"/>
      <c r="BZ371" s="1279"/>
      <c r="CA371" s="1279"/>
      <c r="CB371" s="1279"/>
      <c r="CC371" s="1279"/>
      <c r="CD371" s="1279"/>
      <c r="CE371" s="1279"/>
      <c r="CF371" s="1279"/>
      <c r="CG371" s="1279"/>
      <c r="CH371" s="1279"/>
      <c r="CI371" s="1279"/>
      <c r="CJ371" s="1279"/>
      <c r="CK371" s="1279"/>
      <c r="CL371" s="1279"/>
      <c r="CM371" s="1279"/>
      <c r="CN371" s="1279"/>
      <c r="CO371" s="1279"/>
      <c r="CP371" s="1279"/>
      <c r="CQ371" s="1279"/>
      <c r="CR371" s="1279"/>
      <c r="CS371" s="1279"/>
      <c r="CT371" s="1279"/>
      <c r="CU371" s="1279"/>
      <c r="CV371" s="1279"/>
      <c r="CW371" s="1279"/>
      <c r="CX371" s="1279"/>
      <c r="CY371" s="1279"/>
      <c r="CZ371" s="1279"/>
      <c r="DA371" s="1279"/>
      <c r="DB371" s="1279"/>
      <c r="DC371" s="1279"/>
      <c r="DD371" s="1279"/>
      <c r="DE371" s="1279"/>
      <c r="DF371" s="1279"/>
      <c r="DG371" s="1279"/>
      <c r="DH371" s="1279"/>
      <c r="DI371" s="1279"/>
      <c r="DJ371" s="1279"/>
      <c r="DK371" s="1279"/>
      <c r="DL371" s="1279"/>
      <c r="DM371" s="1279"/>
      <c r="DN371" s="1279"/>
      <c r="DO371" s="1279"/>
      <c r="DP371" s="1279"/>
      <c r="DQ371" s="1279"/>
      <c r="DR371" s="1279"/>
      <c r="DS371" s="1279"/>
      <c r="DT371" s="1279"/>
      <c r="DU371" s="1279"/>
      <c r="DV371" s="1279"/>
      <c r="DW371" s="1279"/>
      <c r="DX371" s="1279"/>
      <c r="DY371" s="1279"/>
      <c r="DZ371" s="1279"/>
      <c r="EA371" s="1279"/>
      <c r="EB371" s="1279"/>
      <c r="EC371" s="1279"/>
      <c r="ED371" s="1279"/>
      <c r="EE371" s="1279"/>
      <c r="EF371" s="1279"/>
      <c r="EG371" s="1279"/>
      <c r="EH371" s="1279"/>
      <c r="EI371" s="1279"/>
      <c r="EJ371" s="1279"/>
      <c r="EK371" s="1279"/>
      <c r="EL371" s="1279"/>
      <c r="EM371" s="1279"/>
      <c r="EN371" s="1279"/>
      <c r="EO371" s="1279"/>
      <c r="EP371" s="1279"/>
      <c r="EQ371" s="1279"/>
      <c r="ER371" s="1279"/>
      <c r="ES371" s="1279"/>
      <c r="ET371" s="1279"/>
      <c r="EU371" s="1279"/>
      <c r="EV371" s="1279"/>
      <c r="EW371" s="1279"/>
      <c r="EX371" s="1279"/>
      <c r="EY371" s="1279"/>
      <c r="EZ371" s="1279"/>
      <c r="FA371" s="1279"/>
      <c r="FB371" s="1279"/>
      <c r="FC371" s="1279"/>
      <c r="FD371" s="1279"/>
      <c r="FE371" s="1279"/>
      <c r="FF371" s="1279"/>
      <c r="FG371" s="1279"/>
      <c r="FH371" s="1279"/>
      <c r="FI371" s="1279"/>
      <c r="FJ371" s="1279"/>
      <c r="FK371" s="1279"/>
      <c r="FL371" s="1279"/>
      <c r="FM371" s="1279"/>
      <c r="FN371" s="1280"/>
      <c r="FO371" s="1084"/>
      <c r="FP371" s="1085"/>
      <c r="FQ371" s="1085"/>
      <c r="FR371" s="1085"/>
      <c r="FS371" s="1085"/>
      <c r="FT371" s="1085"/>
      <c r="FU371" s="1085"/>
      <c r="FV371" s="1085"/>
      <c r="FW371" s="1085"/>
      <c r="FX371" s="1085"/>
      <c r="FY371" s="1085"/>
      <c r="FZ371" s="1085"/>
      <c r="GA371" s="1085"/>
      <c r="GB371" s="1085"/>
      <c r="GC371" s="1085"/>
      <c r="GD371" s="1085"/>
      <c r="GE371" s="1085"/>
      <c r="GF371" s="1085"/>
      <c r="GG371" s="1085"/>
      <c r="GH371" s="1085"/>
      <c r="GI371" s="1085"/>
      <c r="GJ371" s="1085"/>
      <c r="GK371" s="1085"/>
      <c r="GL371" s="1085"/>
      <c r="GM371" s="1085"/>
      <c r="GN371" s="1085"/>
      <c r="GO371" s="1085"/>
      <c r="GP371" s="1085"/>
      <c r="GQ371" s="1085"/>
      <c r="GR371" s="1086"/>
    </row>
    <row r="372" spans="1:208" ht="3.75" customHeight="1">
      <c r="A372" s="2"/>
      <c r="D372" s="669"/>
      <c r="E372" s="669"/>
      <c r="F372" s="669"/>
      <c r="G372" s="669"/>
      <c r="H372" s="741"/>
      <c r="I372" s="1023"/>
      <c r="J372" s="1024"/>
      <c r="K372" s="1024"/>
      <c r="L372" s="1024"/>
      <c r="M372" s="1024"/>
      <c r="N372" s="1024"/>
      <c r="O372" s="1025"/>
      <c r="P372" s="1140"/>
      <c r="Q372" s="777"/>
      <c r="R372" s="777"/>
      <c r="S372" s="777"/>
      <c r="T372" s="777"/>
      <c r="U372" s="777"/>
      <c r="V372" s="777"/>
      <c r="W372" s="777"/>
      <c r="X372" s="777"/>
      <c r="Y372" s="777"/>
      <c r="Z372" s="777"/>
      <c r="AA372" s="777"/>
      <c r="AB372" s="777"/>
      <c r="AC372" s="777"/>
      <c r="AD372" s="777"/>
      <c r="AE372" s="777"/>
      <c r="AF372" s="777"/>
      <c r="AG372" s="777"/>
      <c r="AH372" s="777"/>
      <c r="AI372" s="777"/>
      <c r="AJ372" s="777"/>
      <c r="AK372" s="777"/>
      <c r="AL372" s="777"/>
      <c r="AM372" s="777"/>
      <c r="AN372" s="777"/>
      <c r="AO372" s="777"/>
      <c r="AP372" s="777"/>
      <c r="AQ372" s="778"/>
      <c r="AR372" s="1278"/>
      <c r="AS372" s="1279"/>
      <c r="AT372" s="1279"/>
      <c r="AU372" s="1279"/>
      <c r="AV372" s="1279"/>
      <c r="AW372" s="1279"/>
      <c r="AX372" s="1279"/>
      <c r="AY372" s="1279"/>
      <c r="AZ372" s="1279"/>
      <c r="BA372" s="1279"/>
      <c r="BB372" s="1279"/>
      <c r="BC372" s="1279"/>
      <c r="BD372" s="1279"/>
      <c r="BE372" s="1279"/>
      <c r="BF372" s="1279"/>
      <c r="BG372" s="1279"/>
      <c r="BH372" s="1279"/>
      <c r="BI372" s="1279"/>
      <c r="BJ372" s="1279"/>
      <c r="BK372" s="1279"/>
      <c r="BL372" s="1279"/>
      <c r="BM372" s="1279"/>
      <c r="BN372" s="1279"/>
      <c r="BO372" s="1279"/>
      <c r="BP372" s="1279"/>
      <c r="BQ372" s="1279"/>
      <c r="BR372" s="1279"/>
      <c r="BS372" s="1279"/>
      <c r="BT372" s="1279"/>
      <c r="BU372" s="1279"/>
      <c r="BV372" s="1279"/>
      <c r="BW372" s="1279"/>
      <c r="BX372" s="1279"/>
      <c r="BY372" s="1279"/>
      <c r="BZ372" s="1279"/>
      <c r="CA372" s="1279"/>
      <c r="CB372" s="1279"/>
      <c r="CC372" s="1279"/>
      <c r="CD372" s="1279"/>
      <c r="CE372" s="1279"/>
      <c r="CF372" s="1279"/>
      <c r="CG372" s="1279"/>
      <c r="CH372" s="1279"/>
      <c r="CI372" s="1279"/>
      <c r="CJ372" s="1279"/>
      <c r="CK372" s="1279"/>
      <c r="CL372" s="1279"/>
      <c r="CM372" s="1279"/>
      <c r="CN372" s="1279"/>
      <c r="CO372" s="1279"/>
      <c r="CP372" s="1279"/>
      <c r="CQ372" s="1279"/>
      <c r="CR372" s="1279"/>
      <c r="CS372" s="1279"/>
      <c r="CT372" s="1279"/>
      <c r="CU372" s="1279"/>
      <c r="CV372" s="1279"/>
      <c r="CW372" s="1279"/>
      <c r="CX372" s="1279"/>
      <c r="CY372" s="1279"/>
      <c r="CZ372" s="1279"/>
      <c r="DA372" s="1279"/>
      <c r="DB372" s="1279"/>
      <c r="DC372" s="1279"/>
      <c r="DD372" s="1279"/>
      <c r="DE372" s="1279"/>
      <c r="DF372" s="1279"/>
      <c r="DG372" s="1279"/>
      <c r="DH372" s="1279"/>
      <c r="DI372" s="1279"/>
      <c r="DJ372" s="1279"/>
      <c r="DK372" s="1279"/>
      <c r="DL372" s="1279"/>
      <c r="DM372" s="1279"/>
      <c r="DN372" s="1279"/>
      <c r="DO372" s="1279"/>
      <c r="DP372" s="1279"/>
      <c r="DQ372" s="1279"/>
      <c r="DR372" s="1279"/>
      <c r="DS372" s="1279"/>
      <c r="DT372" s="1279"/>
      <c r="DU372" s="1279"/>
      <c r="DV372" s="1279"/>
      <c r="DW372" s="1279"/>
      <c r="DX372" s="1279"/>
      <c r="DY372" s="1279"/>
      <c r="DZ372" s="1279"/>
      <c r="EA372" s="1279"/>
      <c r="EB372" s="1279"/>
      <c r="EC372" s="1279"/>
      <c r="ED372" s="1279"/>
      <c r="EE372" s="1279"/>
      <c r="EF372" s="1279"/>
      <c r="EG372" s="1279"/>
      <c r="EH372" s="1279"/>
      <c r="EI372" s="1279"/>
      <c r="EJ372" s="1279"/>
      <c r="EK372" s="1279"/>
      <c r="EL372" s="1279"/>
      <c r="EM372" s="1279"/>
      <c r="EN372" s="1279"/>
      <c r="EO372" s="1279"/>
      <c r="EP372" s="1279"/>
      <c r="EQ372" s="1279"/>
      <c r="ER372" s="1279"/>
      <c r="ES372" s="1279"/>
      <c r="ET372" s="1279"/>
      <c r="EU372" s="1279"/>
      <c r="EV372" s="1279"/>
      <c r="EW372" s="1279"/>
      <c r="EX372" s="1279"/>
      <c r="EY372" s="1279"/>
      <c r="EZ372" s="1279"/>
      <c r="FA372" s="1279"/>
      <c r="FB372" s="1279"/>
      <c r="FC372" s="1279"/>
      <c r="FD372" s="1279"/>
      <c r="FE372" s="1279"/>
      <c r="FF372" s="1279"/>
      <c r="FG372" s="1279"/>
      <c r="FH372" s="1279"/>
      <c r="FI372" s="1279"/>
      <c r="FJ372" s="1279"/>
      <c r="FK372" s="1279"/>
      <c r="FL372" s="1279"/>
      <c r="FM372" s="1279"/>
      <c r="FN372" s="1280"/>
      <c r="FO372" s="1084"/>
      <c r="FP372" s="1085"/>
      <c r="FQ372" s="1085"/>
      <c r="FR372" s="1085"/>
      <c r="FS372" s="1085"/>
      <c r="FT372" s="1085"/>
      <c r="FU372" s="1085"/>
      <c r="FV372" s="1085"/>
      <c r="FW372" s="1085"/>
      <c r="FX372" s="1085"/>
      <c r="FY372" s="1085"/>
      <c r="FZ372" s="1085"/>
      <c r="GA372" s="1085"/>
      <c r="GB372" s="1085"/>
      <c r="GC372" s="1085"/>
      <c r="GD372" s="1085"/>
      <c r="GE372" s="1085"/>
      <c r="GF372" s="1085"/>
      <c r="GG372" s="1085"/>
      <c r="GH372" s="1085"/>
      <c r="GI372" s="1085"/>
      <c r="GJ372" s="1085"/>
      <c r="GK372" s="1085"/>
      <c r="GL372" s="1085"/>
      <c r="GM372" s="1085"/>
      <c r="GN372" s="1085"/>
      <c r="GO372" s="1085"/>
      <c r="GP372" s="1085"/>
      <c r="GQ372" s="1085"/>
      <c r="GR372" s="1086"/>
    </row>
    <row r="373" spans="1:208" ht="3.75" customHeight="1">
      <c r="A373" s="2"/>
      <c r="D373" s="669"/>
      <c r="E373" s="669"/>
      <c r="F373" s="669"/>
      <c r="G373" s="669"/>
      <c r="H373" s="741"/>
      <c r="I373" s="1023"/>
      <c r="J373" s="1024"/>
      <c r="K373" s="1024"/>
      <c r="L373" s="1024"/>
      <c r="M373" s="1024"/>
      <c r="N373" s="1024"/>
      <c r="O373" s="1025"/>
      <c r="P373" s="1140"/>
      <c r="Q373" s="777"/>
      <c r="R373" s="777"/>
      <c r="S373" s="777"/>
      <c r="T373" s="777"/>
      <c r="U373" s="777"/>
      <c r="V373" s="777"/>
      <c r="W373" s="777"/>
      <c r="X373" s="777"/>
      <c r="Y373" s="777"/>
      <c r="Z373" s="777"/>
      <c r="AA373" s="777"/>
      <c r="AB373" s="777"/>
      <c r="AC373" s="777"/>
      <c r="AD373" s="777"/>
      <c r="AE373" s="777"/>
      <c r="AF373" s="777"/>
      <c r="AG373" s="777"/>
      <c r="AH373" s="777"/>
      <c r="AI373" s="777"/>
      <c r="AJ373" s="777"/>
      <c r="AK373" s="777"/>
      <c r="AL373" s="777"/>
      <c r="AM373" s="777"/>
      <c r="AN373" s="777"/>
      <c r="AO373" s="777"/>
      <c r="AP373" s="777"/>
      <c r="AQ373" s="778"/>
      <c r="AR373" s="1278"/>
      <c r="AS373" s="1279"/>
      <c r="AT373" s="1279"/>
      <c r="AU373" s="1279"/>
      <c r="AV373" s="1279"/>
      <c r="AW373" s="1279"/>
      <c r="AX373" s="1279"/>
      <c r="AY373" s="1279"/>
      <c r="AZ373" s="1279"/>
      <c r="BA373" s="1279"/>
      <c r="BB373" s="1279"/>
      <c r="BC373" s="1279"/>
      <c r="BD373" s="1279"/>
      <c r="BE373" s="1279"/>
      <c r="BF373" s="1279"/>
      <c r="BG373" s="1279"/>
      <c r="BH373" s="1279"/>
      <c r="BI373" s="1279"/>
      <c r="BJ373" s="1279"/>
      <c r="BK373" s="1279"/>
      <c r="BL373" s="1279"/>
      <c r="BM373" s="1279"/>
      <c r="BN373" s="1279"/>
      <c r="BO373" s="1279"/>
      <c r="BP373" s="1279"/>
      <c r="BQ373" s="1279"/>
      <c r="BR373" s="1279"/>
      <c r="BS373" s="1279"/>
      <c r="BT373" s="1279"/>
      <c r="BU373" s="1279"/>
      <c r="BV373" s="1279"/>
      <c r="BW373" s="1279"/>
      <c r="BX373" s="1279"/>
      <c r="BY373" s="1279"/>
      <c r="BZ373" s="1279"/>
      <c r="CA373" s="1279"/>
      <c r="CB373" s="1279"/>
      <c r="CC373" s="1279"/>
      <c r="CD373" s="1279"/>
      <c r="CE373" s="1279"/>
      <c r="CF373" s="1279"/>
      <c r="CG373" s="1279"/>
      <c r="CH373" s="1279"/>
      <c r="CI373" s="1279"/>
      <c r="CJ373" s="1279"/>
      <c r="CK373" s="1279"/>
      <c r="CL373" s="1279"/>
      <c r="CM373" s="1279"/>
      <c r="CN373" s="1279"/>
      <c r="CO373" s="1279"/>
      <c r="CP373" s="1279"/>
      <c r="CQ373" s="1279"/>
      <c r="CR373" s="1279"/>
      <c r="CS373" s="1279"/>
      <c r="CT373" s="1279"/>
      <c r="CU373" s="1279"/>
      <c r="CV373" s="1279"/>
      <c r="CW373" s="1279"/>
      <c r="CX373" s="1279"/>
      <c r="CY373" s="1279"/>
      <c r="CZ373" s="1279"/>
      <c r="DA373" s="1279"/>
      <c r="DB373" s="1279"/>
      <c r="DC373" s="1279"/>
      <c r="DD373" s="1279"/>
      <c r="DE373" s="1279"/>
      <c r="DF373" s="1279"/>
      <c r="DG373" s="1279"/>
      <c r="DH373" s="1279"/>
      <c r="DI373" s="1279"/>
      <c r="DJ373" s="1279"/>
      <c r="DK373" s="1279"/>
      <c r="DL373" s="1279"/>
      <c r="DM373" s="1279"/>
      <c r="DN373" s="1279"/>
      <c r="DO373" s="1279"/>
      <c r="DP373" s="1279"/>
      <c r="DQ373" s="1279"/>
      <c r="DR373" s="1279"/>
      <c r="DS373" s="1279"/>
      <c r="DT373" s="1279"/>
      <c r="DU373" s="1279"/>
      <c r="DV373" s="1279"/>
      <c r="DW373" s="1279"/>
      <c r="DX373" s="1279"/>
      <c r="DY373" s="1279"/>
      <c r="DZ373" s="1279"/>
      <c r="EA373" s="1279"/>
      <c r="EB373" s="1279"/>
      <c r="EC373" s="1279"/>
      <c r="ED373" s="1279"/>
      <c r="EE373" s="1279"/>
      <c r="EF373" s="1279"/>
      <c r="EG373" s="1279"/>
      <c r="EH373" s="1279"/>
      <c r="EI373" s="1279"/>
      <c r="EJ373" s="1279"/>
      <c r="EK373" s="1279"/>
      <c r="EL373" s="1279"/>
      <c r="EM373" s="1279"/>
      <c r="EN373" s="1279"/>
      <c r="EO373" s="1279"/>
      <c r="EP373" s="1279"/>
      <c r="EQ373" s="1279"/>
      <c r="ER373" s="1279"/>
      <c r="ES373" s="1279"/>
      <c r="ET373" s="1279"/>
      <c r="EU373" s="1279"/>
      <c r="EV373" s="1279"/>
      <c r="EW373" s="1279"/>
      <c r="EX373" s="1279"/>
      <c r="EY373" s="1279"/>
      <c r="EZ373" s="1279"/>
      <c r="FA373" s="1279"/>
      <c r="FB373" s="1279"/>
      <c r="FC373" s="1279"/>
      <c r="FD373" s="1279"/>
      <c r="FE373" s="1279"/>
      <c r="FF373" s="1279"/>
      <c r="FG373" s="1279"/>
      <c r="FH373" s="1279"/>
      <c r="FI373" s="1279"/>
      <c r="FJ373" s="1279"/>
      <c r="FK373" s="1279"/>
      <c r="FL373" s="1279"/>
      <c r="FM373" s="1279"/>
      <c r="FN373" s="1280"/>
      <c r="FO373" s="1084"/>
      <c r="FP373" s="1085"/>
      <c r="FQ373" s="1085"/>
      <c r="FR373" s="1085"/>
      <c r="FS373" s="1085"/>
      <c r="FT373" s="1085"/>
      <c r="FU373" s="1085"/>
      <c r="FV373" s="1085"/>
      <c r="FW373" s="1085"/>
      <c r="FX373" s="1085"/>
      <c r="FY373" s="1085"/>
      <c r="FZ373" s="1085"/>
      <c r="GA373" s="1085"/>
      <c r="GB373" s="1085"/>
      <c r="GC373" s="1085"/>
      <c r="GD373" s="1085"/>
      <c r="GE373" s="1085"/>
      <c r="GF373" s="1085"/>
      <c r="GG373" s="1085"/>
      <c r="GH373" s="1085"/>
      <c r="GI373" s="1085"/>
      <c r="GJ373" s="1085"/>
      <c r="GK373" s="1085"/>
      <c r="GL373" s="1085"/>
      <c r="GM373" s="1085"/>
      <c r="GN373" s="1085"/>
      <c r="GO373" s="1085"/>
      <c r="GP373" s="1085"/>
      <c r="GQ373" s="1085"/>
      <c r="GR373" s="1086"/>
    </row>
    <row r="374" spans="1:208" ht="3.75" customHeight="1">
      <c r="A374" s="2"/>
      <c r="D374" s="669"/>
      <c r="E374" s="669"/>
      <c r="F374" s="669"/>
      <c r="G374" s="669"/>
      <c r="H374" s="741"/>
      <c r="I374" s="1023"/>
      <c r="J374" s="1024"/>
      <c r="K374" s="1024"/>
      <c r="L374" s="1024"/>
      <c r="M374" s="1024"/>
      <c r="N374" s="1024"/>
      <c r="O374" s="1025"/>
      <c r="P374" s="1140"/>
      <c r="Q374" s="777"/>
      <c r="R374" s="777"/>
      <c r="S374" s="777"/>
      <c r="T374" s="777"/>
      <c r="U374" s="777"/>
      <c r="V374" s="777"/>
      <c r="W374" s="777"/>
      <c r="X374" s="777"/>
      <c r="Y374" s="777"/>
      <c r="Z374" s="777"/>
      <c r="AA374" s="777"/>
      <c r="AB374" s="777"/>
      <c r="AC374" s="777"/>
      <c r="AD374" s="777"/>
      <c r="AE374" s="777"/>
      <c r="AF374" s="777"/>
      <c r="AG374" s="777"/>
      <c r="AH374" s="777"/>
      <c r="AI374" s="777"/>
      <c r="AJ374" s="777"/>
      <c r="AK374" s="777"/>
      <c r="AL374" s="777"/>
      <c r="AM374" s="777"/>
      <c r="AN374" s="777"/>
      <c r="AO374" s="777"/>
      <c r="AP374" s="777"/>
      <c r="AQ374" s="778"/>
      <c r="AR374" s="1278"/>
      <c r="AS374" s="1279"/>
      <c r="AT374" s="1279"/>
      <c r="AU374" s="1279"/>
      <c r="AV374" s="1279"/>
      <c r="AW374" s="1279"/>
      <c r="AX374" s="1279"/>
      <c r="AY374" s="1279"/>
      <c r="AZ374" s="1279"/>
      <c r="BA374" s="1279"/>
      <c r="BB374" s="1279"/>
      <c r="BC374" s="1279"/>
      <c r="BD374" s="1279"/>
      <c r="BE374" s="1279"/>
      <c r="BF374" s="1279"/>
      <c r="BG374" s="1279"/>
      <c r="BH374" s="1279"/>
      <c r="BI374" s="1279"/>
      <c r="BJ374" s="1279"/>
      <c r="BK374" s="1279"/>
      <c r="BL374" s="1279"/>
      <c r="BM374" s="1279"/>
      <c r="BN374" s="1279"/>
      <c r="BO374" s="1279"/>
      <c r="BP374" s="1279"/>
      <c r="BQ374" s="1279"/>
      <c r="BR374" s="1279"/>
      <c r="BS374" s="1279"/>
      <c r="BT374" s="1279"/>
      <c r="BU374" s="1279"/>
      <c r="BV374" s="1279"/>
      <c r="BW374" s="1279"/>
      <c r="BX374" s="1279"/>
      <c r="BY374" s="1279"/>
      <c r="BZ374" s="1279"/>
      <c r="CA374" s="1279"/>
      <c r="CB374" s="1279"/>
      <c r="CC374" s="1279"/>
      <c r="CD374" s="1279"/>
      <c r="CE374" s="1279"/>
      <c r="CF374" s="1279"/>
      <c r="CG374" s="1279"/>
      <c r="CH374" s="1279"/>
      <c r="CI374" s="1279"/>
      <c r="CJ374" s="1279"/>
      <c r="CK374" s="1279"/>
      <c r="CL374" s="1279"/>
      <c r="CM374" s="1279"/>
      <c r="CN374" s="1279"/>
      <c r="CO374" s="1279"/>
      <c r="CP374" s="1279"/>
      <c r="CQ374" s="1279"/>
      <c r="CR374" s="1279"/>
      <c r="CS374" s="1279"/>
      <c r="CT374" s="1279"/>
      <c r="CU374" s="1279"/>
      <c r="CV374" s="1279"/>
      <c r="CW374" s="1279"/>
      <c r="CX374" s="1279"/>
      <c r="CY374" s="1279"/>
      <c r="CZ374" s="1279"/>
      <c r="DA374" s="1279"/>
      <c r="DB374" s="1279"/>
      <c r="DC374" s="1279"/>
      <c r="DD374" s="1279"/>
      <c r="DE374" s="1279"/>
      <c r="DF374" s="1279"/>
      <c r="DG374" s="1279"/>
      <c r="DH374" s="1279"/>
      <c r="DI374" s="1279"/>
      <c r="DJ374" s="1279"/>
      <c r="DK374" s="1279"/>
      <c r="DL374" s="1279"/>
      <c r="DM374" s="1279"/>
      <c r="DN374" s="1279"/>
      <c r="DO374" s="1279"/>
      <c r="DP374" s="1279"/>
      <c r="DQ374" s="1279"/>
      <c r="DR374" s="1279"/>
      <c r="DS374" s="1279"/>
      <c r="DT374" s="1279"/>
      <c r="DU374" s="1279"/>
      <c r="DV374" s="1279"/>
      <c r="DW374" s="1279"/>
      <c r="DX374" s="1279"/>
      <c r="DY374" s="1279"/>
      <c r="DZ374" s="1279"/>
      <c r="EA374" s="1279"/>
      <c r="EB374" s="1279"/>
      <c r="EC374" s="1279"/>
      <c r="ED374" s="1279"/>
      <c r="EE374" s="1279"/>
      <c r="EF374" s="1279"/>
      <c r="EG374" s="1279"/>
      <c r="EH374" s="1279"/>
      <c r="EI374" s="1279"/>
      <c r="EJ374" s="1279"/>
      <c r="EK374" s="1279"/>
      <c r="EL374" s="1279"/>
      <c r="EM374" s="1279"/>
      <c r="EN374" s="1279"/>
      <c r="EO374" s="1279"/>
      <c r="EP374" s="1279"/>
      <c r="EQ374" s="1279"/>
      <c r="ER374" s="1279"/>
      <c r="ES374" s="1279"/>
      <c r="ET374" s="1279"/>
      <c r="EU374" s="1279"/>
      <c r="EV374" s="1279"/>
      <c r="EW374" s="1279"/>
      <c r="EX374" s="1279"/>
      <c r="EY374" s="1279"/>
      <c r="EZ374" s="1279"/>
      <c r="FA374" s="1279"/>
      <c r="FB374" s="1279"/>
      <c r="FC374" s="1279"/>
      <c r="FD374" s="1279"/>
      <c r="FE374" s="1279"/>
      <c r="FF374" s="1279"/>
      <c r="FG374" s="1279"/>
      <c r="FH374" s="1279"/>
      <c r="FI374" s="1279"/>
      <c r="FJ374" s="1279"/>
      <c r="FK374" s="1279"/>
      <c r="FL374" s="1279"/>
      <c r="FM374" s="1279"/>
      <c r="FN374" s="1280"/>
      <c r="FO374" s="1084"/>
      <c r="FP374" s="1085"/>
      <c r="FQ374" s="1085"/>
      <c r="FR374" s="1085"/>
      <c r="FS374" s="1085"/>
      <c r="FT374" s="1085"/>
      <c r="FU374" s="1085"/>
      <c r="FV374" s="1085"/>
      <c r="FW374" s="1085"/>
      <c r="FX374" s="1085"/>
      <c r="FY374" s="1085"/>
      <c r="FZ374" s="1085"/>
      <c r="GA374" s="1085"/>
      <c r="GB374" s="1085"/>
      <c r="GC374" s="1085"/>
      <c r="GD374" s="1085"/>
      <c r="GE374" s="1085"/>
      <c r="GF374" s="1085"/>
      <c r="GG374" s="1085"/>
      <c r="GH374" s="1085"/>
      <c r="GI374" s="1085"/>
      <c r="GJ374" s="1085"/>
      <c r="GK374" s="1085"/>
      <c r="GL374" s="1085"/>
      <c r="GM374" s="1085"/>
      <c r="GN374" s="1085"/>
      <c r="GO374" s="1085"/>
      <c r="GP374" s="1085"/>
      <c r="GQ374" s="1085"/>
      <c r="GR374" s="1086"/>
    </row>
    <row r="375" spans="1:208" ht="3.75" customHeight="1">
      <c r="A375" s="2"/>
      <c r="D375" s="669"/>
      <c r="E375" s="669"/>
      <c r="F375" s="669"/>
      <c r="G375" s="669"/>
      <c r="H375" s="741"/>
      <c r="I375" s="1023"/>
      <c r="J375" s="1024"/>
      <c r="K375" s="1024"/>
      <c r="L375" s="1024"/>
      <c r="M375" s="1024"/>
      <c r="N375" s="1024"/>
      <c r="O375" s="1025"/>
      <c r="P375" s="1140"/>
      <c r="Q375" s="777"/>
      <c r="R375" s="777"/>
      <c r="S375" s="777"/>
      <c r="T375" s="777"/>
      <c r="U375" s="777"/>
      <c r="V375" s="777"/>
      <c r="W375" s="777"/>
      <c r="X375" s="777"/>
      <c r="Y375" s="777"/>
      <c r="Z375" s="777"/>
      <c r="AA375" s="777"/>
      <c r="AB375" s="777"/>
      <c r="AC375" s="777"/>
      <c r="AD375" s="777"/>
      <c r="AE375" s="777"/>
      <c r="AF375" s="777"/>
      <c r="AG375" s="777"/>
      <c r="AH375" s="777"/>
      <c r="AI375" s="777"/>
      <c r="AJ375" s="777"/>
      <c r="AK375" s="777"/>
      <c r="AL375" s="777"/>
      <c r="AM375" s="777"/>
      <c r="AN375" s="777"/>
      <c r="AO375" s="777"/>
      <c r="AP375" s="777"/>
      <c r="AQ375" s="778"/>
      <c r="AR375" s="1278"/>
      <c r="AS375" s="1279"/>
      <c r="AT375" s="1279"/>
      <c r="AU375" s="1279"/>
      <c r="AV375" s="1279"/>
      <c r="AW375" s="1279"/>
      <c r="AX375" s="1279"/>
      <c r="AY375" s="1279"/>
      <c r="AZ375" s="1279"/>
      <c r="BA375" s="1279"/>
      <c r="BB375" s="1279"/>
      <c r="BC375" s="1279"/>
      <c r="BD375" s="1279"/>
      <c r="BE375" s="1279"/>
      <c r="BF375" s="1279"/>
      <c r="BG375" s="1279"/>
      <c r="BH375" s="1279"/>
      <c r="BI375" s="1279"/>
      <c r="BJ375" s="1279"/>
      <c r="BK375" s="1279"/>
      <c r="BL375" s="1279"/>
      <c r="BM375" s="1279"/>
      <c r="BN375" s="1279"/>
      <c r="BO375" s="1279"/>
      <c r="BP375" s="1279"/>
      <c r="BQ375" s="1279"/>
      <c r="BR375" s="1279"/>
      <c r="BS375" s="1279"/>
      <c r="BT375" s="1279"/>
      <c r="BU375" s="1279"/>
      <c r="BV375" s="1279"/>
      <c r="BW375" s="1279"/>
      <c r="BX375" s="1279"/>
      <c r="BY375" s="1279"/>
      <c r="BZ375" s="1279"/>
      <c r="CA375" s="1279"/>
      <c r="CB375" s="1279"/>
      <c r="CC375" s="1279"/>
      <c r="CD375" s="1279"/>
      <c r="CE375" s="1279"/>
      <c r="CF375" s="1279"/>
      <c r="CG375" s="1279"/>
      <c r="CH375" s="1279"/>
      <c r="CI375" s="1279"/>
      <c r="CJ375" s="1279"/>
      <c r="CK375" s="1279"/>
      <c r="CL375" s="1279"/>
      <c r="CM375" s="1279"/>
      <c r="CN375" s="1279"/>
      <c r="CO375" s="1279"/>
      <c r="CP375" s="1279"/>
      <c r="CQ375" s="1279"/>
      <c r="CR375" s="1279"/>
      <c r="CS375" s="1279"/>
      <c r="CT375" s="1279"/>
      <c r="CU375" s="1279"/>
      <c r="CV375" s="1279"/>
      <c r="CW375" s="1279"/>
      <c r="CX375" s="1279"/>
      <c r="CY375" s="1279"/>
      <c r="CZ375" s="1279"/>
      <c r="DA375" s="1279"/>
      <c r="DB375" s="1279"/>
      <c r="DC375" s="1279"/>
      <c r="DD375" s="1279"/>
      <c r="DE375" s="1279"/>
      <c r="DF375" s="1279"/>
      <c r="DG375" s="1279"/>
      <c r="DH375" s="1279"/>
      <c r="DI375" s="1279"/>
      <c r="DJ375" s="1279"/>
      <c r="DK375" s="1279"/>
      <c r="DL375" s="1279"/>
      <c r="DM375" s="1279"/>
      <c r="DN375" s="1279"/>
      <c r="DO375" s="1279"/>
      <c r="DP375" s="1279"/>
      <c r="DQ375" s="1279"/>
      <c r="DR375" s="1279"/>
      <c r="DS375" s="1279"/>
      <c r="DT375" s="1279"/>
      <c r="DU375" s="1279"/>
      <c r="DV375" s="1279"/>
      <c r="DW375" s="1279"/>
      <c r="DX375" s="1279"/>
      <c r="DY375" s="1279"/>
      <c r="DZ375" s="1279"/>
      <c r="EA375" s="1279"/>
      <c r="EB375" s="1279"/>
      <c r="EC375" s="1279"/>
      <c r="ED375" s="1279"/>
      <c r="EE375" s="1279"/>
      <c r="EF375" s="1279"/>
      <c r="EG375" s="1279"/>
      <c r="EH375" s="1279"/>
      <c r="EI375" s="1279"/>
      <c r="EJ375" s="1279"/>
      <c r="EK375" s="1279"/>
      <c r="EL375" s="1279"/>
      <c r="EM375" s="1279"/>
      <c r="EN375" s="1279"/>
      <c r="EO375" s="1279"/>
      <c r="EP375" s="1279"/>
      <c r="EQ375" s="1279"/>
      <c r="ER375" s="1279"/>
      <c r="ES375" s="1279"/>
      <c r="ET375" s="1279"/>
      <c r="EU375" s="1279"/>
      <c r="EV375" s="1279"/>
      <c r="EW375" s="1279"/>
      <c r="EX375" s="1279"/>
      <c r="EY375" s="1279"/>
      <c r="EZ375" s="1279"/>
      <c r="FA375" s="1279"/>
      <c r="FB375" s="1279"/>
      <c r="FC375" s="1279"/>
      <c r="FD375" s="1279"/>
      <c r="FE375" s="1279"/>
      <c r="FF375" s="1279"/>
      <c r="FG375" s="1279"/>
      <c r="FH375" s="1279"/>
      <c r="FI375" s="1279"/>
      <c r="FJ375" s="1279"/>
      <c r="FK375" s="1279"/>
      <c r="FL375" s="1279"/>
      <c r="FM375" s="1279"/>
      <c r="FN375" s="1280"/>
      <c r="FO375" s="1084"/>
      <c r="FP375" s="1085"/>
      <c r="FQ375" s="1085"/>
      <c r="FR375" s="1085"/>
      <c r="FS375" s="1085"/>
      <c r="FT375" s="1085"/>
      <c r="FU375" s="1085"/>
      <c r="FV375" s="1085"/>
      <c r="FW375" s="1085"/>
      <c r="FX375" s="1085"/>
      <c r="FY375" s="1085"/>
      <c r="FZ375" s="1085"/>
      <c r="GA375" s="1085"/>
      <c r="GB375" s="1085"/>
      <c r="GC375" s="1085"/>
      <c r="GD375" s="1085"/>
      <c r="GE375" s="1085"/>
      <c r="GF375" s="1085"/>
      <c r="GG375" s="1085"/>
      <c r="GH375" s="1085"/>
      <c r="GI375" s="1085"/>
      <c r="GJ375" s="1085"/>
      <c r="GK375" s="1085"/>
      <c r="GL375" s="1085"/>
      <c r="GM375" s="1085"/>
      <c r="GN375" s="1085"/>
      <c r="GO375" s="1085"/>
      <c r="GP375" s="1085"/>
      <c r="GQ375" s="1085"/>
      <c r="GR375" s="1086"/>
    </row>
    <row r="376" spans="1:208" ht="3.75" customHeight="1">
      <c r="A376" s="2"/>
      <c r="D376" s="669"/>
      <c r="E376" s="669"/>
      <c r="F376" s="669"/>
      <c r="G376" s="669"/>
      <c r="H376" s="741"/>
      <c r="I376" s="1023"/>
      <c r="J376" s="1024"/>
      <c r="K376" s="1024"/>
      <c r="L376" s="1024"/>
      <c r="M376" s="1024"/>
      <c r="N376" s="1024"/>
      <c r="O376" s="1025"/>
      <c r="P376" s="1140"/>
      <c r="Q376" s="777"/>
      <c r="R376" s="777"/>
      <c r="S376" s="777"/>
      <c r="T376" s="777"/>
      <c r="U376" s="777"/>
      <c r="V376" s="777"/>
      <c r="W376" s="777"/>
      <c r="X376" s="777"/>
      <c r="Y376" s="777"/>
      <c r="Z376" s="777"/>
      <c r="AA376" s="777"/>
      <c r="AB376" s="777"/>
      <c r="AC376" s="777"/>
      <c r="AD376" s="777"/>
      <c r="AE376" s="777"/>
      <c r="AF376" s="777"/>
      <c r="AG376" s="777"/>
      <c r="AH376" s="777"/>
      <c r="AI376" s="777"/>
      <c r="AJ376" s="777"/>
      <c r="AK376" s="777"/>
      <c r="AL376" s="777"/>
      <c r="AM376" s="777"/>
      <c r="AN376" s="777"/>
      <c r="AO376" s="777"/>
      <c r="AP376" s="777"/>
      <c r="AQ376" s="778"/>
      <c r="AR376" s="1278"/>
      <c r="AS376" s="1279"/>
      <c r="AT376" s="1279"/>
      <c r="AU376" s="1279"/>
      <c r="AV376" s="1279"/>
      <c r="AW376" s="1279"/>
      <c r="AX376" s="1279"/>
      <c r="AY376" s="1279"/>
      <c r="AZ376" s="1279"/>
      <c r="BA376" s="1279"/>
      <c r="BB376" s="1279"/>
      <c r="BC376" s="1279"/>
      <c r="BD376" s="1279"/>
      <c r="BE376" s="1279"/>
      <c r="BF376" s="1279"/>
      <c r="BG376" s="1279"/>
      <c r="BH376" s="1279"/>
      <c r="BI376" s="1279"/>
      <c r="BJ376" s="1279"/>
      <c r="BK376" s="1279"/>
      <c r="BL376" s="1279"/>
      <c r="BM376" s="1279"/>
      <c r="BN376" s="1279"/>
      <c r="BO376" s="1279"/>
      <c r="BP376" s="1279"/>
      <c r="BQ376" s="1279"/>
      <c r="BR376" s="1279"/>
      <c r="BS376" s="1279"/>
      <c r="BT376" s="1279"/>
      <c r="BU376" s="1279"/>
      <c r="BV376" s="1279"/>
      <c r="BW376" s="1279"/>
      <c r="BX376" s="1279"/>
      <c r="BY376" s="1279"/>
      <c r="BZ376" s="1279"/>
      <c r="CA376" s="1279"/>
      <c r="CB376" s="1279"/>
      <c r="CC376" s="1279"/>
      <c r="CD376" s="1279"/>
      <c r="CE376" s="1279"/>
      <c r="CF376" s="1279"/>
      <c r="CG376" s="1279"/>
      <c r="CH376" s="1279"/>
      <c r="CI376" s="1279"/>
      <c r="CJ376" s="1279"/>
      <c r="CK376" s="1279"/>
      <c r="CL376" s="1279"/>
      <c r="CM376" s="1279"/>
      <c r="CN376" s="1279"/>
      <c r="CO376" s="1279"/>
      <c r="CP376" s="1279"/>
      <c r="CQ376" s="1279"/>
      <c r="CR376" s="1279"/>
      <c r="CS376" s="1279"/>
      <c r="CT376" s="1279"/>
      <c r="CU376" s="1279"/>
      <c r="CV376" s="1279"/>
      <c r="CW376" s="1279"/>
      <c r="CX376" s="1279"/>
      <c r="CY376" s="1279"/>
      <c r="CZ376" s="1279"/>
      <c r="DA376" s="1279"/>
      <c r="DB376" s="1279"/>
      <c r="DC376" s="1279"/>
      <c r="DD376" s="1279"/>
      <c r="DE376" s="1279"/>
      <c r="DF376" s="1279"/>
      <c r="DG376" s="1279"/>
      <c r="DH376" s="1279"/>
      <c r="DI376" s="1279"/>
      <c r="DJ376" s="1279"/>
      <c r="DK376" s="1279"/>
      <c r="DL376" s="1279"/>
      <c r="DM376" s="1279"/>
      <c r="DN376" s="1279"/>
      <c r="DO376" s="1279"/>
      <c r="DP376" s="1279"/>
      <c r="DQ376" s="1279"/>
      <c r="DR376" s="1279"/>
      <c r="DS376" s="1279"/>
      <c r="DT376" s="1279"/>
      <c r="DU376" s="1279"/>
      <c r="DV376" s="1279"/>
      <c r="DW376" s="1279"/>
      <c r="DX376" s="1279"/>
      <c r="DY376" s="1279"/>
      <c r="DZ376" s="1279"/>
      <c r="EA376" s="1279"/>
      <c r="EB376" s="1279"/>
      <c r="EC376" s="1279"/>
      <c r="ED376" s="1279"/>
      <c r="EE376" s="1279"/>
      <c r="EF376" s="1279"/>
      <c r="EG376" s="1279"/>
      <c r="EH376" s="1279"/>
      <c r="EI376" s="1279"/>
      <c r="EJ376" s="1279"/>
      <c r="EK376" s="1279"/>
      <c r="EL376" s="1279"/>
      <c r="EM376" s="1279"/>
      <c r="EN376" s="1279"/>
      <c r="EO376" s="1279"/>
      <c r="EP376" s="1279"/>
      <c r="EQ376" s="1279"/>
      <c r="ER376" s="1279"/>
      <c r="ES376" s="1279"/>
      <c r="ET376" s="1279"/>
      <c r="EU376" s="1279"/>
      <c r="EV376" s="1279"/>
      <c r="EW376" s="1279"/>
      <c r="EX376" s="1279"/>
      <c r="EY376" s="1279"/>
      <c r="EZ376" s="1279"/>
      <c r="FA376" s="1279"/>
      <c r="FB376" s="1279"/>
      <c r="FC376" s="1279"/>
      <c r="FD376" s="1279"/>
      <c r="FE376" s="1279"/>
      <c r="FF376" s="1279"/>
      <c r="FG376" s="1279"/>
      <c r="FH376" s="1279"/>
      <c r="FI376" s="1279"/>
      <c r="FJ376" s="1279"/>
      <c r="FK376" s="1279"/>
      <c r="FL376" s="1279"/>
      <c r="FM376" s="1279"/>
      <c r="FN376" s="1280"/>
      <c r="FO376" s="1084"/>
      <c r="FP376" s="1085"/>
      <c r="FQ376" s="1085"/>
      <c r="FR376" s="1085"/>
      <c r="FS376" s="1085"/>
      <c r="FT376" s="1085"/>
      <c r="FU376" s="1085"/>
      <c r="FV376" s="1085"/>
      <c r="FW376" s="1085"/>
      <c r="FX376" s="1085"/>
      <c r="FY376" s="1085"/>
      <c r="FZ376" s="1085"/>
      <c r="GA376" s="1085"/>
      <c r="GB376" s="1085"/>
      <c r="GC376" s="1085"/>
      <c r="GD376" s="1085"/>
      <c r="GE376" s="1085"/>
      <c r="GF376" s="1085"/>
      <c r="GG376" s="1085"/>
      <c r="GH376" s="1085"/>
      <c r="GI376" s="1085"/>
      <c r="GJ376" s="1085"/>
      <c r="GK376" s="1085"/>
      <c r="GL376" s="1085"/>
      <c r="GM376" s="1085"/>
      <c r="GN376" s="1085"/>
      <c r="GO376" s="1085"/>
      <c r="GP376" s="1085"/>
      <c r="GQ376" s="1085"/>
      <c r="GR376" s="1086"/>
    </row>
    <row r="377" spans="1:208" ht="3.75" customHeight="1" thickBot="1">
      <c r="A377" s="2"/>
      <c r="D377" s="669"/>
      <c r="E377" s="669"/>
      <c r="F377" s="669"/>
      <c r="G377" s="669"/>
      <c r="H377" s="741"/>
      <c r="I377" s="1026"/>
      <c r="J377" s="1027"/>
      <c r="K377" s="1027"/>
      <c r="L377" s="1027"/>
      <c r="M377" s="1027"/>
      <c r="N377" s="1027"/>
      <c r="O377" s="1028"/>
      <c r="P377" s="1144"/>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6"/>
      <c r="AR377" s="1281"/>
      <c r="AS377" s="1282"/>
      <c r="AT377" s="1282"/>
      <c r="AU377" s="1282"/>
      <c r="AV377" s="1282"/>
      <c r="AW377" s="1282"/>
      <c r="AX377" s="1282"/>
      <c r="AY377" s="1282"/>
      <c r="AZ377" s="1282"/>
      <c r="BA377" s="1282"/>
      <c r="BB377" s="1282"/>
      <c r="BC377" s="1282"/>
      <c r="BD377" s="1282"/>
      <c r="BE377" s="1282"/>
      <c r="BF377" s="1282"/>
      <c r="BG377" s="1282"/>
      <c r="BH377" s="1282"/>
      <c r="BI377" s="1282"/>
      <c r="BJ377" s="1282"/>
      <c r="BK377" s="1282"/>
      <c r="BL377" s="1282"/>
      <c r="BM377" s="1282"/>
      <c r="BN377" s="1282"/>
      <c r="BO377" s="1282"/>
      <c r="BP377" s="1282"/>
      <c r="BQ377" s="1282"/>
      <c r="BR377" s="1282"/>
      <c r="BS377" s="1282"/>
      <c r="BT377" s="1282"/>
      <c r="BU377" s="1282"/>
      <c r="BV377" s="1282"/>
      <c r="BW377" s="1282"/>
      <c r="BX377" s="1282"/>
      <c r="BY377" s="1282"/>
      <c r="BZ377" s="1282"/>
      <c r="CA377" s="1282"/>
      <c r="CB377" s="1282"/>
      <c r="CC377" s="1282"/>
      <c r="CD377" s="1282"/>
      <c r="CE377" s="1282"/>
      <c r="CF377" s="1282"/>
      <c r="CG377" s="1282"/>
      <c r="CH377" s="1282"/>
      <c r="CI377" s="1282"/>
      <c r="CJ377" s="1282"/>
      <c r="CK377" s="1282"/>
      <c r="CL377" s="1282"/>
      <c r="CM377" s="1282"/>
      <c r="CN377" s="1282"/>
      <c r="CO377" s="1282"/>
      <c r="CP377" s="1282"/>
      <c r="CQ377" s="1282"/>
      <c r="CR377" s="1282"/>
      <c r="CS377" s="1282"/>
      <c r="CT377" s="1282"/>
      <c r="CU377" s="1282"/>
      <c r="CV377" s="1282"/>
      <c r="CW377" s="1282"/>
      <c r="CX377" s="1282"/>
      <c r="CY377" s="1282"/>
      <c r="CZ377" s="1282"/>
      <c r="DA377" s="1282"/>
      <c r="DB377" s="1282"/>
      <c r="DC377" s="1282"/>
      <c r="DD377" s="1282"/>
      <c r="DE377" s="1282"/>
      <c r="DF377" s="1282"/>
      <c r="DG377" s="1282"/>
      <c r="DH377" s="1282"/>
      <c r="DI377" s="1282"/>
      <c r="DJ377" s="1282"/>
      <c r="DK377" s="1282"/>
      <c r="DL377" s="1282"/>
      <c r="DM377" s="1282"/>
      <c r="DN377" s="1282"/>
      <c r="DO377" s="1282"/>
      <c r="DP377" s="1282"/>
      <c r="DQ377" s="1282"/>
      <c r="DR377" s="1282"/>
      <c r="DS377" s="1282"/>
      <c r="DT377" s="1282"/>
      <c r="DU377" s="1282"/>
      <c r="DV377" s="1282"/>
      <c r="DW377" s="1282"/>
      <c r="DX377" s="1282"/>
      <c r="DY377" s="1282"/>
      <c r="DZ377" s="1282"/>
      <c r="EA377" s="1282"/>
      <c r="EB377" s="1282"/>
      <c r="EC377" s="1282"/>
      <c r="ED377" s="1282"/>
      <c r="EE377" s="1282"/>
      <c r="EF377" s="1282"/>
      <c r="EG377" s="1282"/>
      <c r="EH377" s="1282"/>
      <c r="EI377" s="1282"/>
      <c r="EJ377" s="1282"/>
      <c r="EK377" s="1282"/>
      <c r="EL377" s="1282"/>
      <c r="EM377" s="1282"/>
      <c r="EN377" s="1282"/>
      <c r="EO377" s="1282"/>
      <c r="EP377" s="1282"/>
      <c r="EQ377" s="1282"/>
      <c r="ER377" s="1282"/>
      <c r="ES377" s="1282"/>
      <c r="ET377" s="1282"/>
      <c r="EU377" s="1282"/>
      <c r="EV377" s="1282"/>
      <c r="EW377" s="1282"/>
      <c r="EX377" s="1282"/>
      <c r="EY377" s="1282"/>
      <c r="EZ377" s="1282"/>
      <c r="FA377" s="1282"/>
      <c r="FB377" s="1282"/>
      <c r="FC377" s="1282"/>
      <c r="FD377" s="1282"/>
      <c r="FE377" s="1282"/>
      <c r="FF377" s="1282"/>
      <c r="FG377" s="1282"/>
      <c r="FH377" s="1282"/>
      <c r="FI377" s="1282"/>
      <c r="FJ377" s="1282"/>
      <c r="FK377" s="1282"/>
      <c r="FL377" s="1282"/>
      <c r="FM377" s="1282"/>
      <c r="FN377" s="1283"/>
      <c r="FO377" s="1087"/>
      <c r="FP377" s="1088"/>
      <c r="FQ377" s="1088"/>
      <c r="FR377" s="1088"/>
      <c r="FS377" s="1088"/>
      <c r="FT377" s="1088"/>
      <c r="FU377" s="1088"/>
      <c r="FV377" s="1088"/>
      <c r="FW377" s="1088"/>
      <c r="FX377" s="1088"/>
      <c r="FY377" s="1088"/>
      <c r="FZ377" s="1088"/>
      <c r="GA377" s="1088"/>
      <c r="GB377" s="1088"/>
      <c r="GC377" s="1088"/>
      <c r="GD377" s="1088"/>
      <c r="GE377" s="1088"/>
      <c r="GF377" s="1088"/>
      <c r="GG377" s="1088"/>
      <c r="GH377" s="1088"/>
      <c r="GI377" s="1088"/>
      <c r="GJ377" s="1088"/>
      <c r="GK377" s="1088"/>
      <c r="GL377" s="1088"/>
      <c r="GM377" s="1088"/>
      <c r="GN377" s="1088"/>
      <c r="GO377" s="1088"/>
      <c r="GP377" s="1088"/>
      <c r="GQ377" s="1088"/>
      <c r="GR377" s="1089"/>
    </row>
    <row r="378" spans="1:208" ht="3.75" customHeight="1" thickTop="1">
      <c r="A378" s="2"/>
      <c r="D378" s="77"/>
      <c r="E378" s="77"/>
      <c r="F378" s="77"/>
      <c r="G378" s="77"/>
      <c r="H378" s="77"/>
      <c r="I378" s="1020" t="s">
        <v>131</v>
      </c>
      <c r="J378" s="1021"/>
      <c r="K378" s="1021"/>
      <c r="L378" s="1021"/>
      <c r="M378" s="1021"/>
      <c r="N378" s="1021"/>
      <c r="O378" s="1022"/>
      <c r="P378" s="1174" t="str">
        <f>IF(Sheet1!C44=Sheet1!A44,"〇","")</f>
        <v/>
      </c>
      <c r="Q378" s="600"/>
      <c r="R378" s="600"/>
      <c r="S378" s="600"/>
      <c r="T378" s="600"/>
      <c r="U378" s="600"/>
      <c r="V378" s="600"/>
      <c r="W378" s="601"/>
      <c r="X378" s="617" t="s">
        <v>5</v>
      </c>
      <c r="Y378" s="618"/>
      <c r="Z378" s="618"/>
      <c r="AA378" s="618"/>
      <c r="AB378" s="618"/>
      <c r="AC378" s="618"/>
      <c r="AD378" s="618"/>
      <c r="AE378" s="618"/>
      <c r="AF378" s="618"/>
      <c r="AG378" s="618"/>
      <c r="AH378" s="618"/>
      <c r="AI378" s="618"/>
      <c r="AJ378" s="618"/>
      <c r="AK378" s="618"/>
      <c r="AL378" s="618"/>
      <c r="AM378" s="618"/>
      <c r="AN378" s="618"/>
      <c r="AO378" s="618"/>
      <c r="AP378" s="618"/>
      <c r="AQ378" s="618"/>
      <c r="AR378" s="618"/>
      <c r="AS378" s="618"/>
      <c r="AT378" s="618"/>
      <c r="AU378" s="618"/>
      <c r="AV378" s="619"/>
      <c r="AW378" s="599" t="str">
        <f>IF(Sheet1!C44=Sheet1!A45,"〇","")</f>
        <v/>
      </c>
      <c r="AX378" s="600"/>
      <c r="AY378" s="600"/>
      <c r="AZ378" s="600"/>
      <c r="BA378" s="600"/>
      <c r="BB378" s="600"/>
      <c r="BC378" s="601"/>
      <c r="BD378" s="617" t="s">
        <v>132</v>
      </c>
      <c r="BE378" s="618"/>
      <c r="BF378" s="618"/>
      <c r="BG378" s="618"/>
      <c r="BH378" s="618"/>
      <c r="BI378" s="618"/>
      <c r="BJ378" s="618"/>
      <c r="BK378" s="618"/>
      <c r="BL378" s="618"/>
      <c r="BM378" s="618"/>
      <c r="BN378" s="618"/>
      <c r="BO378" s="618"/>
      <c r="BP378" s="618"/>
      <c r="BQ378" s="618"/>
      <c r="BR378" s="618"/>
      <c r="BS378" s="618"/>
      <c r="BT378" s="618"/>
      <c r="BU378" s="618"/>
      <c r="BV378" s="618"/>
      <c r="BW378" s="618"/>
      <c r="BX378" s="618"/>
      <c r="BY378" s="618"/>
      <c r="BZ378" s="619"/>
      <c r="CA378" s="599" t="str">
        <f>IF(Sheet1!C44=Sheet1!A46,"〇","")</f>
        <v/>
      </c>
      <c r="CB378" s="600"/>
      <c r="CC378" s="600"/>
      <c r="CD378" s="600"/>
      <c r="CE378" s="600"/>
      <c r="CF378" s="600"/>
      <c r="CG378" s="601"/>
      <c r="CH378" s="617" t="s">
        <v>199</v>
      </c>
      <c r="CI378" s="618"/>
      <c r="CJ378" s="618"/>
      <c r="CK378" s="618"/>
      <c r="CL378" s="618"/>
      <c r="CM378" s="618"/>
      <c r="CN378" s="618"/>
      <c r="CO378" s="618"/>
      <c r="CP378" s="618"/>
      <c r="CQ378" s="618"/>
      <c r="CR378" s="618"/>
      <c r="CS378" s="618"/>
      <c r="CT378" s="618"/>
      <c r="CU378" s="618"/>
      <c r="CV378" s="618"/>
      <c r="CW378" s="618"/>
      <c r="CX378" s="618"/>
      <c r="CY378" s="618"/>
      <c r="CZ378" s="618"/>
      <c r="DA378" s="618"/>
      <c r="DB378" s="618"/>
      <c r="DC378" s="618"/>
      <c r="DD378" s="618"/>
      <c r="DE378" s="619"/>
      <c r="DF378" s="599" t="str">
        <f>IF(Sheet1!C44=Sheet1!A47,"〇","")</f>
        <v/>
      </c>
      <c r="DG378" s="600"/>
      <c r="DH378" s="600"/>
      <c r="DI378" s="600"/>
      <c r="DJ378" s="600"/>
      <c r="DK378" s="600"/>
      <c r="DL378" s="600"/>
      <c r="DM378" s="601"/>
      <c r="DN378" s="626" t="s">
        <v>202</v>
      </c>
      <c r="DO378" s="627"/>
      <c r="DP378" s="627"/>
      <c r="DQ378" s="627"/>
      <c r="DR378" s="627"/>
      <c r="DS378" s="627"/>
      <c r="DT378" s="627"/>
      <c r="DU378" s="627"/>
      <c r="DV378" s="627"/>
      <c r="DW378" s="627"/>
      <c r="DX378" s="627"/>
      <c r="DY378" s="627"/>
      <c r="DZ378" s="627"/>
      <c r="EA378" s="627"/>
      <c r="EB378" s="627"/>
      <c r="EC378" s="627"/>
      <c r="ED378" s="627"/>
      <c r="EE378" s="627"/>
      <c r="EF378" s="627"/>
      <c r="EG378" s="627"/>
      <c r="EH378" s="627"/>
      <c r="EI378" s="628"/>
      <c r="EJ378" s="599" t="str">
        <f>IF(Sheet1!C44=Sheet1!A48,"〇","")</f>
        <v/>
      </c>
      <c r="EK378" s="600"/>
      <c r="EL378" s="600"/>
      <c r="EM378" s="600"/>
      <c r="EN378" s="600"/>
      <c r="EO378" s="600"/>
      <c r="EP378" s="601"/>
      <c r="EQ378" s="635" t="s">
        <v>201</v>
      </c>
      <c r="ER378" s="636"/>
      <c r="ES378" s="636"/>
      <c r="ET378" s="636"/>
      <c r="EU378" s="636"/>
      <c r="EV378" s="636"/>
      <c r="EW378" s="636"/>
      <c r="EX378" s="636"/>
      <c r="EY378" s="636"/>
      <c r="EZ378" s="636"/>
      <c r="FA378" s="636"/>
      <c r="FB378" s="636"/>
      <c r="FC378" s="636"/>
      <c r="FD378" s="636"/>
      <c r="FE378" s="636"/>
      <c r="FF378" s="636"/>
      <c r="FG378" s="636"/>
      <c r="FH378" s="636"/>
      <c r="FI378" s="636"/>
      <c r="FJ378" s="636"/>
      <c r="FK378" s="636"/>
      <c r="FL378" s="636"/>
      <c r="FM378" s="636"/>
      <c r="FN378" s="637"/>
      <c r="FO378" s="599" t="str">
        <f>IF(Sheet1!C44=Sheet1!A49,"〇","")</f>
        <v/>
      </c>
      <c r="FP378" s="600"/>
      <c r="FQ378" s="600"/>
      <c r="FR378" s="600"/>
      <c r="FS378" s="600"/>
      <c r="FT378" s="600"/>
      <c r="FU378" s="601"/>
      <c r="FV378" s="608" t="s">
        <v>200</v>
      </c>
      <c r="FW378" s="609"/>
      <c r="FX378" s="609"/>
      <c r="FY378" s="609"/>
      <c r="FZ378" s="609"/>
      <c r="GA378" s="609"/>
      <c r="GB378" s="609"/>
      <c r="GC378" s="609"/>
      <c r="GD378" s="609"/>
      <c r="GE378" s="609"/>
      <c r="GF378" s="609"/>
      <c r="GG378" s="609"/>
      <c r="GH378" s="609"/>
      <c r="GI378" s="609"/>
      <c r="GJ378" s="609"/>
      <c r="GK378" s="609"/>
      <c r="GL378" s="609"/>
      <c r="GM378" s="609"/>
      <c r="GN378" s="609"/>
      <c r="GO378" s="609"/>
      <c r="GP378" s="609"/>
      <c r="GQ378" s="609"/>
      <c r="GR378" s="610"/>
      <c r="GS378" s="2"/>
      <c r="GT378" s="2"/>
      <c r="GU378" s="240"/>
      <c r="GV378" s="2"/>
      <c r="GW378" s="2"/>
      <c r="GX378" s="2"/>
      <c r="GY378" s="2"/>
      <c r="GZ378" s="2"/>
    </row>
    <row r="379" spans="1:208" ht="3.75" customHeight="1">
      <c r="C379" s="176"/>
      <c r="D379" s="176"/>
      <c r="E379" s="176"/>
      <c r="F379" s="176"/>
      <c r="G379" s="176"/>
      <c r="H379" s="176"/>
      <c r="I379" s="1023"/>
      <c r="J379" s="1024"/>
      <c r="K379" s="1024"/>
      <c r="L379" s="1024"/>
      <c r="M379" s="1024"/>
      <c r="N379" s="1024"/>
      <c r="O379" s="1025"/>
      <c r="P379" s="1175"/>
      <c r="Q379" s="603"/>
      <c r="R379" s="603"/>
      <c r="S379" s="603"/>
      <c r="T379" s="603"/>
      <c r="U379" s="603"/>
      <c r="V379" s="603"/>
      <c r="W379" s="604"/>
      <c r="X379" s="620"/>
      <c r="Y379" s="621"/>
      <c r="Z379" s="621"/>
      <c r="AA379" s="621"/>
      <c r="AB379" s="621"/>
      <c r="AC379" s="621"/>
      <c r="AD379" s="621"/>
      <c r="AE379" s="621"/>
      <c r="AF379" s="621"/>
      <c r="AG379" s="621"/>
      <c r="AH379" s="621"/>
      <c r="AI379" s="621"/>
      <c r="AJ379" s="621"/>
      <c r="AK379" s="621"/>
      <c r="AL379" s="621"/>
      <c r="AM379" s="621"/>
      <c r="AN379" s="621"/>
      <c r="AO379" s="621"/>
      <c r="AP379" s="621"/>
      <c r="AQ379" s="621"/>
      <c r="AR379" s="621"/>
      <c r="AS379" s="621"/>
      <c r="AT379" s="621"/>
      <c r="AU379" s="621"/>
      <c r="AV379" s="622"/>
      <c r="AW379" s="602"/>
      <c r="AX379" s="603"/>
      <c r="AY379" s="603"/>
      <c r="AZ379" s="603"/>
      <c r="BA379" s="603"/>
      <c r="BB379" s="603"/>
      <c r="BC379" s="604"/>
      <c r="BD379" s="620"/>
      <c r="BE379" s="621"/>
      <c r="BF379" s="621"/>
      <c r="BG379" s="621"/>
      <c r="BH379" s="621"/>
      <c r="BI379" s="621"/>
      <c r="BJ379" s="621"/>
      <c r="BK379" s="621"/>
      <c r="BL379" s="621"/>
      <c r="BM379" s="621"/>
      <c r="BN379" s="621"/>
      <c r="BO379" s="621"/>
      <c r="BP379" s="621"/>
      <c r="BQ379" s="621"/>
      <c r="BR379" s="621"/>
      <c r="BS379" s="621"/>
      <c r="BT379" s="621"/>
      <c r="BU379" s="621"/>
      <c r="BV379" s="621"/>
      <c r="BW379" s="621"/>
      <c r="BX379" s="621"/>
      <c r="BY379" s="621"/>
      <c r="BZ379" s="622"/>
      <c r="CA379" s="602"/>
      <c r="CB379" s="603"/>
      <c r="CC379" s="603"/>
      <c r="CD379" s="603"/>
      <c r="CE379" s="603"/>
      <c r="CF379" s="603"/>
      <c r="CG379" s="604"/>
      <c r="CH379" s="620"/>
      <c r="CI379" s="621"/>
      <c r="CJ379" s="621"/>
      <c r="CK379" s="621"/>
      <c r="CL379" s="621"/>
      <c r="CM379" s="621"/>
      <c r="CN379" s="621"/>
      <c r="CO379" s="621"/>
      <c r="CP379" s="621"/>
      <c r="CQ379" s="621"/>
      <c r="CR379" s="621"/>
      <c r="CS379" s="621"/>
      <c r="CT379" s="621"/>
      <c r="CU379" s="621"/>
      <c r="CV379" s="621"/>
      <c r="CW379" s="621"/>
      <c r="CX379" s="621"/>
      <c r="CY379" s="621"/>
      <c r="CZ379" s="621"/>
      <c r="DA379" s="621"/>
      <c r="DB379" s="621"/>
      <c r="DC379" s="621"/>
      <c r="DD379" s="621"/>
      <c r="DE379" s="622"/>
      <c r="DF379" s="602"/>
      <c r="DG379" s="603"/>
      <c r="DH379" s="603"/>
      <c r="DI379" s="603"/>
      <c r="DJ379" s="603"/>
      <c r="DK379" s="603"/>
      <c r="DL379" s="603"/>
      <c r="DM379" s="604"/>
      <c r="DN379" s="629"/>
      <c r="DO379" s="630"/>
      <c r="DP379" s="630"/>
      <c r="DQ379" s="630"/>
      <c r="DR379" s="630"/>
      <c r="DS379" s="630"/>
      <c r="DT379" s="630"/>
      <c r="DU379" s="630"/>
      <c r="DV379" s="630"/>
      <c r="DW379" s="630"/>
      <c r="DX379" s="630"/>
      <c r="DY379" s="630"/>
      <c r="DZ379" s="630"/>
      <c r="EA379" s="630"/>
      <c r="EB379" s="630"/>
      <c r="EC379" s="630"/>
      <c r="ED379" s="630"/>
      <c r="EE379" s="630"/>
      <c r="EF379" s="630"/>
      <c r="EG379" s="630"/>
      <c r="EH379" s="630"/>
      <c r="EI379" s="631"/>
      <c r="EJ379" s="602"/>
      <c r="EK379" s="603"/>
      <c r="EL379" s="603"/>
      <c r="EM379" s="603"/>
      <c r="EN379" s="603"/>
      <c r="EO379" s="603"/>
      <c r="EP379" s="604"/>
      <c r="EQ379" s="638"/>
      <c r="ER379" s="639"/>
      <c r="ES379" s="639"/>
      <c r="ET379" s="639"/>
      <c r="EU379" s="639"/>
      <c r="EV379" s="639"/>
      <c r="EW379" s="639"/>
      <c r="EX379" s="639"/>
      <c r="EY379" s="639"/>
      <c r="EZ379" s="639"/>
      <c r="FA379" s="639"/>
      <c r="FB379" s="639"/>
      <c r="FC379" s="639"/>
      <c r="FD379" s="639"/>
      <c r="FE379" s="639"/>
      <c r="FF379" s="639"/>
      <c r="FG379" s="639"/>
      <c r="FH379" s="639"/>
      <c r="FI379" s="639"/>
      <c r="FJ379" s="639"/>
      <c r="FK379" s="639"/>
      <c r="FL379" s="639"/>
      <c r="FM379" s="639"/>
      <c r="FN379" s="640"/>
      <c r="FO379" s="602"/>
      <c r="FP379" s="603"/>
      <c r="FQ379" s="603"/>
      <c r="FR379" s="603"/>
      <c r="FS379" s="603"/>
      <c r="FT379" s="603"/>
      <c r="FU379" s="604"/>
      <c r="FV379" s="611"/>
      <c r="FW379" s="612"/>
      <c r="FX379" s="612"/>
      <c r="FY379" s="612"/>
      <c r="FZ379" s="612"/>
      <c r="GA379" s="612"/>
      <c r="GB379" s="612"/>
      <c r="GC379" s="612"/>
      <c r="GD379" s="612"/>
      <c r="GE379" s="612"/>
      <c r="GF379" s="612"/>
      <c r="GG379" s="612"/>
      <c r="GH379" s="612"/>
      <c r="GI379" s="612"/>
      <c r="GJ379" s="612"/>
      <c r="GK379" s="612"/>
      <c r="GL379" s="612"/>
      <c r="GM379" s="612"/>
      <c r="GN379" s="612"/>
      <c r="GO379" s="612"/>
      <c r="GP379" s="612"/>
      <c r="GQ379" s="612"/>
      <c r="GR379" s="613"/>
      <c r="GS379" s="35"/>
      <c r="GT379" s="35"/>
      <c r="GU379" s="35"/>
    </row>
    <row r="380" spans="1:208" ht="3.75" customHeight="1">
      <c r="C380" s="176"/>
      <c r="D380" s="176"/>
      <c r="E380" s="176"/>
      <c r="F380" s="176"/>
      <c r="G380" s="176"/>
      <c r="H380" s="176"/>
      <c r="I380" s="1023"/>
      <c r="J380" s="1024"/>
      <c r="K380" s="1024"/>
      <c r="L380" s="1024"/>
      <c r="M380" s="1024"/>
      <c r="N380" s="1024"/>
      <c r="O380" s="1025"/>
      <c r="P380" s="1175"/>
      <c r="Q380" s="603"/>
      <c r="R380" s="603"/>
      <c r="S380" s="603"/>
      <c r="T380" s="603"/>
      <c r="U380" s="603"/>
      <c r="V380" s="603"/>
      <c r="W380" s="604"/>
      <c r="X380" s="620"/>
      <c r="Y380" s="621"/>
      <c r="Z380" s="621"/>
      <c r="AA380" s="621"/>
      <c r="AB380" s="621"/>
      <c r="AC380" s="621"/>
      <c r="AD380" s="621"/>
      <c r="AE380" s="621"/>
      <c r="AF380" s="621"/>
      <c r="AG380" s="621"/>
      <c r="AH380" s="621"/>
      <c r="AI380" s="621"/>
      <c r="AJ380" s="621"/>
      <c r="AK380" s="621"/>
      <c r="AL380" s="621"/>
      <c r="AM380" s="621"/>
      <c r="AN380" s="621"/>
      <c r="AO380" s="621"/>
      <c r="AP380" s="621"/>
      <c r="AQ380" s="621"/>
      <c r="AR380" s="621"/>
      <c r="AS380" s="621"/>
      <c r="AT380" s="621"/>
      <c r="AU380" s="621"/>
      <c r="AV380" s="622"/>
      <c r="AW380" s="602"/>
      <c r="AX380" s="603"/>
      <c r="AY380" s="603"/>
      <c r="AZ380" s="603"/>
      <c r="BA380" s="603"/>
      <c r="BB380" s="603"/>
      <c r="BC380" s="604"/>
      <c r="BD380" s="620"/>
      <c r="BE380" s="621"/>
      <c r="BF380" s="621"/>
      <c r="BG380" s="621"/>
      <c r="BH380" s="621"/>
      <c r="BI380" s="621"/>
      <c r="BJ380" s="621"/>
      <c r="BK380" s="621"/>
      <c r="BL380" s="621"/>
      <c r="BM380" s="621"/>
      <c r="BN380" s="621"/>
      <c r="BO380" s="621"/>
      <c r="BP380" s="621"/>
      <c r="BQ380" s="621"/>
      <c r="BR380" s="621"/>
      <c r="BS380" s="621"/>
      <c r="BT380" s="621"/>
      <c r="BU380" s="621"/>
      <c r="BV380" s="621"/>
      <c r="BW380" s="621"/>
      <c r="BX380" s="621"/>
      <c r="BY380" s="621"/>
      <c r="BZ380" s="622"/>
      <c r="CA380" s="602"/>
      <c r="CB380" s="603"/>
      <c r="CC380" s="603"/>
      <c r="CD380" s="603"/>
      <c r="CE380" s="603"/>
      <c r="CF380" s="603"/>
      <c r="CG380" s="604"/>
      <c r="CH380" s="620"/>
      <c r="CI380" s="621"/>
      <c r="CJ380" s="621"/>
      <c r="CK380" s="621"/>
      <c r="CL380" s="621"/>
      <c r="CM380" s="621"/>
      <c r="CN380" s="621"/>
      <c r="CO380" s="621"/>
      <c r="CP380" s="621"/>
      <c r="CQ380" s="621"/>
      <c r="CR380" s="621"/>
      <c r="CS380" s="621"/>
      <c r="CT380" s="621"/>
      <c r="CU380" s="621"/>
      <c r="CV380" s="621"/>
      <c r="CW380" s="621"/>
      <c r="CX380" s="621"/>
      <c r="CY380" s="621"/>
      <c r="CZ380" s="621"/>
      <c r="DA380" s="621"/>
      <c r="DB380" s="621"/>
      <c r="DC380" s="621"/>
      <c r="DD380" s="621"/>
      <c r="DE380" s="622"/>
      <c r="DF380" s="602"/>
      <c r="DG380" s="603"/>
      <c r="DH380" s="603"/>
      <c r="DI380" s="603"/>
      <c r="DJ380" s="603"/>
      <c r="DK380" s="603"/>
      <c r="DL380" s="603"/>
      <c r="DM380" s="604"/>
      <c r="DN380" s="629"/>
      <c r="DO380" s="630"/>
      <c r="DP380" s="630"/>
      <c r="DQ380" s="630"/>
      <c r="DR380" s="630"/>
      <c r="DS380" s="630"/>
      <c r="DT380" s="630"/>
      <c r="DU380" s="630"/>
      <c r="DV380" s="630"/>
      <c r="DW380" s="630"/>
      <c r="DX380" s="630"/>
      <c r="DY380" s="630"/>
      <c r="DZ380" s="630"/>
      <c r="EA380" s="630"/>
      <c r="EB380" s="630"/>
      <c r="EC380" s="630"/>
      <c r="ED380" s="630"/>
      <c r="EE380" s="630"/>
      <c r="EF380" s="630"/>
      <c r="EG380" s="630"/>
      <c r="EH380" s="630"/>
      <c r="EI380" s="631"/>
      <c r="EJ380" s="602"/>
      <c r="EK380" s="603"/>
      <c r="EL380" s="603"/>
      <c r="EM380" s="603"/>
      <c r="EN380" s="603"/>
      <c r="EO380" s="603"/>
      <c r="EP380" s="604"/>
      <c r="EQ380" s="638"/>
      <c r="ER380" s="639"/>
      <c r="ES380" s="639"/>
      <c r="ET380" s="639"/>
      <c r="EU380" s="639"/>
      <c r="EV380" s="639"/>
      <c r="EW380" s="639"/>
      <c r="EX380" s="639"/>
      <c r="EY380" s="639"/>
      <c r="EZ380" s="639"/>
      <c r="FA380" s="639"/>
      <c r="FB380" s="639"/>
      <c r="FC380" s="639"/>
      <c r="FD380" s="639"/>
      <c r="FE380" s="639"/>
      <c r="FF380" s="639"/>
      <c r="FG380" s="639"/>
      <c r="FH380" s="639"/>
      <c r="FI380" s="639"/>
      <c r="FJ380" s="639"/>
      <c r="FK380" s="639"/>
      <c r="FL380" s="639"/>
      <c r="FM380" s="639"/>
      <c r="FN380" s="640"/>
      <c r="FO380" s="602"/>
      <c r="FP380" s="603"/>
      <c r="FQ380" s="603"/>
      <c r="FR380" s="603"/>
      <c r="FS380" s="603"/>
      <c r="FT380" s="603"/>
      <c r="FU380" s="604"/>
      <c r="FV380" s="611"/>
      <c r="FW380" s="612"/>
      <c r="FX380" s="612"/>
      <c r="FY380" s="612"/>
      <c r="FZ380" s="612"/>
      <c r="GA380" s="612"/>
      <c r="GB380" s="612"/>
      <c r="GC380" s="612"/>
      <c r="GD380" s="612"/>
      <c r="GE380" s="612"/>
      <c r="GF380" s="612"/>
      <c r="GG380" s="612"/>
      <c r="GH380" s="612"/>
      <c r="GI380" s="612"/>
      <c r="GJ380" s="612"/>
      <c r="GK380" s="612"/>
      <c r="GL380" s="612"/>
      <c r="GM380" s="612"/>
      <c r="GN380" s="612"/>
      <c r="GO380" s="612"/>
      <c r="GP380" s="612"/>
      <c r="GQ380" s="612"/>
      <c r="GR380" s="613"/>
      <c r="GS380" s="35"/>
      <c r="GT380" s="35"/>
      <c r="GU380" s="35"/>
    </row>
    <row r="381" spans="1:208" ht="3.75" customHeight="1">
      <c r="C381" s="176"/>
      <c r="D381" s="176"/>
      <c r="E381" s="176"/>
      <c r="F381" s="176"/>
      <c r="G381" s="176"/>
      <c r="H381" s="176"/>
      <c r="I381" s="1023"/>
      <c r="J381" s="1024"/>
      <c r="K381" s="1024"/>
      <c r="L381" s="1024"/>
      <c r="M381" s="1024"/>
      <c r="N381" s="1024"/>
      <c r="O381" s="1025"/>
      <c r="P381" s="1175"/>
      <c r="Q381" s="603"/>
      <c r="R381" s="603"/>
      <c r="S381" s="603"/>
      <c r="T381" s="603"/>
      <c r="U381" s="603"/>
      <c r="V381" s="603"/>
      <c r="W381" s="604"/>
      <c r="X381" s="620"/>
      <c r="Y381" s="621"/>
      <c r="Z381" s="621"/>
      <c r="AA381" s="621"/>
      <c r="AB381" s="621"/>
      <c r="AC381" s="621"/>
      <c r="AD381" s="621"/>
      <c r="AE381" s="621"/>
      <c r="AF381" s="621"/>
      <c r="AG381" s="621"/>
      <c r="AH381" s="621"/>
      <c r="AI381" s="621"/>
      <c r="AJ381" s="621"/>
      <c r="AK381" s="621"/>
      <c r="AL381" s="621"/>
      <c r="AM381" s="621"/>
      <c r="AN381" s="621"/>
      <c r="AO381" s="621"/>
      <c r="AP381" s="621"/>
      <c r="AQ381" s="621"/>
      <c r="AR381" s="621"/>
      <c r="AS381" s="621"/>
      <c r="AT381" s="621"/>
      <c r="AU381" s="621"/>
      <c r="AV381" s="622"/>
      <c r="AW381" s="602"/>
      <c r="AX381" s="603"/>
      <c r="AY381" s="603"/>
      <c r="AZ381" s="603"/>
      <c r="BA381" s="603"/>
      <c r="BB381" s="603"/>
      <c r="BC381" s="604"/>
      <c r="BD381" s="620"/>
      <c r="BE381" s="621"/>
      <c r="BF381" s="621"/>
      <c r="BG381" s="621"/>
      <c r="BH381" s="621"/>
      <c r="BI381" s="621"/>
      <c r="BJ381" s="621"/>
      <c r="BK381" s="621"/>
      <c r="BL381" s="621"/>
      <c r="BM381" s="621"/>
      <c r="BN381" s="621"/>
      <c r="BO381" s="621"/>
      <c r="BP381" s="621"/>
      <c r="BQ381" s="621"/>
      <c r="BR381" s="621"/>
      <c r="BS381" s="621"/>
      <c r="BT381" s="621"/>
      <c r="BU381" s="621"/>
      <c r="BV381" s="621"/>
      <c r="BW381" s="621"/>
      <c r="BX381" s="621"/>
      <c r="BY381" s="621"/>
      <c r="BZ381" s="622"/>
      <c r="CA381" s="602"/>
      <c r="CB381" s="603"/>
      <c r="CC381" s="603"/>
      <c r="CD381" s="603"/>
      <c r="CE381" s="603"/>
      <c r="CF381" s="603"/>
      <c r="CG381" s="604"/>
      <c r="CH381" s="620"/>
      <c r="CI381" s="621"/>
      <c r="CJ381" s="621"/>
      <c r="CK381" s="621"/>
      <c r="CL381" s="621"/>
      <c r="CM381" s="621"/>
      <c r="CN381" s="621"/>
      <c r="CO381" s="621"/>
      <c r="CP381" s="621"/>
      <c r="CQ381" s="621"/>
      <c r="CR381" s="621"/>
      <c r="CS381" s="621"/>
      <c r="CT381" s="621"/>
      <c r="CU381" s="621"/>
      <c r="CV381" s="621"/>
      <c r="CW381" s="621"/>
      <c r="CX381" s="621"/>
      <c r="CY381" s="621"/>
      <c r="CZ381" s="621"/>
      <c r="DA381" s="621"/>
      <c r="DB381" s="621"/>
      <c r="DC381" s="621"/>
      <c r="DD381" s="621"/>
      <c r="DE381" s="622"/>
      <c r="DF381" s="602"/>
      <c r="DG381" s="603"/>
      <c r="DH381" s="603"/>
      <c r="DI381" s="603"/>
      <c r="DJ381" s="603"/>
      <c r="DK381" s="603"/>
      <c r="DL381" s="603"/>
      <c r="DM381" s="604"/>
      <c r="DN381" s="629"/>
      <c r="DO381" s="630"/>
      <c r="DP381" s="630"/>
      <c r="DQ381" s="630"/>
      <c r="DR381" s="630"/>
      <c r="DS381" s="630"/>
      <c r="DT381" s="630"/>
      <c r="DU381" s="630"/>
      <c r="DV381" s="630"/>
      <c r="DW381" s="630"/>
      <c r="DX381" s="630"/>
      <c r="DY381" s="630"/>
      <c r="DZ381" s="630"/>
      <c r="EA381" s="630"/>
      <c r="EB381" s="630"/>
      <c r="EC381" s="630"/>
      <c r="ED381" s="630"/>
      <c r="EE381" s="630"/>
      <c r="EF381" s="630"/>
      <c r="EG381" s="630"/>
      <c r="EH381" s="630"/>
      <c r="EI381" s="631"/>
      <c r="EJ381" s="602"/>
      <c r="EK381" s="603"/>
      <c r="EL381" s="603"/>
      <c r="EM381" s="603"/>
      <c r="EN381" s="603"/>
      <c r="EO381" s="603"/>
      <c r="EP381" s="604"/>
      <c r="EQ381" s="638"/>
      <c r="ER381" s="639"/>
      <c r="ES381" s="639"/>
      <c r="ET381" s="639"/>
      <c r="EU381" s="639"/>
      <c r="EV381" s="639"/>
      <c r="EW381" s="639"/>
      <c r="EX381" s="639"/>
      <c r="EY381" s="639"/>
      <c r="EZ381" s="639"/>
      <c r="FA381" s="639"/>
      <c r="FB381" s="639"/>
      <c r="FC381" s="639"/>
      <c r="FD381" s="639"/>
      <c r="FE381" s="639"/>
      <c r="FF381" s="639"/>
      <c r="FG381" s="639"/>
      <c r="FH381" s="639"/>
      <c r="FI381" s="639"/>
      <c r="FJ381" s="639"/>
      <c r="FK381" s="639"/>
      <c r="FL381" s="639"/>
      <c r="FM381" s="639"/>
      <c r="FN381" s="640"/>
      <c r="FO381" s="602"/>
      <c r="FP381" s="603"/>
      <c r="FQ381" s="603"/>
      <c r="FR381" s="603"/>
      <c r="FS381" s="603"/>
      <c r="FT381" s="603"/>
      <c r="FU381" s="604"/>
      <c r="FV381" s="611"/>
      <c r="FW381" s="612"/>
      <c r="FX381" s="612"/>
      <c r="FY381" s="612"/>
      <c r="FZ381" s="612"/>
      <c r="GA381" s="612"/>
      <c r="GB381" s="612"/>
      <c r="GC381" s="612"/>
      <c r="GD381" s="612"/>
      <c r="GE381" s="612"/>
      <c r="GF381" s="612"/>
      <c r="GG381" s="612"/>
      <c r="GH381" s="612"/>
      <c r="GI381" s="612"/>
      <c r="GJ381" s="612"/>
      <c r="GK381" s="612"/>
      <c r="GL381" s="612"/>
      <c r="GM381" s="612"/>
      <c r="GN381" s="612"/>
      <c r="GO381" s="612"/>
      <c r="GP381" s="612"/>
      <c r="GQ381" s="612"/>
      <c r="GR381" s="613"/>
      <c r="GS381" s="35"/>
      <c r="GT381" s="35"/>
      <c r="GU381" s="35"/>
    </row>
    <row r="382" spans="1:208" ht="3.75" customHeight="1">
      <c r="C382" s="176"/>
      <c r="D382" s="176"/>
      <c r="E382" s="176"/>
      <c r="F382" s="176"/>
      <c r="G382" s="176"/>
      <c r="H382" s="176"/>
      <c r="I382" s="1023"/>
      <c r="J382" s="1024"/>
      <c r="K382" s="1024"/>
      <c r="L382" s="1024"/>
      <c r="M382" s="1024"/>
      <c r="N382" s="1024"/>
      <c r="O382" s="1025"/>
      <c r="P382" s="1175"/>
      <c r="Q382" s="603"/>
      <c r="R382" s="603"/>
      <c r="S382" s="603"/>
      <c r="T382" s="603"/>
      <c r="U382" s="603"/>
      <c r="V382" s="603"/>
      <c r="W382" s="604"/>
      <c r="X382" s="620"/>
      <c r="Y382" s="621"/>
      <c r="Z382" s="621"/>
      <c r="AA382" s="621"/>
      <c r="AB382" s="621"/>
      <c r="AC382" s="621"/>
      <c r="AD382" s="621"/>
      <c r="AE382" s="621"/>
      <c r="AF382" s="621"/>
      <c r="AG382" s="621"/>
      <c r="AH382" s="621"/>
      <c r="AI382" s="621"/>
      <c r="AJ382" s="621"/>
      <c r="AK382" s="621"/>
      <c r="AL382" s="621"/>
      <c r="AM382" s="621"/>
      <c r="AN382" s="621"/>
      <c r="AO382" s="621"/>
      <c r="AP382" s="621"/>
      <c r="AQ382" s="621"/>
      <c r="AR382" s="621"/>
      <c r="AS382" s="621"/>
      <c r="AT382" s="621"/>
      <c r="AU382" s="621"/>
      <c r="AV382" s="622"/>
      <c r="AW382" s="602"/>
      <c r="AX382" s="603"/>
      <c r="AY382" s="603"/>
      <c r="AZ382" s="603"/>
      <c r="BA382" s="603"/>
      <c r="BB382" s="603"/>
      <c r="BC382" s="604"/>
      <c r="BD382" s="620"/>
      <c r="BE382" s="621"/>
      <c r="BF382" s="621"/>
      <c r="BG382" s="621"/>
      <c r="BH382" s="621"/>
      <c r="BI382" s="621"/>
      <c r="BJ382" s="621"/>
      <c r="BK382" s="621"/>
      <c r="BL382" s="621"/>
      <c r="BM382" s="621"/>
      <c r="BN382" s="621"/>
      <c r="BO382" s="621"/>
      <c r="BP382" s="621"/>
      <c r="BQ382" s="621"/>
      <c r="BR382" s="621"/>
      <c r="BS382" s="621"/>
      <c r="BT382" s="621"/>
      <c r="BU382" s="621"/>
      <c r="BV382" s="621"/>
      <c r="BW382" s="621"/>
      <c r="BX382" s="621"/>
      <c r="BY382" s="621"/>
      <c r="BZ382" s="622"/>
      <c r="CA382" s="602"/>
      <c r="CB382" s="603"/>
      <c r="CC382" s="603"/>
      <c r="CD382" s="603"/>
      <c r="CE382" s="603"/>
      <c r="CF382" s="603"/>
      <c r="CG382" s="604"/>
      <c r="CH382" s="620"/>
      <c r="CI382" s="621"/>
      <c r="CJ382" s="621"/>
      <c r="CK382" s="621"/>
      <c r="CL382" s="621"/>
      <c r="CM382" s="621"/>
      <c r="CN382" s="621"/>
      <c r="CO382" s="621"/>
      <c r="CP382" s="621"/>
      <c r="CQ382" s="621"/>
      <c r="CR382" s="621"/>
      <c r="CS382" s="621"/>
      <c r="CT382" s="621"/>
      <c r="CU382" s="621"/>
      <c r="CV382" s="621"/>
      <c r="CW382" s="621"/>
      <c r="CX382" s="621"/>
      <c r="CY382" s="621"/>
      <c r="CZ382" s="621"/>
      <c r="DA382" s="621"/>
      <c r="DB382" s="621"/>
      <c r="DC382" s="621"/>
      <c r="DD382" s="621"/>
      <c r="DE382" s="622"/>
      <c r="DF382" s="602"/>
      <c r="DG382" s="603"/>
      <c r="DH382" s="603"/>
      <c r="DI382" s="603"/>
      <c r="DJ382" s="603"/>
      <c r="DK382" s="603"/>
      <c r="DL382" s="603"/>
      <c r="DM382" s="604"/>
      <c r="DN382" s="629"/>
      <c r="DO382" s="630"/>
      <c r="DP382" s="630"/>
      <c r="DQ382" s="630"/>
      <c r="DR382" s="630"/>
      <c r="DS382" s="630"/>
      <c r="DT382" s="630"/>
      <c r="DU382" s="630"/>
      <c r="DV382" s="630"/>
      <c r="DW382" s="630"/>
      <c r="DX382" s="630"/>
      <c r="DY382" s="630"/>
      <c r="DZ382" s="630"/>
      <c r="EA382" s="630"/>
      <c r="EB382" s="630"/>
      <c r="EC382" s="630"/>
      <c r="ED382" s="630"/>
      <c r="EE382" s="630"/>
      <c r="EF382" s="630"/>
      <c r="EG382" s="630"/>
      <c r="EH382" s="630"/>
      <c r="EI382" s="631"/>
      <c r="EJ382" s="602"/>
      <c r="EK382" s="603"/>
      <c r="EL382" s="603"/>
      <c r="EM382" s="603"/>
      <c r="EN382" s="603"/>
      <c r="EO382" s="603"/>
      <c r="EP382" s="604"/>
      <c r="EQ382" s="638"/>
      <c r="ER382" s="639"/>
      <c r="ES382" s="639"/>
      <c r="ET382" s="639"/>
      <c r="EU382" s="639"/>
      <c r="EV382" s="639"/>
      <c r="EW382" s="639"/>
      <c r="EX382" s="639"/>
      <c r="EY382" s="639"/>
      <c r="EZ382" s="639"/>
      <c r="FA382" s="639"/>
      <c r="FB382" s="639"/>
      <c r="FC382" s="639"/>
      <c r="FD382" s="639"/>
      <c r="FE382" s="639"/>
      <c r="FF382" s="639"/>
      <c r="FG382" s="639"/>
      <c r="FH382" s="639"/>
      <c r="FI382" s="639"/>
      <c r="FJ382" s="639"/>
      <c r="FK382" s="639"/>
      <c r="FL382" s="639"/>
      <c r="FM382" s="639"/>
      <c r="FN382" s="640"/>
      <c r="FO382" s="602"/>
      <c r="FP382" s="603"/>
      <c r="FQ382" s="603"/>
      <c r="FR382" s="603"/>
      <c r="FS382" s="603"/>
      <c r="FT382" s="603"/>
      <c r="FU382" s="604"/>
      <c r="FV382" s="611"/>
      <c r="FW382" s="612"/>
      <c r="FX382" s="612"/>
      <c r="FY382" s="612"/>
      <c r="FZ382" s="612"/>
      <c r="GA382" s="612"/>
      <c r="GB382" s="612"/>
      <c r="GC382" s="612"/>
      <c r="GD382" s="612"/>
      <c r="GE382" s="612"/>
      <c r="GF382" s="612"/>
      <c r="GG382" s="612"/>
      <c r="GH382" s="612"/>
      <c r="GI382" s="612"/>
      <c r="GJ382" s="612"/>
      <c r="GK382" s="612"/>
      <c r="GL382" s="612"/>
      <c r="GM382" s="612"/>
      <c r="GN382" s="612"/>
      <c r="GO382" s="612"/>
      <c r="GP382" s="612"/>
      <c r="GQ382" s="612"/>
      <c r="GR382" s="613"/>
      <c r="GS382" s="35"/>
      <c r="GT382" s="35"/>
      <c r="GU382" s="35"/>
    </row>
    <row r="383" spans="1:208" ht="3.75" customHeight="1">
      <c r="C383" s="176"/>
      <c r="D383" s="176"/>
      <c r="E383" s="176"/>
      <c r="F383" s="176"/>
      <c r="G383" s="176"/>
      <c r="H383" s="176"/>
      <c r="I383" s="1023"/>
      <c r="J383" s="1024"/>
      <c r="K383" s="1024"/>
      <c r="L383" s="1024"/>
      <c r="M383" s="1024"/>
      <c r="N383" s="1024"/>
      <c r="O383" s="1025"/>
      <c r="P383" s="1175"/>
      <c r="Q383" s="603"/>
      <c r="R383" s="603"/>
      <c r="S383" s="603"/>
      <c r="T383" s="603"/>
      <c r="U383" s="603"/>
      <c r="V383" s="603"/>
      <c r="W383" s="604"/>
      <c r="X383" s="620"/>
      <c r="Y383" s="621"/>
      <c r="Z383" s="621"/>
      <c r="AA383" s="621"/>
      <c r="AB383" s="621"/>
      <c r="AC383" s="621"/>
      <c r="AD383" s="621"/>
      <c r="AE383" s="621"/>
      <c r="AF383" s="621"/>
      <c r="AG383" s="621"/>
      <c r="AH383" s="621"/>
      <c r="AI383" s="621"/>
      <c r="AJ383" s="621"/>
      <c r="AK383" s="621"/>
      <c r="AL383" s="621"/>
      <c r="AM383" s="621"/>
      <c r="AN383" s="621"/>
      <c r="AO383" s="621"/>
      <c r="AP383" s="621"/>
      <c r="AQ383" s="621"/>
      <c r="AR383" s="621"/>
      <c r="AS383" s="621"/>
      <c r="AT383" s="621"/>
      <c r="AU383" s="621"/>
      <c r="AV383" s="622"/>
      <c r="AW383" s="602"/>
      <c r="AX383" s="603"/>
      <c r="AY383" s="603"/>
      <c r="AZ383" s="603"/>
      <c r="BA383" s="603"/>
      <c r="BB383" s="603"/>
      <c r="BC383" s="604"/>
      <c r="BD383" s="620"/>
      <c r="BE383" s="621"/>
      <c r="BF383" s="621"/>
      <c r="BG383" s="621"/>
      <c r="BH383" s="621"/>
      <c r="BI383" s="621"/>
      <c r="BJ383" s="621"/>
      <c r="BK383" s="621"/>
      <c r="BL383" s="621"/>
      <c r="BM383" s="621"/>
      <c r="BN383" s="621"/>
      <c r="BO383" s="621"/>
      <c r="BP383" s="621"/>
      <c r="BQ383" s="621"/>
      <c r="BR383" s="621"/>
      <c r="BS383" s="621"/>
      <c r="BT383" s="621"/>
      <c r="BU383" s="621"/>
      <c r="BV383" s="621"/>
      <c r="BW383" s="621"/>
      <c r="BX383" s="621"/>
      <c r="BY383" s="621"/>
      <c r="BZ383" s="622"/>
      <c r="CA383" s="602"/>
      <c r="CB383" s="603"/>
      <c r="CC383" s="603"/>
      <c r="CD383" s="603"/>
      <c r="CE383" s="603"/>
      <c r="CF383" s="603"/>
      <c r="CG383" s="604"/>
      <c r="CH383" s="620"/>
      <c r="CI383" s="621"/>
      <c r="CJ383" s="621"/>
      <c r="CK383" s="621"/>
      <c r="CL383" s="621"/>
      <c r="CM383" s="621"/>
      <c r="CN383" s="621"/>
      <c r="CO383" s="621"/>
      <c r="CP383" s="621"/>
      <c r="CQ383" s="621"/>
      <c r="CR383" s="621"/>
      <c r="CS383" s="621"/>
      <c r="CT383" s="621"/>
      <c r="CU383" s="621"/>
      <c r="CV383" s="621"/>
      <c r="CW383" s="621"/>
      <c r="CX383" s="621"/>
      <c r="CY383" s="621"/>
      <c r="CZ383" s="621"/>
      <c r="DA383" s="621"/>
      <c r="DB383" s="621"/>
      <c r="DC383" s="621"/>
      <c r="DD383" s="621"/>
      <c r="DE383" s="622"/>
      <c r="DF383" s="602"/>
      <c r="DG383" s="603"/>
      <c r="DH383" s="603"/>
      <c r="DI383" s="603"/>
      <c r="DJ383" s="603"/>
      <c r="DK383" s="603"/>
      <c r="DL383" s="603"/>
      <c r="DM383" s="604"/>
      <c r="DN383" s="629"/>
      <c r="DO383" s="630"/>
      <c r="DP383" s="630"/>
      <c r="DQ383" s="630"/>
      <c r="DR383" s="630"/>
      <c r="DS383" s="630"/>
      <c r="DT383" s="630"/>
      <c r="DU383" s="630"/>
      <c r="DV383" s="630"/>
      <c r="DW383" s="630"/>
      <c r="DX383" s="630"/>
      <c r="DY383" s="630"/>
      <c r="DZ383" s="630"/>
      <c r="EA383" s="630"/>
      <c r="EB383" s="630"/>
      <c r="EC383" s="630"/>
      <c r="ED383" s="630"/>
      <c r="EE383" s="630"/>
      <c r="EF383" s="630"/>
      <c r="EG383" s="630"/>
      <c r="EH383" s="630"/>
      <c r="EI383" s="631"/>
      <c r="EJ383" s="602"/>
      <c r="EK383" s="603"/>
      <c r="EL383" s="603"/>
      <c r="EM383" s="603"/>
      <c r="EN383" s="603"/>
      <c r="EO383" s="603"/>
      <c r="EP383" s="604"/>
      <c r="EQ383" s="638"/>
      <c r="ER383" s="639"/>
      <c r="ES383" s="639"/>
      <c r="ET383" s="639"/>
      <c r="EU383" s="639"/>
      <c r="EV383" s="639"/>
      <c r="EW383" s="639"/>
      <c r="EX383" s="639"/>
      <c r="EY383" s="639"/>
      <c r="EZ383" s="639"/>
      <c r="FA383" s="639"/>
      <c r="FB383" s="639"/>
      <c r="FC383" s="639"/>
      <c r="FD383" s="639"/>
      <c r="FE383" s="639"/>
      <c r="FF383" s="639"/>
      <c r="FG383" s="639"/>
      <c r="FH383" s="639"/>
      <c r="FI383" s="639"/>
      <c r="FJ383" s="639"/>
      <c r="FK383" s="639"/>
      <c r="FL383" s="639"/>
      <c r="FM383" s="639"/>
      <c r="FN383" s="640"/>
      <c r="FO383" s="602"/>
      <c r="FP383" s="603"/>
      <c r="FQ383" s="603"/>
      <c r="FR383" s="603"/>
      <c r="FS383" s="603"/>
      <c r="FT383" s="603"/>
      <c r="FU383" s="604"/>
      <c r="FV383" s="611"/>
      <c r="FW383" s="612"/>
      <c r="FX383" s="612"/>
      <c r="FY383" s="612"/>
      <c r="FZ383" s="612"/>
      <c r="GA383" s="612"/>
      <c r="GB383" s="612"/>
      <c r="GC383" s="612"/>
      <c r="GD383" s="612"/>
      <c r="GE383" s="612"/>
      <c r="GF383" s="612"/>
      <c r="GG383" s="612"/>
      <c r="GH383" s="612"/>
      <c r="GI383" s="612"/>
      <c r="GJ383" s="612"/>
      <c r="GK383" s="612"/>
      <c r="GL383" s="612"/>
      <c r="GM383" s="612"/>
      <c r="GN383" s="612"/>
      <c r="GO383" s="612"/>
      <c r="GP383" s="612"/>
      <c r="GQ383" s="612"/>
      <c r="GR383" s="613"/>
      <c r="GS383" s="35"/>
      <c r="GT383" s="35"/>
      <c r="GU383" s="35"/>
    </row>
    <row r="384" spans="1:208" ht="3.75" customHeight="1">
      <c r="C384" s="176"/>
      <c r="D384" s="176"/>
      <c r="E384" s="176"/>
      <c r="F384" s="176"/>
      <c r="G384" s="176"/>
      <c r="H384" s="176"/>
      <c r="I384" s="1023"/>
      <c r="J384" s="1024"/>
      <c r="K384" s="1024"/>
      <c r="L384" s="1024"/>
      <c r="M384" s="1024"/>
      <c r="N384" s="1024"/>
      <c r="O384" s="1025"/>
      <c r="P384" s="1175"/>
      <c r="Q384" s="603"/>
      <c r="R384" s="603"/>
      <c r="S384" s="603"/>
      <c r="T384" s="603"/>
      <c r="U384" s="603"/>
      <c r="V384" s="603"/>
      <c r="W384" s="604"/>
      <c r="X384" s="620"/>
      <c r="Y384" s="621"/>
      <c r="Z384" s="621"/>
      <c r="AA384" s="621"/>
      <c r="AB384" s="621"/>
      <c r="AC384" s="621"/>
      <c r="AD384" s="621"/>
      <c r="AE384" s="621"/>
      <c r="AF384" s="621"/>
      <c r="AG384" s="621"/>
      <c r="AH384" s="621"/>
      <c r="AI384" s="621"/>
      <c r="AJ384" s="621"/>
      <c r="AK384" s="621"/>
      <c r="AL384" s="621"/>
      <c r="AM384" s="621"/>
      <c r="AN384" s="621"/>
      <c r="AO384" s="621"/>
      <c r="AP384" s="621"/>
      <c r="AQ384" s="621"/>
      <c r="AR384" s="621"/>
      <c r="AS384" s="621"/>
      <c r="AT384" s="621"/>
      <c r="AU384" s="621"/>
      <c r="AV384" s="622"/>
      <c r="AW384" s="602"/>
      <c r="AX384" s="603"/>
      <c r="AY384" s="603"/>
      <c r="AZ384" s="603"/>
      <c r="BA384" s="603"/>
      <c r="BB384" s="603"/>
      <c r="BC384" s="604"/>
      <c r="BD384" s="620"/>
      <c r="BE384" s="621"/>
      <c r="BF384" s="621"/>
      <c r="BG384" s="621"/>
      <c r="BH384" s="621"/>
      <c r="BI384" s="621"/>
      <c r="BJ384" s="621"/>
      <c r="BK384" s="621"/>
      <c r="BL384" s="621"/>
      <c r="BM384" s="621"/>
      <c r="BN384" s="621"/>
      <c r="BO384" s="621"/>
      <c r="BP384" s="621"/>
      <c r="BQ384" s="621"/>
      <c r="BR384" s="621"/>
      <c r="BS384" s="621"/>
      <c r="BT384" s="621"/>
      <c r="BU384" s="621"/>
      <c r="BV384" s="621"/>
      <c r="BW384" s="621"/>
      <c r="BX384" s="621"/>
      <c r="BY384" s="621"/>
      <c r="BZ384" s="622"/>
      <c r="CA384" s="602"/>
      <c r="CB384" s="603"/>
      <c r="CC384" s="603"/>
      <c r="CD384" s="603"/>
      <c r="CE384" s="603"/>
      <c r="CF384" s="603"/>
      <c r="CG384" s="604"/>
      <c r="CH384" s="620"/>
      <c r="CI384" s="621"/>
      <c r="CJ384" s="621"/>
      <c r="CK384" s="621"/>
      <c r="CL384" s="621"/>
      <c r="CM384" s="621"/>
      <c r="CN384" s="621"/>
      <c r="CO384" s="621"/>
      <c r="CP384" s="621"/>
      <c r="CQ384" s="621"/>
      <c r="CR384" s="621"/>
      <c r="CS384" s="621"/>
      <c r="CT384" s="621"/>
      <c r="CU384" s="621"/>
      <c r="CV384" s="621"/>
      <c r="CW384" s="621"/>
      <c r="CX384" s="621"/>
      <c r="CY384" s="621"/>
      <c r="CZ384" s="621"/>
      <c r="DA384" s="621"/>
      <c r="DB384" s="621"/>
      <c r="DC384" s="621"/>
      <c r="DD384" s="621"/>
      <c r="DE384" s="622"/>
      <c r="DF384" s="602"/>
      <c r="DG384" s="603"/>
      <c r="DH384" s="603"/>
      <c r="DI384" s="603"/>
      <c r="DJ384" s="603"/>
      <c r="DK384" s="603"/>
      <c r="DL384" s="603"/>
      <c r="DM384" s="604"/>
      <c r="DN384" s="629"/>
      <c r="DO384" s="630"/>
      <c r="DP384" s="630"/>
      <c r="DQ384" s="630"/>
      <c r="DR384" s="630"/>
      <c r="DS384" s="630"/>
      <c r="DT384" s="630"/>
      <c r="DU384" s="630"/>
      <c r="DV384" s="630"/>
      <c r="DW384" s="630"/>
      <c r="DX384" s="630"/>
      <c r="DY384" s="630"/>
      <c r="DZ384" s="630"/>
      <c r="EA384" s="630"/>
      <c r="EB384" s="630"/>
      <c r="EC384" s="630"/>
      <c r="ED384" s="630"/>
      <c r="EE384" s="630"/>
      <c r="EF384" s="630"/>
      <c r="EG384" s="630"/>
      <c r="EH384" s="630"/>
      <c r="EI384" s="631"/>
      <c r="EJ384" s="602"/>
      <c r="EK384" s="603"/>
      <c r="EL384" s="603"/>
      <c r="EM384" s="603"/>
      <c r="EN384" s="603"/>
      <c r="EO384" s="603"/>
      <c r="EP384" s="604"/>
      <c r="EQ384" s="638"/>
      <c r="ER384" s="639"/>
      <c r="ES384" s="639"/>
      <c r="ET384" s="639"/>
      <c r="EU384" s="639"/>
      <c r="EV384" s="639"/>
      <c r="EW384" s="639"/>
      <c r="EX384" s="639"/>
      <c r="EY384" s="639"/>
      <c r="EZ384" s="639"/>
      <c r="FA384" s="639"/>
      <c r="FB384" s="639"/>
      <c r="FC384" s="639"/>
      <c r="FD384" s="639"/>
      <c r="FE384" s="639"/>
      <c r="FF384" s="639"/>
      <c r="FG384" s="639"/>
      <c r="FH384" s="639"/>
      <c r="FI384" s="639"/>
      <c r="FJ384" s="639"/>
      <c r="FK384" s="639"/>
      <c r="FL384" s="639"/>
      <c r="FM384" s="639"/>
      <c r="FN384" s="640"/>
      <c r="FO384" s="602"/>
      <c r="FP384" s="603"/>
      <c r="FQ384" s="603"/>
      <c r="FR384" s="603"/>
      <c r="FS384" s="603"/>
      <c r="FT384" s="603"/>
      <c r="FU384" s="604"/>
      <c r="FV384" s="611"/>
      <c r="FW384" s="612"/>
      <c r="FX384" s="612"/>
      <c r="FY384" s="612"/>
      <c r="FZ384" s="612"/>
      <c r="GA384" s="612"/>
      <c r="GB384" s="612"/>
      <c r="GC384" s="612"/>
      <c r="GD384" s="612"/>
      <c r="GE384" s="612"/>
      <c r="GF384" s="612"/>
      <c r="GG384" s="612"/>
      <c r="GH384" s="612"/>
      <c r="GI384" s="612"/>
      <c r="GJ384" s="612"/>
      <c r="GK384" s="612"/>
      <c r="GL384" s="612"/>
      <c r="GM384" s="612"/>
      <c r="GN384" s="612"/>
      <c r="GO384" s="612"/>
      <c r="GP384" s="612"/>
      <c r="GQ384" s="612"/>
      <c r="GR384" s="613"/>
      <c r="GS384" s="35"/>
      <c r="GT384" s="35"/>
      <c r="GU384" s="35"/>
    </row>
    <row r="385" spans="1:208" ht="3.75" customHeight="1">
      <c r="C385" s="176"/>
      <c r="D385" s="176"/>
      <c r="E385" s="176"/>
      <c r="F385" s="176"/>
      <c r="G385" s="176"/>
      <c r="H385" s="176"/>
      <c r="I385" s="1023"/>
      <c r="J385" s="1024"/>
      <c r="K385" s="1024"/>
      <c r="L385" s="1024"/>
      <c r="M385" s="1024"/>
      <c r="N385" s="1024"/>
      <c r="O385" s="1025"/>
      <c r="P385" s="1175"/>
      <c r="Q385" s="603"/>
      <c r="R385" s="603"/>
      <c r="S385" s="603"/>
      <c r="T385" s="603"/>
      <c r="U385" s="603"/>
      <c r="V385" s="603"/>
      <c r="W385" s="604"/>
      <c r="X385" s="620"/>
      <c r="Y385" s="621"/>
      <c r="Z385" s="621"/>
      <c r="AA385" s="621"/>
      <c r="AB385" s="621"/>
      <c r="AC385" s="621"/>
      <c r="AD385" s="621"/>
      <c r="AE385" s="621"/>
      <c r="AF385" s="621"/>
      <c r="AG385" s="621"/>
      <c r="AH385" s="621"/>
      <c r="AI385" s="621"/>
      <c r="AJ385" s="621"/>
      <c r="AK385" s="621"/>
      <c r="AL385" s="621"/>
      <c r="AM385" s="621"/>
      <c r="AN385" s="621"/>
      <c r="AO385" s="621"/>
      <c r="AP385" s="621"/>
      <c r="AQ385" s="621"/>
      <c r="AR385" s="621"/>
      <c r="AS385" s="621"/>
      <c r="AT385" s="621"/>
      <c r="AU385" s="621"/>
      <c r="AV385" s="622"/>
      <c r="AW385" s="602"/>
      <c r="AX385" s="603"/>
      <c r="AY385" s="603"/>
      <c r="AZ385" s="603"/>
      <c r="BA385" s="603"/>
      <c r="BB385" s="603"/>
      <c r="BC385" s="604"/>
      <c r="BD385" s="620"/>
      <c r="BE385" s="621"/>
      <c r="BF385" s="621"/>
      <c r="BG385" s="621"/>
      <c r="BH385" s="621"/>
      <c r="BI385" s="621"/>
      <c r="BJ385" s="621"/>
      <c r="BK385" s="621"/>
      <c r="BL385" s="621"/>
      <c r="BM385" s="621"/>
      <c r="BN385" s="621"/>
      <c r="BO385" s="621"/>
      <c r="BP385" s="621"/>
      <c r="BQ385" s="621"/>
      <c r="BR385" s="621"/>
      <c r="BS385" s="621"/>
      <c r="BT385" s="621"/>
      <c r="BU385" s="621"/>
      <c r="BV385" s="621"/>
      <c r="BW385" s="621"/>
      <c r="BX385" s="621"/>
      <c r="BY385" s="621"/>
      <c r="BZ385" s="622"/>
      <c r="CA385" s="602"/>
      <c r="CB385" s="603"/>
      <c r="CC385" s="603"/>
      <c r="CD385" s="603"/>
      <c r="CE385" s="603"/>
      <c r="CF385" s="603"/>
      <c r="CG385" s="604"/>
      <c r="CH385" s="620"/>
      <c r="CI385" s="621"/>
      <c r="CJ385" s="621"/>
      <c r="CK385" s="621"/>
      <c r="CL385" s="621"/>
      <c r="CM385" s="621"/>
      <c r="CN385" s="621"/>
      <c r="CO385" s="621"/>
      <c r="CP385" s="621"/>
      <c r="CQ385" s="621"/>
      <c r="CR385" s="621"/>
      <c r="CS385" s="621"/>
      <c r="CT385" s="621"/>
      <c r="CU385" s="621"/>
      <c r="CV385" s="621"/>
      <c r="CW385" s="621"/>
      <c r="CX385" s="621"/>
      <c r="CY385" s="621"/>
      <c r="CZ385" s="621"/>
      <c r="DA385" s="621"/>
      <c r="DB385" s="621"/>
      <c r="DC385" s="621"/>
      <c r="DD385" s="621"/>
      <c r="DE385" s="622"/>
      <c r="DF385" s="602"/>
      <c r="DG385" s="603"/>
      <c r="DH385" s="603"/>
      <c r="DI385" s="603"/>
      <c r="DJ385" s="603"/>
      <c r="DK385" s="603"/>
      <c r="DL385" s="603"/>
      <c r="DM385" s="604"/>
      <c r="DN385" s="629"/>
      <c r="DO385" s="630"/>
      <c r="DP385" s="630"/>
      <c r="DQ385" s="630"/>
      <c r="DR385" s="630"/>
      <c r="DS385" s="630"/>
      <c r="DT385" s="630"/>
      <c r="DU385" s="630"/>
      <c r="DV385" s="630"/>
      <c r="DW385" s="630"/>
      <c r="DX385" s="630"/>
      <c r="DY385" s="630"/>
      <c r="DZ385" s="630"/>
      <c r="EA385" s="630"/>
      <c r="EB385" s="630"/>
      <c r="EC385" s="630"/>
      <c r="ED385" s="630"/>
      <c r="EE385" s="630"/>
      <c r="EF385" s="630"/>
      <c r="EG385" s="630"/>
      <c r="EH385" s="630"/>
      <c r="EI385" s="631"/>
      <c r="EJ385" s="602"/>
      <c r="EK385" s="603"/>
      <c r="EL385" s="603"/>
      <c r="EM385" s="603"/>
      <c r="EN385" s="603"/>
      <c r="EO385" s="603"/>
      <c r="EP385" s="604"/>
      <c r="EQ385" s="638"/>
      <c r="ER385" s="639"/>
      <c r="ES385" s="639"/>
      <c r="ET385" s="639"/>
      <c r="EU385" s="639"/>
      <c r="EV385" s="639"/>
      <c r="EW385" s="639"/>
      <c r="EX385" s="639"/>
      <c r="EY385" s="639"/>
      <c r="EZ385" s="639"/>
      <c r="FA385" s="639"/>
      <c r="FB385" s="639"/>
      <c r="FC385" s="639"/>
      <c r="FD385" s="639"/>
      <c r="FE385" s="639"/>
      <c r="FF385" s="639"/>
      <c r="FG385" s="639"/>
      <c r="FH385" s="639"/>
      <c r="FI385" s="639"/>
      <c r="FJ385" s="639"/>
      <c r="FK385" s="639"/>
      <c r="FL385" s="639"/>
      <c r="FM385" s="639"/>
      <c r="FN385" s="640"/>
      <c r="FO385" s="602"/>
      <c r="FP385" s="603"/>
      <c r="FQ385" s="603"/>
      <c r="FR385" s="603"/>
      <c r="FS385" s="603"/>
      <c r="FT385" s="603"/>
      <c r="FU385" s="604"/>
      <c r="FV385" s="611"/>
      <c r="FW385" s="612"/>
      <c r="FX385" s="612"/>
      <c r="FY385" s="612"/>
      <c r="FZ385" s="612"/>
      <c r="GA385" s="612"/>
      <c r="GB385" s="612"/>
      <c r="GC385" s="612"/>
      <c r="GD385" s="612"/>
      <c r="GE385" s="612"/>
      <c r="GF385" s="612"/>
      <c r="GG385" s="612"/>
      <c r="GH385" s="612"/>
      <c r="GI385" s="612"/>
      <c r="GJ385" s="612"/>
      <c r="GK385" s="612"/>
      <c r="GL385" s="612"/>
      <c r="GM385" s="612"/>
      <c r="GN385" s="612"/>
      <c r="GO385" s="612"/>
      <c r="GP385" s="612"/>
      <c r="GQ385" s="612"/>
      <c r="GR385" s="613"/>
      <c r="GS385" s="35"/>
      <c r="GT385" s="35"/>
      <c r="GU385" s="35"/>
    </row>
    <row r="386" spans="1:208" ht="3.75" customHeight="1">
      <c r="C386" s="176"/>
      <c r="D386" s="176"/>
      <c r="E386" s="176"/>
      <c r="F386" s="176"/>
      <c r="G386" s="176"/>
      <c r="H386" s="176"/>
      <c r="I386" s="1023"/>
      <c r="J386" s="1024"/>
      <c r="K386" s="1024"/>
      <c r="L386" s="1024"/>
      <c r="M386" s="1024"/>
      <c r="N386" s="1024"/>
      <c r="O386" s="1025"/>
      <c r="P386" s="1175"/>
      <c r="Q386" s="603"/>
      <c r="R386" s="603"/>
      <c r="S386" s="603"/>
      <c r="T386" s="603"/>
      <c r="U386" s="603"/>
      <c r="V386" s="603"/>
      <c r="W386" s="604"/>
      <c r="X386" s="620"/>
      <c r="Y386" s="621"/>
      <c r="Z386" s="621"/>
      <c r="AA386" s="621"/>
      <c r="AB386" s="621"/>
      <c r="AC386" s="621"/>
      <c r="AD386" s="621"/>
      <c r="AE386" s="621"/>
      <c r="AF386" s="621"/>
      <c r="AG386" s="621"/>
      <c r="AH386" s="621"/>
      <c r="AI386" s="621"/>
      <c r="AJ386" s="621"/>
      <c r="AK386" s="621"/>
      <c r="AL386" s="621"/>
      <c r="AM386" s="621"/>
      <c r="AN386" s="621"/>
      <c r="AO386" s="621"/>
      <c r="AP386" s="621"/>
      <c r="AQ386" s="621"/>
      <c r="AR386" s="621"/>
      <c r="AS386" s="621"/>
      <c r="AT386" s="621"/>
      <c r="AU386" s="621"/>
      <c r="AV386" s="622"/>
      <c r="AW386" s="602"/>
      <c r="AX386" s="603"/>
      <c r="AY386" s="603"/>
      <c r="AZ386" s="603"/>
      <c r="BA386" s="603"/>
      <c r="BB386" s="603"/>
      <c r="BC386" s="604"/>
      <c r="BD386" s="620"/>
      <c r="BE386" s="621"/>
      <c r="BF386" s="621"/>
      <c r="BG386" s="621"/>
      <c r="BH386" s="621"/>
      <c r="BI386" s="621"/>
      <c r="BJ386" s="621"/>
      <c r="BK386" s="621"/>
      <c r="BL386" s="621"/>
      <c r="BM386" s="621"/>
      <c r="BN386" s="621"/>
      <c r="BO386" s="621"/>
      <c r="BP386" s="621"/>
      <c r="BQ386" s="621"/>
      <c r="BR386" s="621"/>
      <c r="BS386" s="621"/>
      <c r="BT386" s="621"/>
      <c r="BU386" s="621"/>
      <c r="BV386" s="621"/>
      <c r="BW386" s="621"/>
      <c r="BX386" s="621"/>
      <c r="BY386" s="621"/>
      <c r="BZ386" s="622"/>
      <c r="CA386" s="602"/>
      <c r="CB386" s="603"/>
      <c r="CC386" s="603"/>
      <c r="CD386" s="603"/>
      <c r="CE386" s="603"/>
      <c r="CF386" s="603"/>
      <c r="CG386" s="604"/>
      <c r="CH386" s="620"/>
      <c r="CI386" s="621"/>
      <c r="CJ386" s="621"/>
      <c r="CK386" s="621"/>
      <c r="CL386" s="621"/>
      <c r="CM386" s="621"/>
      <c r="CN386" s="621"/>
      <c r="CO386" s="621"/>
      <c r="CP386" s="621"/>
      <c r="CQ386" s="621"/>
      <c r="CR386" s="621"/>
      <c r="CS386" s="621"/>
      <c r="CT386" s="621"/>
      <c r="CU386" s="621"/>
      <c r="CV386" s="621"/>
      <c r="CW386" s="621"/>
      <c r="CX386" s="621"/>
      <c r="CY386" s="621"/>
      <c r="CZ386" s="621"/>
      <c r="DA386" s="621"/>
      <c r="DB386" s="621"/>
      <c r="DC386" s="621"/>
      <c r="DD386" s="621"/>
      <c r="DE386" s="622"/>
      <c r="DF386" s="602"/>
      <c r="DG386" s="603"/>
      <c r="DH386" s="603"/>
      <c r="DI386" s="603"/>
      <c r="DJ386" s="603"/>
      <c r="DK386" s="603"/>
      <c r="DL386" s="603"/>
      <c r="DM386" s="604"/>
      <c r="DN386" s="629"/>
      <c r="DO386" s="630"/>
      <c r="DP386" s="630"/>
      <c r="DQ386" s="630"/>
      <c r="DR386" s="630"/>
      <c r="DS386" s="630"/>
      <c r="DT386" s="630"/>
      <c r="DU386" s="630"/>
      <c r="DV386" s="630"/>
      <c r="DW386" s="630"/>
      <c r="DX386" s="630"/>
      <c r="DY386" s="630"/>
      <c r="DZ386" s="630"/>
      <c r="EA386" s="630"/>
      <c r="EB386" s="630"/>
      <c r="EC386" s="630"/>
      <c r="ED386" s="630"/>
      <c r="EE386" s="630"/>
      <c r="EF386" s="630"/>
      <c r="EG386" s="630"/>
      <c r="EH386" s="630"/>
      <c r="EI386" s="631"/>
      <c r="EJ386" s="602"/>
      <c r="EK386" s="603"/>
      <c r="EL386" s="603"/>
      <c r="EM386" s="603"/>
      <c r="EN386" s="603"/>
      <c r="EO386" s="603"/>
      <c r="EP386" s="604"/>
      <c r="EQ386" s="638"/>
      <c r="ER386" s="639"/>
      <c r="ES386" s="639"/>
      <c r="ET386" s="639"/>
      <c r="EU386" s="639"/>
      <c r="EV386" s="639"/>
      <c r="EW386" s="639"/>
      <c r="EX386" s="639"/>
      <c r="EY386" s="639"/>
      <c r="EZ386" s="639"/>
      <c r="FA386" s="639"/>
      <c r="FB386" s="639"/>
      <c r="FC386" s="639"/>
      <c r="FD386" s="639"/>
      <c r="FE386" s="639"/>
      <c r="FF386" s="639"/>
      <c r="FG386" s="639"/>
      <c r="FH386" s="639"/>
      <c r="FI386" s="639"/>
      <c r="FJ386" s="639"/>
      <c r="FK386" s="639"/>
      <c r="FL386" s="639"/>
      <c r="FM386" s="639"/>
      <c r="FN386" s="640"/>
      <c r="FO386" s="602"/>
      <c r="FP386" s="603"/>
      <c r="FQ386" s="603"/>
      <c r="FR386" s="603"/>
      <c r="FS386" s="603"/>
      <c r="FT386" s="603"/>
      <c r="FU386" s="604"/>
      <c r="FV386" s="611"/>
      <c r="FW386" s="612"/>
      <c r="FX386" s="612"/>
      <c r="FY386" s="612"/>
      <c r="FZ386" s="612"/>
      <c r="GA386" s="612"/>
      <c r="GB386" s="612"/>
      <c r="GC386" s="612"/>
      <c r="GD386" s="612"/>
      <c r="GE386" s="612"/>
      <c r="GF386" s="612"/>
      <c r="GG386" s="612"/>
      <c r="GH386" s="612"/>
      <c r="GI386" s="612"/>
      <c r="GJ386" s="612"/>
      <c r="GK386" s="612"/>
      <c r="GL386" s="612"/>
      <c r="GM386" s="612"/>
      <c r="GN386" s="612"/>
      <c r="GO386" s="612"/>
      <c r="GP386" s="612"/>
      <c r="GQ386" s="612"/>
      <c r="GR386" s="613"/>
      <c r="GS386" s="35"/>
      <c r="GT386" s="35"/>
      <c r="GU386" s="35"/>
    </row>
    <row r="387" spans="1:208" ht="3.75" customHeight="1">
      <c r="C387" s="176"/>
      <c r="D387" s="176"/>
      <c r="E387" s="176"/>
      <c r="F387" s="176"/>
      <c r="G387" s="176"/>
      <c r="H387" s="176"/>
      <c r="I387" s="1023"/>
      <c r="J387" s="1024"/>
      <c r="K387" s="1024"/>
      <c r="L387" s="1024"/>
      <c r="M387" s="1024"/>
      <c r="N387" s="1024"/>
      <c r="O387" s="1025"/>
      <c r="P387" s="1175"/>
      <c r="Q387" s="603"/>
      <c r="R387" s="603"/>
      <c r="S387" s="603"/>
      <c r="T387" s="603"/>
      <c r="U387" s="603"/>
      <c r="V387" s="603"/>
      <c r="W387" s="604"/>
      <c r="X387" s="620"/>
      <c r="Y387" s="621"/>
      <c r="Z387" s="621"/>
      <c r="AA387" s="621"/>
      <c r="AB387" s="621"/>
      <c r="AC387" s="621"/>
      <c r="AD387" s="621"/>
      <c r="AE387" s="621"/>
      <c r="AF387" s="621"/>
      <c r="AG387" s="621"/>
      <c r="AH387" s="621"/>
      <c r="AI387" s="621"/>
      <c r="AJ387" s="621"/>
      <c r="AK387" s="621"/>
      <c r="AL387" s="621"/>
      <c r="AM387" s="621"/>
      <c r="AN387" s="621"/>
      <c r="AO387" s="621"/>
      <c r="AP387" s="621"/>
      <c r="AQ387" s="621"/>
      <c r="AR387" s="621"/>
      <c r="AS387" s="621"/>
      <c r="AT387" s="621"/>
      <c r="AU387" s="621"/>
      <c r="AV387" s="622"/>
      <c r="AW387" s="602"/>
      <c r="AX387" s="603"/>
      <c r="AY387" s="603"/>
      <c r="AZ387" s="603"/>
      <c r="BA387" s="603"/>
      <c r="BB387" s="603"/>
      <c r="BC387" s="604"/>
      <c r="BD387" s="620"/>
      <c r="BE387" s="621"/>
      <c r="BF387" s="621"/>
      <c r="BG387" s="621"/>
      <c r="BH387" s="621"/>
      <c r="BI387" s="621"/>
      <c r="BJ387" s="621"/>
      <c r="BK387" s="621"/>
      <c r="BL387" s="621"/>
      <c r="BM387" s="621"/>
      <c r="BN387" s="621"/>
      <c r="BO387" s="621"/>
      <c r="BP387" s="621"/>
      <c r="BQ387" s="621"/>
      <c r="BR387" s="621"/>
      <c r="BS387" s="621"/>
      <c r="BT387" s="621"/>
      <c r="BU387" s="621"/>
      <c r="BV387" s="621"/>
      <c r="BW387" s="621"/>
      <c r="BX387" s="621"/>
      <c r="BY387" s="621"/>
      <c r="BZ387" s="622"/>
      <c r="CA387" s="602"/>
      <c r="CB387" s="603"/>
      <c r="CC387" s="603"/>
      <c r="CD387" s="603"/>
      <c r="CE387" s="603"/>
      <c r="CF387" s="603"/>
      <c r="CG387" s="604"/>
      <c r="CH387" s="620"/>
      <c r="CI387" s="621"/>
      <c r="CJ387" s="621"/>
      <c r="CK387" s="621"/>
      <c r="CL387" s="621"/>
      <c r="CM387" s="621"/>
      <c r="CN387" s="621"/>
      <c r="CO387" s="621"/>
      <c r="CP387" s="621"/>
      <c r="CQ387" s="621"/>
      <c r="CR387" s="621"/>
      <c r="CS387" s="621"/>
      <c r="CT387" s="621"/>
      <c r="CU387" s="621"/>
      <c r="CV387" s="621"/>
      <c r="CW387" s="621"/>
      <c r="CX387" s="621"/>
      <c r="CY387" s="621"/>
      <c r="CZ387" s="621"/>
      <c r="DA387" s="621"/>
      <c r="DB387" s="621"/>
      <c r="DC387" s="621"/>
      <c r="DD387" s="621"/>
      <c r="DE387" s="622"/>
      <c r="DF387" s="602"/>
      <c r="DG387" s="603"/>
      <c r="DH387" s="603"/>
      <c r="DI387" s="603"/>
      <c r="DJ387" s="603"/>
      <c r="DK387" s="603"/>
      <c r="DL387" s="603"/>
      <c r="DM387" s="604"/>
      <c r="DN387" s="629"/>
      <c r="DO387" s="630"/>
      <c r="DP387" s="630"/>
      <c r="DQ387" s="630"/>
      <c r="DR387" s="630"/>
      <c r="DS387" s="630"/>
      <c r="DT387" s="630"/>
      <c r="DU387" s="630"/>
      <c r="DV387" s="630"/>
      <c r="DW387" s="630"/>
      <c r="DX387" s="630"/>
      <c r="DY387" s="630"/>
      <c r="DZ387" s="630"/>
      <c r="EA387" s="630"/>
      <c r="EB387" s="630"/>
      <c r="EC387" s="630"/>
      <c r="ED387" s="630"/>
      <c r="EE387" s="630"/>
      <c r="EF387" s="630"/>
      <c r="EG387" s="630"/>
      <c r="EH387" s="630"/>
      <c r="EI387" s="631"/>
      <c r="EJ387" s="602"/>
      <c r="EK387" s="603"/>
      <c r="EL387" s="603"/>
      <c r="EM387" s="603"/>
      <c r="EN387" s="603"/>
      <c r="EO387" s="603"/>
      <c r="EP387" s="604"/>
      <c r="EQ387" s="638"/>
      <c r="ER387" s="639"/>
      <c r="ES387" s="639"/>
      <c r="ET387" s="639"/>
      <c r="EU387" s="639"/>
      <c r="EV387" s="639"/>
      <c r="EW387" s="639"/>
      <c r="EX387" s="639"/>
      <c r="EY387" s="639"/>
      <c r="EZ387" s="639"/>
      <c r="FA387" s="639"/>
      <c r="FB387" s="639"/>
      <c r="FC387" s="639"/>
      <c r="FD387" s="639"/>
      <c r="FE387" s="639"/>
      <c r="FF387" s="639"/>
      <c r="FG387" s="639"/>
      <c r="FH387" s="639"/>
      <c r="FI387" s="639"/>
      <c r="FJ387" s="639"/>
      <c r="FK387" s="639"/>
      <c r="FL387" s="639"/>
      <c r="FM387" s="639"/>
      <c r="FN387" s="640"/>
      <c r="FO387" s="602"/>
      <c r="FP387" s="603"/>
      <c r="FQ387" s="603"/>
      <c r="FR387" s="603"/>
      <c r="FS387" s="603"/>
      <c r="FT387" s="603"/>
      <c r="FU387" s="604"/>
      <c r="FV387" s="611"/>
      <c r="FW387" s="612"/>
      <c r="FX387" s="612"/>
      <c r="FY387" s="612"/>
      <c r="FZ387" s="612"/>
      <c r="GA387" s="612"/>
      <c r="GB387" s="612"/>
      <c r="GC387" s="612"/>
      <c r="GD387" s="612"/>
      <c r="GE387" s="612"/>
      <c r="GF387" s="612"/>
      <c r="GG387" s="612"/>
      <c r="GH387" s="612"/>
      <c r="GI387" s="612"/>
      <c r="GJ387" s="612"/>
      <c r="GK387" s="612"/>
      <c r="GL387" s="612"/>
      <c r="GM387" s="612"/>
      <c r="GN387" s="612"/>
      <c r="GO387" s="612"/>
      <c r="GP387" s="612"/>
      <c r="GQ387" s="612"/>
      <c r="GR387" s="613"/>
      <c r="GS387" s="35"/>
      <c r="GT387" s="35"/>
      <c r="GU387" s="35"/>
    </row>
    <row r="388" spans="1:208" ht="3.75" customHeight="1">
      <c r="C388" s="177"/>
      <c r="D388" s="177"/>
      <c r="E388" s="177"/>
      <c r="F388" s="177"/>
      <c r="G388" s="177"/>
      <c r="H388" s="177"/>
      <c r="I388" s="1023"/>
      <c r="J388" s="1024"/>
      <c r="K388" s="1024"/>
      <c r="L388" s="1024"/>
      <c r="M388" s="1024"/>
      <c r="N388" s="1024"/>
      <c r="O388" s="1025"/>
      <c r="P388" s="1175"/>
      <c r="Q388" s="603"/>
      <c r="R388" s="603"/>
      <c r="S388" s="603"/>
      <c r="T388" s="603"/>
      <c r="U388" s="603"/>
      <c r="V388" s="603"/>
      <c r="W388" s="604"/>
      <c r="X388" s="620"/>
      <c r="Y388" s="621"/>
      <c r="Z388" s="621"/>
      <c r="AA388" s="621"/>
      <c r="AB388" s="621"/>
      <c r="AC388" s="621"/>
      <c r="AD388" s="621"/>
      <c r="AE388" s="621"/>
      <c r="AF388" s="621"/>
      <c r="AG388" s="621"/>
      <c r="AH388" s="621"/>
      <c r="AI388" s="621"/>
      <c r="AJ388" s="621"/>
      <c r="AK388" s="621"/>
      <c r="AL388" s="621"/>
      <c r="AM388" s="621"/>
      <c r="AN388" s="621"/>
      <c r="AO388" s="621"/>
      <c r="AP388" s="621"/>
      <c r="AQ388" s="621"/>
      <c r="AR388" s="621"/>
      <c r="AS388" s="621"/>
      <c r="AT388" s="621"/>
      <c r="AU388" s="621"/>
      <c r="AV388" s="622"/>
      <c r="AW388" s="602"/>
      <c r="AX388" s="603"/>
      <c r="AY388" s="603"/>
      <c r="AZ388" s="603"/>
      <c r="BA388" s="603"/>
      <c r="BB388" s="603"/>
      <c r="BC388" s="604"/>
      <c r="BD388" s="620"/>
      <c r="BE388" s="621"/>
      <c r="BF388" s="621"/>
      <c r="BG388" s="621"/>
      <c r="BH388" s="621"/>
      <c r="BI388" s="621"/>
      <c r="BJ388" s="621"/>
      <c r="BK388" s="621"/>
      <c r="BL388" s="621"/>
      <c r="BM388" s="621"/>
      <c r="BN388" s="621"/>
      <c r="BO388" s="621"/>
      <c r="BP388" s="621"/>
      <c r="BQ388" s="621"/>
      <c r="BR388" s="621"/>
      <c r="BS388" s="621"/>
      <c r="BT388" s="621"/>
      <c r="BU388" s="621"/>
      <c r="BV388" s="621"/>
      <c r="BW388" s="621"/>
      <c r="BX388" s="621"/>
      <c r="BY388" s="621"/>
      <c r="BZ388" s="622"/>
      <c r="CA388" s="602"/>
      <c r="CB388" s="603"/>
      <c r="CC388" s="603"/>
      <c r="CD388" s="603"/>
      <c r="CE388" s="603"/>
      <c r="CF388" s="603"/>
      <c r="CG388" s="604"/>
      <c r="CH388" s="620"/>
      <c r="CI388" s="621"/>
      <c r="CJ388" s="621"/>
      <c r="CK388" s="621"/>
      <c r="CL388" s="621"/>
      <c r="CM388" s="621"/>
      <c r="CN388" s="621"/>
      <c r="CO388" s="621"/>
      <c r="CP388" s="621"/>
      <c r="CQ388" s="621"/>
      <c r="CR388" s="621"/>
      <c r="CS388" s="621"/>
      <c r="CT388" s="621"/>
      <c r="CU388" s="621"/>
      <c r="CV388" s="621"/>
      <c r="CW388" s="621"/>
      <c r="CX388" s="621"/>
      <c r="CY388" s="621"/>
      <c r="CZ388" s="621"/>
      <c r="DA388" s="621"/>
      <c r="DB388" s="621"/>
      <c r="DC388" s="621"/>
      <c r="DD388" s="621"/>
      <c r="DE388" s="622"/>
      <c r="DF388" s="602"/>
      <c r="DG388" s="603"/>
      <c r="DH388" s="603"/>
      <c r="DI388" s="603"/>
      <c r="DJ388" s="603"/>
      <c r="DK388" s="603"/>
      <c r="DL388" s="603"/>
      <c r="DM388" s="604"/>
      <c r="DN388" s="629"/>
      <c r="DO388" s="630"/>
      <c r="DP388" s="630"/>
      <c r="DQ388" s="630"/>
      <c r="DR388" s="630"/>
      <c r="DS388" s="630"/>
      <c r="DT388" s="630"/>
      <c r="DU388" s="630"/>
      <c r="DV388" s="630"/>
      <c r="DW388" s="630"/>
      <c r="DX388" s="630"/>
      <c r="DY388" s="630"/>
      <c r="DZ388" s="630"/>
      <c r="EA388" s="630"/>
      <c r="EB388" s="630"/>
      <c r="EC388" s="630"/>
      <c r="ED388" s="630"/>
      <c r="EE388" s="630"/>
      <c r="EF388" s="630"/>
      <c r="EG388" s="630"/>
      <c r="EH388" s="630"/>
      <c r="EI388" s="631"/>
      <c r="EJ388" s="602"/>
      <c r="EK388" s="603"/>
      <c r="EL388" s="603"/>
      <c r="EM388" s="603"/>
      <c r="EN388" s="603"/>
      <c r="EO388" s="603"/>
      <c r="EP388" s="604"/>
      <c r="EQ388" s="638"/>
      <c r="ER388" s="639"/>
      <c r="ES388" s="639"/>
      <c r="ET388" s="639"/>
      <c r="EU388" s="639"/>
      <c r="EV388" s="639"/>
      <c r="EW388" s="639"/>
      <c r="EX388" s="639"/>
      <c r="EY388" s="639"/>
      <c r="EZ388" s="639"/>
      <c r="FA388" s="639"/>
      <c r="FB388" s="639"/>
      <c r="FC388" s="639"/>
      <c r="FD388" s="639"/>
      <c r="FE388" s="639"/>
      <c r="FF388" s="639"/>
      <c r="FG388" s="639"/>
      <c r="FH388" s="639"/>
      <c r="FI388" s="639"/>
      <c r="FJ388" s="639"/>
      <c r="FK388" s="639"/>
      <c r="FL388" s="639"/>
      <c r="FM388" s="639"/>
      <c r="FN388" s="640"/>
      <c r="FO388" s="602"/>
      <c r="FP388" s="603"/>
      <c r="FQ388" s="603"/>
      <c r="FR388" s="603"/>
      <c r="FS388" s="603"/>
      <c r="FT388" s="603"/>
      <c r="FU388" s="604"/>
      <c r="FV388" s="611"/>
      <c r="FW388" s="612"/>
      <c r="FX388" s="612"/>
      <c r="FY388" s="612"/>
      <c r="FZ388" s="612"/>
      <c r="GA388" s="612"/>
      <c r="GB388" s="612"/>
      <c r="GC388" s="612"/>
      <c r="GD388" s="612"/>
      <c r="GE388" s="612"/>
      <c r="GF388" s="612"/>
      <c r="GG388" s="612"/>
      <c r="GH388" s="612"/>
      <c r="GI388" s="612"/>
      <c r="GJ388" s="612"/>
      <c r="GK388" s="612"/>
      <c r="GL388" s="612"/>
      <c r="GM388" s="612"/>
      <c r="GN388" s="612"/>
      <c r="GO388" s="612"/>
      <c r="GP388" s="612"/>
      <c r="GQ388" s="612"/>
      <c r="GR388" s="613"/>
      <c r="GS388" s="35"/>
      <c r="GT388" s="35"/>
      <c r="GU388" s="35"/>
    </row>
    <row r="389" spans="1:208" ht="3.75" customHeight="1">
      <c r="C389" s="176"/>
      <c r="D389" s="176"/>
      <c r="E389" s="176"/>
      <c r="F389" s="176"/>
      <c r="G389" s="176"/>
      <c r="H389" s="176"/>
      <c r="I389" s="1023"/>
      <c r="J389" s="1024"/>
      <c r="K389" s="1024"/>
      <c r="L389" s="1024"/>
      <c r="M389" s="1024"/>
      <c r="N389" s="1024"/>
      <c r="O389" s="1025"/>
      <c r="P389" s="1175"/>
      <c r="Q389" s="603"/>
      <c r="R389" s="603"/>
      <c r="S389" s="603"/>
      <c r="T389" s="603"/>
      <c r="U389" s="603"/>
      <c r="V389" s="603"/>
      <c r="W389" s="604"/>
      <c r="X389" s="620"/>
      <c r="Y389" s="621"/>
      <c r="Z389" s="621"/>
      <c r="AA389" s="621"/>
      <c r="AB389" s="621"/>
      <c r="AC389" s="621"/>
      <c r="AD389" s="621"/>
      <c r="AE389" s="621"/>
      <c r="AF389" s="621"/>
      <c r="AG389" s="621"/>
      <c r="AH389" s="621"/>
      <c r="AI389" s="621"/>
      <c r="AJ389" s="621"/>
      <c r="AK389" s="621"/>
      <c r="AL389" s="621"/>
      <c r="AM389" s="621"/>
      <c r="AN389" s="621"/>
      <c r="AO389" s="621"/>
      <c r="AP389" s="621"/>
      <c r="AQ389" s="621"/>
      <c r="AR389" s="621"/>
      <c r="AS389" s="621"/>
      <c r="AT389" s="621"/>
      <c r="AU389" s="621"/>
      <c r="AV389" s="622"/>
      <c r="AW389" s="602"/>
      <c r="AX389" s="603"/>
      <c r="AY389" s="603"/>
      <c r="AZ389" s="603"/>
      <c r="BA389" s="603"/>
      <c r="BB389" s="603"/>
      <c r="BC389" s="604"/>
      <c r="BD389" s="620"/>
      <c r="BE389" s="621"/>
      <c r="BF389" s="621"/>
      <c r="BG389" s="621"/>
      <c r="BH389" s="621"/>
      <c r="BI389" s="621"/>
      <c r="BJ389" s="621"/>
      <c r="BK389" s="621"/>
      <c r="BL389" s="621"/>
      <c r="BM389" s="621"/>
      <c r="BN389" s="621"/>
      <c r="BO389" s="621"/>
      <c r="BP389" s="621"/>
      <c r="BQ389" s="621"/>
      <c r="BR389" s="621"/>
      <c r="BS389" s="621"/>
      <c r="BT389" s="621"/>
      <c r="BU389" s="621"/>
      <c r="BV389" s="621"/>
      <c r="BW389" s="621"/>
      <c r="BX389" s="621"/>
      <c r="BY389" s="621"/>
      <c r="BZ389" s="622"/>
      <c r="CA389" s="602"/>
      <c r="CB389" s="603"/>
      <c r="CC389" s="603"/>
      <c r="CD389" s="603"/>
      <c r="CE389" s="603"/>
      <c r="CF389" s="603"/>
      <c r="CG389" s="604"/>
      <c r="CH389" s="620"/>
      <c r="CI389" s="621"/>
      <c r="CJ389" s="621"/>
      <c r="CK389" s="621"/>
      <c r="CL389" s="621"/>
      <c r="CM389" s="621"/>
      <c r="CN389" s="621"/>
      <c r="CO389" s="621"/>
      <c r="CP389" s="621"/>
      <c r="CQ389" s="621"/>
      <c r="CR389" s="621"/>
      <c r="CS389" s="621"/>
      <c r="CT389" s="621"/>
      <c r="CU389" s="621"/>
      <c r="CV389" s="621"/>
      <c r="CW389" s="621"/>
      <c r="CX389" s="621"/>
      <c r="CY389" s="621"/>
      <c r="CZ389" s="621"/>
      <c r="DA389" s="621"/>
      <c r="DB389" s="621"/>
      <c r="DC389" s="621"/>
      <c r="DD389" s="621"/>
      <c r="DE389" s="622"/>
      <c r="DF389" s="602"/>
      <c r="DG389" s="603"/>
      <c r="DH389" s="603"/>
      <c r="DI389" s="603"/>
      <c r="DJ389" s="603"/>
      <c r="DK389" s="603"/>
      <c r="DL389" s="603"/>
      <c r="DM389" s="604"/>
      <c r="DN389" s="629"/>
      <c r="DO389" s="630"/>
      <c r="DP389" s="630"/>
      <c r="DQ389" s="630"/>
      <c r="DR389" s="630"/>
      <c r="DS389" s="630"/>
      <c r="DT389" s="630"/>
      <c r="DU389" s="630"/>
      <c r="DV389" s="630"/>
      <c r="DW389" s="630"/>
      <c r="DX389" s="630"/>
      <c r="DY389" s="630"/>
      <c r="DZ389" s="630"/>
      <c r="EA389" s="630"/>
      <c r="EB389" s="630"/>
      <c r="EC389" s="630"/>
      <c r="ED389" s="630"/>
      <c r="EE389" s="630"/>
      <c r="EF389" s="630"/>
      <c r="EG389" s="630"/>
      <c r="EH389" s="630"/>
      <c r="EI389" s="631"/>
      <c r="EJ389" s="602"/>
      <c r="EK389" s="603"/>
      <c r="EL389" s="603"/>
      <c r="EM389" s="603"/>
      <c r="EN389" s="603"/>
      <c r="EO389" s="603"/>
      <c r="EP389" s="604"/>
      <c r="EQ389" s="638"/>
      <c r="ER389" s="639"/>
      <c r="ES389" s="639"/>
      <c r="ET389" s="639"/>
      <c r="EU389" s="639"/>
      <c r="EV389" s="639"/>
      <c r="EW389" s="639"/>
      <c r="EX389" s="639"/>
      <c r="EY389" s="639"/>
      <c r="EZ389" s="639"/>
      <c r="FA389" s="639"/>
      <c r="FB389" s="639"/>
      <c r="FC389" s="639"/>
      <c r="FD389" s="639"/>
      <c r="FE389" s="639"/>
      <c r="FF389" s="639"/>
      <c r="FG389" s="639"/>
      <c r="FH389" s="639"/>
      <c r="FI389" s="639"/>
      <c r="FJ389" s="639"/>
      <c r="FK389" s="639"/>
      <c r="FL389" s="639"/>
      <c r="FM389" s="639"/>
      <c r="FN389" s="640"/>
      <c r="FO389" s="602"/>
      <c r="FP389" s="603"/>
      <c r="FQ389" s="603"/>
      <c r="FR389" s="603"/>
      <c r="FS389" s="603"/>
      <c r="FT389" s="603"/>
      <c r="FU389" s="604"/>
      <c r="FV389" s="611"/>
      <c r="FW389" s="612"/>
      <c r="FX389" s="612"/>
      <c r="FY389" s="612"/>
      <c r="FZ389" s="612"/>
      <c r="GA389" s="612"/>
      <c r="GB389" s="612"/>
      <c r="GC389" s="612"/>
      <c r="GD389" s="612"/>
      <c r="GE389" s="612"/>
      <c r="GF389" s="612"/>
      <c r="GG389" s="612"/>
      <c r="GH389" s="612"/>
      <c r="GI389" s="612"/>
      <c r="GJ389" s="612"/>
      <c r="GK389" s="612"/>
      <c r="GL389" s="612"/>
      <c r="GM389" s="612"/>
      <c r="GN389" s="612"/>
      <c r="GO389" s="612"/>
      <c r="GP389" s="612"/>
      <c r="GQ389" s="612"/>
      <c r="GR389" s="613"/>
      <c r="GS389" s="35"/>
      <c r="GT389" s="35"/>
      <c r="GU389" s="35"/>
    </row>
    <row r="390" spans="1:208" ht="3.75" customHeight="1" thickBot="1">
      <c r="A390" s="35"/>
      <c r="I390" s="1026"/>
      <c r="J390" s="1027"/>
      <c r="K390" s="1027"/>
      <c r="L390" s="1027"/>
      <c r="M390" s="1027"/>
      <c r="N390" s="1027"/>
      <c r="O390" s="1028"/>
      <c r="P390" s="1176"/>
      <c r="Q390" s="606"/>
      <c r="R390" s="606"/>
      <c r="S390" s="606"/>
      <c r="T390" s="606"/>
      <c r="U390" s="606"/>
      <c r="V390" s="606"/>
      <c r="W390" s="607"/>
      <c r="X390" s="623"/>
      <c r="Y390" s="624"/>
      <c r="Z390" s="624"/>
      <c r="AA390" s="624"/>
      <c r="AB390" s="624"/>
      <c r="AC390" s="624"/>
      <c r="AD390" s="624"/>
      <c r="AE390" s="624"/>
      <c r="AF390" s="624"/>
      <c r="AG390" s="624"/>
      <c r="AH390" s="624"/>
      <c r="AI390" s="624"/>
      <c r="AJ390" s="624"/>
      <c r="AK390" s="624"/>
      <c r="AL390" s="624"/>
      <c r="AM390" s="624"/>
      <c r="AN390" s="624"/>
      <c r="AO390" s="624"/>
      <c r="AP390" s="624"/>
      <c r="AQ390" s="624"/>
      <c r="AR390" s="624"/>
      <c r="AS390" s="624"/>
      <c r="AT390" s="624"/>
      <c r="AU390" s="624"/>
      <c r="AV390" s="625"/>
      <c r="AW390" s="605"/>
      <c r="AX390" s="606"/>
      <c r="AY390" s="606"/>
      <c r="AZ390" s="606"/>
      <c r="BA390" s="606"/>
      <c r="BB390" s="606"/>
      <c r="BC390" s="607"/>
      <c r="BD390" s="623"/>
      <c r="BE390" s="624"/>
      <c r="BF390" s="624"/>
      <c r="BG390" s="624"/>
      <c r="BH390" s="624"/>
      <c r="BI390" s="624"/>
      <c r="BJ390" s="624"/>
      <c r="BK390" s="624"/>
      <c r="BL390" s="624"/>
      <c r="BM390" s="624"/>
      <c r="BN390" s="624"/>
      <c r="BO390" s="624"/>
      <c r="BP390" s="624"/>
      <c r="BQ390" s="624"/>
      <c r="BR390" s="624"/>
      <c r="BS390" s="624"/>
      <c r="BT390" s="624"/>
      <c r="BU390" s="624"/>
      <c r="BV390" s="624"/>
      <c r="BW390" s="624"/>
      <c r="BX390" s="624"/>
      <c r="BY390" s="624"/>
      <c r="BZ390" s="625"/>
      <c r="CA390" s="605"/>
      <c r="CB390" s="606"/>
      <c r="CC390" s="606"/>
      <c r="CD390" s="606"/>
      <c r="CE390" s="606"/>
      <c r="CF390" s="606"/>
      <c r="CG390" s="607"/>
      <c r="CH390" s="623"/>
      <c r="CI390" s="624"/>
      <c r="CJ390" s="624"/>
      <c r="CK390" s="624"/>
      <c r="CL390" s="624"/>
      <c r="CM390" s="624"/>
      <c r="CN390" s="624"/>
      <c r="CO390" s="624"/>
      <c r="CP390" s="624"/>
      <c r="CQ390" s="624"/>
      <c r="CR390" s="624"/>
      <c r="CS390" s="624"/>
      <c r="CT390" s="624"/>
      <c r="CU390" s="624"/>
      <c r="CV390" s="624"/>
      <c r="CW390" s="624"/>
      <c r="CX390" s="624"/>
      <c r="CY390" s="624"/>
      <c r="CZ390" s="624"/>
      <c r="DA390" s="624"/>
      <c r="DB390" s="624"/>
      <c r="DC390" s="624"/>
      <c r="DD390" s="624"/>
      <c r="DE390" s="625"/>
      <c r="DF390" s="605"/>
      <c r="DG390" s="606"/>
      <c r="DH390" s="606"/>
      <c r="DI390" s="606"/>
      <c r="DJ390" s="606"/>
      <c r="DK390" s="606"/>
      <c r="DL390" s="606"/>
      <c r="DM390" s="607"/>
      <c r="DN390" s="632"/>
      <c r="DO390" s="633"/>
      <c r="DP390" s="633"/>
      <c r="DQ390" s="633"/>
      <c r="DR390" s="633"/>
      <c r="DS390" s="633"/>
      <c r="DT390" s="633"/>
      <c r="DU390" s="633"/>
      <c r="DV390" s="633"/>
      <c r="DW390" s="633"/>
      <c r="DX390" s="633"/>
      <c r="DY390" s="633"/>
      <c r="DZ390" s="633"/>
      <c r="EA390" s="633"/>
      <c r="EB390" s="633"/>
      <c r="EC390" s="633"/>
      <c r="ED390" s="633"/>
      <c r="EE390" s="633"/>
      <c r="EF390" s="633"/>
      <c r="EG390" s="633"/>
      <c r="EH390" s="633"/>
      <c r="EI390" s="634"/>
      <c r="EJ390" s="605"/>
      <c r="EK390" s="606"/>
      <c r="EL390" s="606"/>
      <c r="EM390" s="606"/>
      <c r="EN390" s="606"/>
      <c r="EO390" s="606"/>
      <c r="EP390" s="607"/>
      <c r="EQ390" s="641"/>
      <c r="ER390" s="642"/>
      <c r="ES390" s="642"/>
      <c r="ET390" s="642"/>
      <c r="EU390" s="642"/>
      <c r="EV390" s="642"/>
      <c r="EW390" s="642"/>
      <c r="EX390" s="642"/>
      <c r="EY390" s="642"/>
      <c r="EZ390" s="642"/>
      <c r="FA390" s="642"/>
      <c r="FB390" s="642"/>
      <c r="FC390" s="642"/>
      <c r="FD390" s="642"/>
      <c r="FE390" s="642"/>
      <c r="FF390" s="642"/>
      <c r="FG390" s="642"/>
      <c r="FH390" s="642"/>
      <c r="FI390" s="642"/>
      <c r="FJ390" s="642"/>
      <c r="FK390" s="642"/>
      <c r="FL390" s="642"/>
      <c r="FM390" s="642"/>
      <c r="FN390" s="643"/>
      <c r="FO390" s="605"/>
      <c r="FP390" s="606"/>
      <c r="FQ390" s="606"/>
      <c r="FR390" s="606"/>
      <c r="FS390" s="606"/>
      <c r="FT390" s="606"/>
      <c r="FU390" s="607"/>
      <c r="FV390" s="614"/>
      <c r="FW390" s="615"/>
      <c r="FX390" s="615"/>
      <c r="FY390" s="615"/>
      <c r="FZ390" s="615"/>
      <c r="GA390" s="615"/>
      <c r="GB390" s="615"/>
      <c r="GC390" s="615"/>
      <c r="GD390" s="615"/>
      <c r="GE390" s="615"/>
      <c r="GF390" s="615"/>
      <c r="GG390" s="615"/>
      <c r="GH390" s="615"/>
      <c r="GI390" s="615"/>
      <c r="GJ390" s="615"/>
      <c r="GK390" s="615"/>
      <c r="GL390" s="615"/>
      <c r="GM390" s="615"/>
      <c r="GN390" s="615"/>
      <c r="GO390" s="615"/>
      <c r="GP390" s="615"/>
      <c r="GQ390" s="615"/>
      <c r="GR390" s="616"/>
      <c r="GS390" s="2"/>
      <c r="GT390" s="2"/>
      <c r="GU390" s="240"/>
      <c r="GV390" s="2"/>
      <c r="GW390" s="2"/>
      <c r="GX390" s="2"/>
      <c r="GY390" s="2"/>
      <c r="GZ390" s="2"/>
    </row>
    <row r="391" spans="1:208" ht="2.85" customHeight="1" thickTop="1">
      <c r="A391" s="35"/>
      <c r="D391" s="35"/>
      <c r="E391" s="35"/>
      <c r="F391" s="35"/>
      <c r="G391" s="35"/>
      <c r="H391" s="35"/>
      <c r="I391" s="35"/>
      <c r="J391" s="1182" t="s">
        <v>203</v>
      </c>
      <c r="K391" s="1182"/>
      <c r="L391" s="1182"/>
      <c r="M391" s="1182"/>
      <c r="N391" s="1182"/>
      <c r="O391" s="1182"/>
      <c r="P391" s="1182"/>
      <c r="Q391" s="1182"/>
      <c r="R391" s="1182"/>
      <c r="S391" s="1182"/>
      <c r="T391" s="1182"/>
      <c r="U391" s="1182"/>
      <c r="V391" s="1182"/>
      <c r="W391" s="1182"/>
      <c r="X391" s="1182"/>
      <c r="Y391" s="1182"/>
      <c r="Z391" s="1182"/>
      <c r="AA391" s="1182"/>
      <c r="AB391" s="1182"/>
      <c r="AC391" s="1182"/>
      <c r="AD391" s="1182"/>
      <c r="AE391" s="1182"/>
      <c r="AF391" s="1182"/>
      <c r="AG391" s="1182"/>
      <c r="AH391" s="1182"/>
      <c r="AI391" s="1182"/>
      <c r="AJ391" s="1182"/>
      <c r="AK391" s="1182"/>
      <c r="AL391" s="1182"/>
      <c r="AM391" s="1182"/>
      <c r="AN391" s="1182"/>
      <c r="AO391" s="1182"/>
      <c r="AP391" s="1182"/>
      <c r="AQ391" s="1182"/>
      <c r="AR391" s="1182"/>
      <c r="AS391" s="1182"/>
      <c r="AT391" s="1182"/>
      <c r="AU391" s="1182"/>
      <c r="AV391" s="1182"/>
      <c r="AW391" s="1182"/>
      <c r="AX391" s="1182"/>
      <c r="AY391" s="1182"/>
      <c r="AZ391" s="1182"/>
      <c r="BA391" s="1182"/>
      <c r="BB391" s="1182"/>
      <c r="BC391" s="1182"/>
      <c r="BD391" s="1182"/>
      <c r="BE391" s="1182"/>
      <c r="BF391" s="1182"/>
      <c r="BG391" s="1182"/>
      <c r="BH391" s="1182"/>
      <c r="BI391" s="1182"/>
      <c r="BJ391" s="1182"/>
      <c r="BK391" s="1182"/>
      <c r="BL391" s="1182"/>
      <c r="BM391" s="1182"/>
      <c r="BN391" s="1182"/>
      <c r="BO391" s="1182"/>
      <c r="BP391" s="1182"/>
      <c r="BQ391" s="1182"/>
      <c r="BR391" s="1182"/>
      <c r="BS391" s="1182"/>
      <c r="BT391" s="1182"/>
      <c r="BU391" s="1182"/>
      <c r="BV391" s="1182"/>
      <c r="BW391" s="1182"/>
      <c r="BX391" s="1182"/>
      <c r="BY391" s="1182"/>
      <c r="BZ391" s="1182"/>
      <c r="CA391" s="1182"/>
      <c r="CB391" s="1182"/>
      <c r="CC391" s="1182"/>
      <c r="CD391" s="1182"/>
      <c r="CE391" s="1182"/>
      <c r="CF391" s="1182"/>
      <c r="CG391" s="1182"/>
      <c r="CH391" s="1182"/>
      <c r="CI391" s="1182"/>
      <c r="CJ391" s="1182"/>
      <c r="CK391" s="1182"/>
      <c r="CL391" s="1182"/>
      <c r="CM391" s="1182"/>
      <c r="CN391" s="1182"/>
      <c r="CO391" s="1182"/>
      <c r="CP391" s="1182"/>
      <c r="CQ391" s="1182"/>
      <c r="CR391" s="1182"/>
      <c r="CS391" s="1182"/>
      <c r="CT391" s="1182"/>
      <c r="CU391" s="1182"/>
      <c r="CV391" s="1182"/>
      <c r="CW391" s="1182"/>
      <c r="CX391" s="1182"/>
      <c r="CY391" s="1182"/>
      <c r="CZ391" s="1182"/>
      <c r="DA391" s="1182"/>
      <c r="DB391" s="1182"/>
      <c r="DC391" s="1182"/>
      <c r="DD391" s="1182"/>
      <c r="DE391" s="1182"/>
      <c r="DF391" s="1182"/>
      <c r="DG391" s="1182"/>
      <c r="DH391" s="1182"/>
      <c r="DI391" s="1182"/>
      <c r="DJ391" s="1182"/>
      <c r="DK391" s="1182"/>
      <c r="DL391" s="1182"/>
      <c r="DM391" s="1182"/>
      <c r="DN391" s="1182"/>
      <c r="DO391" s="1182"/>
      <c r="DP391" s="1182"/>
      <c r="DQ391" s="1182"/>
      <c r="DR391" s="1182"/>
      <c r="DS391" s="1182"/>
      <c r="DT391" s="1182"/>
      <c r="DU391" s="1182"/>
      <c r="DV391" s="1182"/>
      <c r="DW391" s="1182"/>
      <c r="DX391" s="1182"/>
      <c r="DY391" s="1182"/>
      <c r="DZ391" s="1182"/>
      <c r="EA391" s="1182"/>
      <c r="EB391" s="1182"/>
      <c r="EC391" s="1182"/>
      <c r="ED391" s="1182"/>
      <c r="EE391" s="1182"/>
      <c r="EF391" s="1182"/>
      <c r="EG391" s="1182"/>
      <c r="EH391" s="1182"/>
      <c r="EI391" s="1182"/>
      <c r="EJ391" s="1182"/>
      <c r="EK391" s="1182"/>
      <c r="EL391" s="1182"/>
      <c r="EM391" s="1182"/>
      <c r="EN391" s="1182"/>
      <c r="EO391" s="1182"/>
      <c r="EP391" s="1182"/>
      <c r="EQ391" s="1182"/>
      <c r="ER391" s="1182"/>
      <c r="ES391" s="1182"/>
      <c r="ET391" s="1182"/>
      <c r="EU391" s="1182"/>
      <c r="EV391" s="1182"/>
      <c r="EW391" s="1182"/>
      <c r="EX391" s="1182"/>
      <c r="EY391" s="1182"/>
      <c r="EZ391" s="1182"/>
      <c r="FA391" s="1182"/>
      <c r="FB391" s="1182"/>
      <c r="FC391" s="1182"/>
      <c r="FD391" s="1182"/>
      <c r="FE391" s="1182"/>
      <c r="FF391" s="1182"/>
      <c r="FG391" s="1182"/>
      <c r="FH391" s="1182"/>
      <c r="FI391" s="1182"/>
      <c r="FJ391" s="1182"/>
      <c r="FK391" s="1182"/>
      <c r="FL391" s="1182"/>
      <c r="FM391" s="1182"/>
      <c r="FN391" s="1182"/>
      <c r="FO391" s="1182"/>
      <c r="FP391" s="1182"/>
      <c r="FQ391" s="1182"/>
      <c r="FR391" s="1182"/>
      <c r="FS391" s="1182"/>
      <c r="FT391" s="1182"/>
      <c r="FU391" s="1182"/>
      <c r="FV391" s="1182"/>
      <c r="FW391" s="1182"/>
      <c r="FX391" s="1182"/>
      <c r="FY391" s="1182"/>
      <c r="FZ391" s="1182"/>
      <c r="GA391" s="1182"/>
      <c r="GB391" s="1182"/>
      <c r="GC391" s="1182"/>
      <c r="GD391" s="1182"/>
      <c r="GE391" s="1182"/>
      <c r="GF391" s="1182"/>
      <c r="GG391" s="1182"/>
      <c r="GH391" s="1182"/>
      <c r="GI391" s="1182"/>
      <c r="GJ391" s="1182"/>
      <c r="GK391" s="1182"/>
      <c r="GL391" s="1182"/>
      <c r="GM391" s="1182"/>
      <c r="GN391" s="1182"/>
      <c r="GO391" s="1182"/>
      <c r="GP391" s="1182"/>
      <c r="GQ391" s="1182"/>
    </row>
    <row r="392" spans="1:208" ht="2.85" customHeight="1">
      <c r="A392" s="35"/>
      <c r="C392" s="35"/>
      <c r="D392" s="35"/>
      <c r="E392" s="35"/>
      <c r="F392" s="35"/>
      <c r="G392" s="35"/>
      <c r="H392" s="35"/>
      <c r="I392" s="35"/>
      <c r="J392" s="740"/>
      <c r="K392" s="740"/>
      <c r="L392" s="740"/>
      <c r="M392" s="740"/>
      <c r="N392" s="740"/>
      <c r="O392" s="740"/>
      <c r="P392" s="740"/>
      <c r="Q392" s="740"/>
      <c r="R392" s="740"/>
      <c r="S392" s="740"/>
      <c r="T392" s="740"/>
      <c r="U392" s="740"/>
      <c r="V392" s="740"/>
      <c r="W392" s="740"/>
      <c r="X392" s="740"/>
      <c r="Y392" s="740"/>
      <c r="Z392" s="740"/>
      <c r="AA392" s="740"/>
      <c r="AB392" s="740"/>
      <c r="AC392" s="740"/>
      <c r="AD392" s="740"/>
      <c r="AE392" s="740"/>
      <c r="AF392" s="740"/>
      <c r="AG392" s="740"/>
      <c r="AH392" s="740"/>
      <c r="AI392" s="740"/>
      <c r="AJ392" s="740"/>
      <c r="AK392" s="740"/>
      <c r="AL392" s="740"/>
      <c r="AM392" s="740"/>
      <c r="AN392" s="740"/>
      <c r="AO392" s="740"/>
      <c r="AP392" s="740"/>
      <c r="AQ392" s="740"/>
      <c r="AR392" s="740"/>
      <c r="AS392" s="740"/>
      <c r="AT392" s="740"/>
      <c r="AU392" s="740"/>
      <c r="AV392" s="740"/>
      <c r="AW392" s="740"/>
      <c r="AX392" s="740"/>
      <c r="AY392" s="740"/>
      <c r="AZ392" s="740"/>
      <c r="BA392" s="740"/>
      <c r="BB392" s="740"/>
      <c r="BC392" s="740"/>
      <c r="BD392" s="740"/>
      <c r="BE392" s="740"/>
      <c r="BF392" s="740"/>
      <c r="BG392" s="740"/>
      <c r="BH392" s="740"/>
      <c r="BI392" s="740"/>
      <c r="BJ392" s="740"/>
      <c r="BK392" s="740"/>
      <c r="BL392" s="740"/>
      <c r="BM392" s="740"/>
      <c r="BN392" s="740"/>
      <c r="BO392" s="740"/>
      <c r="BP392" s="740"/>
      <c r="BQ392" s="740"/>
      <c r="BR392" s="740"/>
      <c r="BS392" s="740"/>
      <c r="BT392" s="740"/>
      <c r="BU392" s="740"/>
      <c r="BV392" s="740"/>
      <c r="BW392" s="740"/>
      <c r="BX392" s="740"/>
      <c r="BY392" s="740"/>
      <c r="BZ392" s="740"/>
      <c r="CA392" s="740"/>
      <c r="CB392" s="740"/>
      <c r="CC392" s="740"/>
      <c r="CD392" s="740"/>
      <c r="CE392" s="740"/>
      <c r="CF392" s="740"/>
      <c r="CG392" s="740"/>
      <c r="CH392" s="740"/>
      <c r="CI392" s="740"/>
      <c r="CJ392" s="740"/>
      <c r="CK392" s="740"/>
      <c r="CL392" s="740"/>
      <c r="CM392" s="740"/>
      <c r="CN392" s="740"/>
      <c r="CO392" s="740"/>
      <c r="CP392" s="740"/>
      <c r="CQ392" s="740"/>
      <c r="CR392" s="740"/>
      <c r="CS392" s="740"/>
      <c r="CT392" s="740"/>
      <c r="CU392" s="740"/>
      <c r="CV392" s="740"/>
      <c r="CW392" s="740"/>
      <c r="CX392" s="740"/>
      <c r="CY392" s="740"/>
      <c r="CZ392" s="740"/>
      <c r="DA392" s="740"/>
      <c r="DB392" s="740"/>
      <c r="DC392" s="740"/>
      <c r="DD392" s="740"/>
      <c r="DE392" s="740"/>
      <c r="DF392" s="740"/>
      <c r="DG392" s="740"/>
      <c r="DH392" s="740"/>
      <c r="DI392" s="740"/>
      <c r="DJ392" s="740"/>
      <c r="DK392" s="740"/>
      <c r="DL392" s="740"/>
      <c r="DM392" s="740"/>
      <c r="DN392" s="740"/>
      <c r="DO392" s="740"/>
      <c r="DP392" s="740"/>
      <c r="DQ392" s="740"/>
      <c r="DR392" s="740"/>
      <c r="DS392" s="740"/>
      <c r="DT392" s="740"/>
      <c r="DU392" s="740"/>
      <c r="DV392" s="740"/>
      <c r="DW392" s="740"/>
      <c r="DX392" s="740"/>
      <c r="DY392" s="740"/>
      <c r="DZ392" s="740"/>
      <c r="EA392" s="740"/>
      <c r="EB392" s="740"/>
      <c r="EC392" s="740"/>
      <c r="ED392" s="740"/>
      <c r="EE392" s="740"/>
      <c r="EF392" s="740"/>
      <c r="EG392" s="740"/>
      <c r="EH392" s="740"/>
      <c r="EI392" s="740"/>
      <c r="EJ392" s="740"/>
      <c r="EK392" s="740"/>
      <c r="EL392" s="740"/>
      <c r="EM392" s="740"/>
      <c r="EN392" s="740"/>
      <c r="EO392" s="740"/>
      <c r="EP392" s="740"/>
      <c r="EQ392" s="740"/>
      <c r="ER392" s="740"/>
      <c r="ES392" s="740"/>
      <c r="ET392" s="740"/>
      <c r="EU392" s="740"/>
      <c r="EV392" s="740"/>
      <c r="EW392" s="740"/>
      <c r="EX392" s="740"/>
      <c r="EY392" s="740"/>
      <c r="EZ392" s="740"/>
      <c r="FA392" s="740"/>
      <c r="FB392" s="740"/>
      <c r="FC392" s="740"/>
      <c r="FD392" s="740"/>
      <c r="FE392" s="740"/>
      <c r="FF392" s="740"/>
      <c r="FG392" s="740"/>
      <c r="FH392" s="740"/>
      <c r="FI392" s="740"/>
      <c r="FJ392" s="740"/>
      <c r="FK392" s="740"/>
      <c r="FL392" s="740"/>
      <c r="FM392" s="740"/>
      <c r="FN392" s="740"/>
      <c r="FO392" s="740"/>
      <c r="FP392" s="740"/>
      <c r="FQ392" s="740"/>
      <c r="FR392" s="740"/>
      <c r="FS392" s="740"/>
      <c r="FT392" s="740"/>
      <c r="FU392" s="740"/>
      <c r="FV392" s="740"/>
      <c r="FW392" s="740"/>
      <c r="FX392" s="740"/>
      <c r="FY392" s="740"/>
      <c r="FZ392" s="740"/>
      <c r="GA392" s="740"/>
      <c r="GB392" s="740"/>
      <c r="GC392" s="740"/>
      <c r="GD392" s="740"/>
      <c r="GE392" s="740"/>
      <c r="GF392" s="740"/>
      <c r="GG392" s="740"/>
      <c r="GH392" s="740"/>
      <c r="GI392" s="740"/>
      <c r="GJ392" s="740"/>
      <c r="GK392" s="740"/>
      <c r="GL392" s="740"/>
      <c r="GM392" s="740"/>
      <c r="GN392" s="740"/>
      <c r="GO392" s="740"/>
      <c r="GP392" s="740"/>
      <c r="GQ392" s="740"/>
    </row>
    <row r="393" spans="1:208" ht="2.85" customHeight="1">
      <c r="A393" s="35"/>
      <c r="C393" s="35"/>
      <c r="D393" s="35"/>
      <c r="E393" s="35"/>
      <c r="F393" s="35"/>
      <c r="G393" s="35"/>
      <c r="H393" s="35"/>
      <c r="I393" s="35"/>
      <c r="J393" s="740"/>
      <c r="K393" s="740"/>
      <c r="L393" s="740"/>
      <c r="M393" s="740"/>
      <c r="N393" s="740"/>
      <c r="O393" s="740"/>
      <c r="P393" s="740"/>
      <c r="Q393" s="740"/>
      <c r="R393" s="740"/>
      <c r="S393" s="740"/>
      <c r="T393" s="740"/>
      <c r="U393" s="740"/>
      <c r="V393" s="740"/>
      <c r="W393" s="740"/>
      <c r="X393" s="740"/>
      <c r="Y393" s="740"/>
      <c r="Z393" s="740"/>
      <c r="AA393" s="740"/>
      <c r="AB393" s="740"/>
      <c r="AC393" s="740"/>
      <c r="AD393" s="740"/>
      <c r="AE393" s="740"/>
      <c r="AF393" s="740"/>
      <c r="AG393" s="740"/>
      <c r="AH393" s="740"/>
      <c r="AI393" s="740"/>
      <c r="AJ393" s="740"/>
      <c r="AK393" s="740"/>
      <c r="AL393" s="740"/>
      <c r="AM393" s="740"/>
      <c r="AN393" s="740"/>
      <c r="AO393" s="740"/>
      <c r="AP393" s="740"/>
      <c r="AQ393" s="740"/>
      <c r="AR393" s="740"/>
      <c r="AS393" s="740"/>
      <c r="AT393" s="740"/>
      <c r="AU393" s="740"/>
      <c r="AV393" s="740"/>
      <c r="AW393" s="740"/>
      <c r="AX393" s="740"/>
      <c r="AY393" s="740"/>
      <c r="AZ393" s="740"/>
      <c r="BA393" s="740"/>
      <c r="BB393" s="740"/>
      <c r="BC393" s="740"/>
      <c r="BD393" s="740"/>
      <c r="BE393" s="740"/>
      <c r="BF393" s="740"/>
      <c r="BG393" s="740"/>
      <c r="BH393" s="740"/>
      <c r="BI393" s="740"/>
      <c r="BJ393" s="740"/>
      <c r="BK393" s="740"/>
      <c r="BL393" s="740"/>
      <c r="BM393" s="740"/>
      <c r="BN393" s="740"/>
      <c r="BO393" s="740"/>
      <c r="BP393" s="740"/>
      <c r="BQ393" s="740"/>
      <c r="BR393" s="740"/>
      <c r="BS393" s="740"/>
      <c r="BT393" s="740"/>
      <c r="BU393" s="740"/>
      <c r="BV393" s="740"/>
      <c r="BW393" s="740"/>
      <c r="BX393" s="740"/>
      <c r="BY393" s="740"/>
      <c r="BZ393" s="740"/>
      <c r="CA393" s="740"/>
      <c r="CB393" s="740"/>
      <c r="CC393" s="740"/>
      <c r="CD393" s="740"/>
      <c r="CE393" s="740"/>
      <c r="CF393" s="740"/>
      <c r="CG393" s="740"/>
      <c r="CH393" s="740"/>
      <c r="CI393" s="740"/>
      <c r="CJ393" s="740"/>
      <c r="CK393" s="740"/>
      <c r="CL393" s="740"/>
      <c r="CM393" s="740"/>
      <c r="CN393" s="740"/>
      <c r="CO393" s="740"/>
      <c r="CP393" s="740"/>
      <c r="CQ393" s="740"/>
      <c r="CR393" s="740"/>
      <c r="CS393" s="740"/>
      <c r="CT393" s="740"/>
      <c r="CU393" s="740"/>
      <c r="CV393" s="740"/>
      <c r="CW393" s="740"/>
      <c r="CX393" s="740"/>
      <c r="CY393" s="740"/>
      <c r="CZ393" s="740"/>
      <c r="DA393" s="740"/>
      <c r="DB393" s="740"/>
      <c r="DC393" s="740"/>
      <c r="DD393" s="740"/>
      <c r="DE393" s="740"/>
      <c r="DF393" s="740"/>
      <c r="DG393" s="740"/>
      <c r="DH393" s="740"/>
      <c r="DI393" s="740"/>
      <c r="DJ393" s="740"/>
      <c r="DK393" s="740"/>
      <c r="DL393" s="740"/>
      <c r="DM393" s="740"/>
      <c r="DN393" s="740"/>
      <c r="DO393" s="740"/>
      <c r="DP393" s="740"/>
      <c r="DQ393" s="740"/>
      <c r="DR393" s="740"/>
      <c r="DS393" s="740"/>
      <c r="DT393" s="740"/>
      <c r="DU393" s="740"/>
      <c r="DV393" s="740"/>
      <c r="DW393" s="740"/>
      <c r="DX393" s="740"/>
      <c r="DY393" s="740"/>
      <c r="DZ393" s="740"/>
      <c r="EA393" s="740"/>
      <c r="EB393" s="740"/>
      <c r="EC393" s="740"/>
      <c r="ED393" s="740"/>
      <c r="EE393" s="740"/>
      <c r="EF393" s="740"/>
      <c r="EG393" s="740"/>
      <c r="EH393" s="740"/>
      <c r="EI393" s="740"/>
      <c r="EJ393" s="740"/>
      <c r="EK393" s="740"/>
      <c r="EL393" s="740"/>
      <c r="EM393" s="740"/>
      <c r="EN393" s="740"/>
      <c r="EO393" s="740"/>
      <c r="EP393" s="740"/>
      <c r="EQ393" s="740"/>
      <c r="ER393" s="740"/>
      <c r="ES393" s="740"/>
      <c r="ET393" s="740"/>
      <c r="EU393" s="740"/>
      <c r="EV393" s="740"/>
      <c r="EW393" s="740"/>
      <c r="EX393" s="740"/>
      <c r="EY393" s="740"/>
      <c r="EZ393" s="740"/>
      <c r="FA393" s="740"/>
      <c r="FB393" s="740"/>
      <c r="FC393" s="740"/>
      <c r="FD393" s="740"/>
      <c r="FE393" s="740"/>
      <c r="FF393" s="740"/>
      <c r="FG393" s="740"/>
      <c r="FH393" s="740"/>
      <c r="FI393" s="740"/>
      <c r="FJ393" s="740"/>
      <c r="FK393" s="740"/>
      <c r="FL393" s="740"/>
      <c r="FM393" s="740"/>
      <c r="FN393" s="740"/>
      <c r="FO393" s="740"/>
      <c r="FP393" s="740"/>
      <c r="FQ393" s="740"/>
      <c r="FR393" s="740"/>
      <c r="FS393" s="740"/>
      <c r="FT393" s="740"/>
      <c r="FU393" s="740"/>
      <c r="FV393" s="740"/>
      <c r="FW393" s="740"/>
      <c r="FX393" s="740"/>
      <c r="FY393" s="740"/>
      <c r="FZ393" s="740"/>
      <c r="GA393" s="740"/>
      <c r="GB393" s="740"/>
      <c r="GC393" s="740"/>
      <c r="GD393" s="740"/>
      <c r="GE393" s="740"/>
      <c r="GF393" s="740"/>
      <c r="GG393" s="740"/>
      <c r="GH393" s="740"/>
      <c r="GI393" s="740"/>
      <c r="GJ393" s="740"/>
      <c r="GK393" s="740"/>
      <c r="GL393" s="740"/>
      <c r="GM393" s="740"/>
      <c r="GN393" s="740"/>
      <c r="GO393" s="740"/>
      <c r="GP393" s="740"/>
      <c r="GQ393" s="740"/>
    </row>
    <row r="394" spans="1:208" ht="2.85" customHeight="1">
      <c r="A394" s="35"/>
      <c r="C394" s="35"/>
      <c r="D394" s="35"/>
      <c r="E394" s="35"/>
      <c r="F394" s="35"/>
      <c r="G394" s="35"/>
      <c r="H394" s="35"/>
      <c r="I394" s="35"/>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c r="AM394" s="740"/>
      <c r="AN394" s="740"/>
      <c r="AO394" s="740"/>
      <c r="AP394" s="740"/>
      <c r="AQ394" s="740"/>
      <c r="AR394" s="740"/>
      <c r="AS394" s="740"/>
      <c r="AT394" s="740"/>
      <c r="AU394" s="740"/>
      <c r="AV394" s="740"/>
      <c r="AW394" s="740"/>
      <c r="AX394" s="740"/>
      <c r="AY394" s="740"/>
      <c r="AZ394" s="740"/>
      <c r="BA394" s="740"/>
      <c r="BB394" s="740"/>
      <c r="BC394" s="740"/>
      <c r="BD394" s="740"/>
      <c r="BE394" s="740"/>
      <c r="BF394" s="740"/>
      <c r="BG394" s="740"/>
      <c r="BH394" s="740"/>
      <c r="BI394" s="740"/>
      <c r="BJ394" s="740"/>
      <c r="BK394" s="740"/>
      <c r="BL394" s="740"/>
      <c r="BM394" s="740"/>
      <c r="BN394" s="740"/>
      <c r="BO394" s="740"/>
      <c r="BP394" s="740"/>
      <c r="BQ394" s="740"/>
      <c r="BR394" s="740"/>
      <c r="BS394" s="740"/>
      <c r="BT394" s="740"/>
      <c r="BU394" s="740"/>
      <c r="BV394" s="740"/>
      <c r="BW394" s="740"/>
      <c r="BX394" s="740"/>
      <c r="BY394" s="740"/>
      <c r="BZ394" s="740"/>
      <c r="CA394" s="740"/>
      <c r="CB394" s="740"/>
      <c r="CC394" s="740"/>
      <c r="CD394" s="740"/>
      <c r="CE394" s="740"/>
      <c r="CF394" s="740"/>
      <c r="CG394" s="740"/>
      <c r="CH394" s="740"/>
      <c r="CI394" s="740"/>
      <c r="CJ394" s="740"/>
      <c r="CK394" s="740"/>
      <c r="CL394" s="740"/>
      <c r="CM394" s="740"/>
      <c r="CN394" s="740"/>
      <c r="CO394" s="740"/>
      <c r="CP394" s="740"/>
      <c r="CQ394" s="740"/>
      <c r="CR394" s="740"/>
      <c r="CS394" s="740"/>
      <c r="CT394" s="740"/>
      <c r="CU394" s="740"/>
      <c r="CV394" s="740"/>
      <c r="CW394" s="740"/>
      <c r="CX394" s="740"/>
      <c r="CY394" s="740"/>
      <c r="CZ394" s="740"/>
      <c r="DA394" s="740"/>
      <c r="DB394" s="740"/>
      <c r="DC394" s="740"/>
      <c r="DD394" s="740"/>
      <c r="DE394" s="740"/>
      <c r="DF394" s="740"/>
      <c r="DG394" s="740"/>
      <c r="DH394" s="740"/>
      <c r="DI394" s="740"/>
      <c r="DJ394" s="740"/>
      <c r="DK394" s="740"/>
      <c r="DL394" s="740"/>
      <c r="DM394" s="740"/>
      <c r="DN394" s="740"/>
      <c r="DO394" s="740"/>
      <c r="DP394" s="740"/>
      <c r="DQ394" s="740"/>
      <c r="DR394" s="740"/>
      <c r="DS394" s="740"/>
      <c r="DT394" s="740"/>
      <c r="DU394" s="740"/>
      <c r="DV394" s="740"/>
      <c r="DW394" s="740"/>
      <c r="DX394" s="740"/>
      <c r="DY394" s="740"/>
      <c r="DZ394" s="740"/>
      <c r="EA394" s="740"/>
      <c r="EB394" s="740"/>
      <c r="EC394" s="740"/>
      <c r="ED394" s="740"/>
      <c r="EE394" s="740"/>
      <c r="EF394" s="740"/>
      <c r="EG394" s="740"/>
      <c r="EH394" s="740"/>
      <c r="EI394" s="740"/>
      <c r="EJ394" s="740"/>
      <c r="EK394" s="740"/>
      <c r="EL394" s="740"/>
      <c r="EM394" s="740"/>
      <c r="EN394" s="740"/>
      <c r="EO394" s="740"/>
      <c r="EP394" s="740"/>
      <c r="EQ394" s="740"/>
      <c r="ER394" s="740"/>
      <c r="ES394" s="740"/>
      <c r="ET394" s="740"/>
      <c r="EU394" s="740"/>
      <c r="EV394" s="740"/>
      <c r="EW394" s="740"/>
      <c r="EX394" s="740"/>
      <c r="EY394" s="740"/>
      <c r="EZ394" s="740"/>
      <c r="FA394" s="740"/>
      <c r="FB394" s="740"/>
      <c r="FC394" s="740"/>
      <c r="FD394" s="740"/>
      <c r="FE394" s="740"/>
      <c r="FF394" s="740"/>
      <c r="FG394" s="740"/>
      <c r="FH394" s="740"/>
      <c r="FI394" s="740"/>
      <c r="FJ394" s="740"/>
      <c r="FK394" s="740"/>
      <c r="FL394" s="740"/>
      <c r="FM394" s="740"/>
      <c r="FN394" s="740"/>
      <c r="FO394" s="740"/>
      <c r="FP394" s="740"/>
      <c r="FQ394" s="740"/>
      <c r="FR394" s="740"/>
      <c r="FS394" s="740"/>
      <c r="FT394" s="740"/>
      <c r="FU394" s="740"/>
      <c r="FV394" s="740"/>
      <c r="FW394" s="740"/>
      <c r="FX394" s="740"/>
      <c r="FY394" s="740"/>
      <c r="FZ394" s="740"/>
      <c r="GA394" s="740"/>
      <c r="GB394" s="740"/>
      <c r="GC394" s="740"/>
      <c r="GD394" s="740"/>
      <c r="GE394" s="740"/>
      <c r="GF394" s="740"/>
      <c r="GG394" s="740"/>
      <c r="GH394" s="740"/>
      <c r="GI394" s="740"/>
      <c r="GJ394" s="740"/>
      <c r="GK394" s="740"/>
      <c r="GL394" s="740"/>
      <c r="GM394" s="740"/>
      <c r="GN394" s="740"/>
      <c r="GO394" s="740"/>
      <c r="GP394" s="740"/>
      <c r="GQ394" s="740"/>
    </row>
    <row r="395" spans="1:208" ht="2.85" customHeight="1">
      <c r="C395" s="35"/>
      <c r="D395" s="35"/>
      <c r="E395" s="35"/>
      <c r="F395" s="35"/>
      <c r="G395" s="35"/>
      <c r="H395" s="35"/>
      <c r="I395" s="35"/>
      <c r="J395" s="740"/>
      <c r="K395" s="740"/>
      <c r="L395" s="740"/>
      <c r="M395" s="740"/>
      <c r="N395" s="740"/>
      <c r="O395" s="740"/>
      <c r="P395" s="740"/>
      <c r="Q395" s="740"/>
      <c r="R395" s="740"/>
      <c r="S395" s="740"/>
      <c r="T395" s="740"/>
      <c r="U395" s="740"/>
      <c r="V395" s="740"/>
      <c r="W395" s="740"/>
      <c r="X395" s="740"/>
      <c r="Y395" s="740"/>
      <c r="Z395" s="740"/>
      <c r="AA395" s="740"/>
      <c r="AB395" s="740"/>
      <c r="AC395" s="740"/>
      <c r="AD395" s="740"/>
      <c r="AE395" s="740"/>
      <c r="AF395" s="740"/>
      <c r="AG395" s="740"/>
      <c r="AH395" s="740"/>
      <c r="AI395" s="740"/>
      <c r="AJ395" s="740"/>
      <c r="AK395" s="740"/>
      <c r="AL395" s="740"/>
      <c r="AM395" s="740"/>
      <c r="AN395" s="740"/>
      <c r="AO395" s="740"/>
      <c r="AP395" s="740"/>
      <c r="AQ395" s="740"/>
      <c r="AR395" s="740"/>
      <c r="AS395" s="740"/>
      <c r="AT395" s="740"/>
      <c r="AU395" s="740"/>
      <c r="AV395" s="740"/>
      <c r="AW395" s="740"/>
      <c r="AX395" s="740"/>
      <c r="AY395" s="740"/>
      <c r="AZ395" s="740"/>
      <c r="BA395" s="740"/>
      <c r="BB395" s="740"/>
      <c r="BC395" s="740"/>
      <c r="BD395" s="740"/>
      <c r="BE395" s="740"/>
      <c r="BF395" s="740"/>
      <c r="BG395" s="740"/>
      <c r="BH395" s="740"/>
      <c r="BI395" s="740"/>
      <c r="BJ395" s="740"/>
      <c r="BK395" s="740"/>
      <c r="BL395" s="740"/>
      <c r="BM395" s="740"/>
      <c r="BN395" s="740"/>
      <c r="BO395" s="740"/>
      <c r="BP395" s="740"/>
      <c r="BQ395" s="740"/>
      <c r="BR395" s="740"/>
      <c r="BS395" s="740"/>
      <c r="BT395" s="740"/>
      <c r="BU395" s="740"/>
      <c r="BV395" s="740"/>
      <c r="BW395" s="740"/>
      <c r="BX395" s="740"/>
      <c r="BY395" s="740"/>
      <c r="BZ395" s="740"/>
      <c r="CA395" s="740"/>
      <c r="CB395" s="740"/>
      <c r="CC395" s="740"/>
      <c r="CD395" s="740"/>
      <c r="CE395" s="740"/>
      <c r="CF395" s="740"/>
      <c r="CG395" s="740"/>
      <c r="CH395" s="740"/>
      <c r="CI395" s="740"/>
      <c r="CJ395" s="740"/>
      <c r="CK395" s="740"/>
      <c r="CL395" s="740"/>
      <c r="CM395" s="740"/>
      <c r="CN395" s="740"/>
      <c r="CO395" s="740"/>
      <c r="CP395" s="740"/>
      <c r="CQ395" s="740"/>
      <c r="CR395" s="740"/>
      <c r="CS395" s="740"/>
      <c r="CT395" s="740"/>
      <c r="CU395" s="740"/>
      <c r="CV395" s="740"/>
      <c r="CW395" s="740"/>
      <c r="CX395" s="740"/>
      <c r="CY395" s="740"/>
      <c r="CZ395" s="740"/>
      <c r="DA395" s="740"/>
      <c r="DB395" s="740"/>
      <c r="DC395" s="740"/>
      <c r="DD395" s="740"/>
      <c r="DE395" s="740"/>
      <c r="DF395" s="740"/>
      <c r="DG395" s="740"/>
      <c r="DH395" s="740"/>
      <c r="DI395" s="740"/>
      <c r="DJ395" s="740"/>
      <c r="DK395" s="740"/>
      <c r="DL395" s="740"/>
      <c r="DM395" s="740"/>
      <c r="DN395" s="740"/>
      <c r="DO395" s="740"/>
      <c r="DP395" s="740"/>
      <c r="DQ395" s="740"/>
      <c r="DR395" s="740"/>
      <c r="DS395" s="740"/>
      <c r="DT395" s="740"/>
      <c r="DU395" s="740"/>
      <c r="DV395" s="740"/>
      <c r="DW395" s="740"/>
      <c r="DX395" s="740"/>
      <c r="DY395" s="740"/>
      <c r="DZ395" s="740"/>
      <c r="EA395" s="740"/>
      <c r="EB395" s="740"/>
      <c r="EC395" s="740"/>
      <c r="ED395" s="740"/>
      <c r="EE395" s="740"/>
      <c r="EF395" s="740"/>
      <c r="EG395" s="740"/>
      <c r="EH395" s="740"/>
      <c r="EI395" s="740"/>
      <c r="EJ395" s="740"/>
      <c r="EK395" s="740"/>
      <c r="EL395" s="740"/>
      <c r="EM395" s="740"/>
      <c r="EN395" s="740"/>
      <c r="EO395" s="740"/>
      <c r="EP395" s="740"/>
      <c r="EQ395" s="740"/>
      <c r="ER395" s="740"/>
      <c r="ES395" s="740"/>
      <c r="ET395" s="740"/>
      <c r="EU395" s="740"/>
      <c r="EV395" s="740"/>
      <c r="EW395" s="740"/>
      <c r="EX395" s="740"/>
      <c r="EY395" s="740"/>
      <c r="EZ395" s="740"/>
      <c r="FA395" s="740"/>
      <c r="FB395" s="740"/>
      <c r="FC395" s="740"/>
      <c r="FD395" s="740"/>
      <c r="FE395" s="740"/>
      <c r="FF395" s="740"/>
      <c r="FG395" s="740"/>
      <c r="FH395" s="740"/>
      <c r="FI395" s="740"/>
      <c r="FJ395" s="740"/>
      <c r="FK395" s="740"/>
      <c r="FL395" s="740"/>
      <c r="FM395" s="740"/>
      <c r="FN395" s="740"/>
      <c r="FO395" s="740"/>
      <c r="FP395" s="740"/>
      <c r="FQ395" s="740"/>
      <c r="FR395" s="740"/>
      <c r="FS395" s="740"/>
      <c r="FT395" s="740"/>
      <c r="FU395" s="740"/>
      <c r="FV395" s="740"/>
      <c r="FW395" s="740"/>
      <c r="FX395" s="740"/>
      <c r="FY395" s="740"/>
      <c r="FZ395" s="740"/>
      <c r="GA395" s="740"/>
      <c r="GB395" s="740"/>
      <c r="GC395" s="740"/>
      <c r="GD395" s="740"/>
      <c r="GE395" s="740"/>
      <c r="GF395" s="740"/>
      <c r="GG395" s="740"/>
      <c r="GH395" s="740"/>
      <c r="GI395" s="740"/>
      <c r="GJ395" s="740"/>
      <c r="GK395" s="740"/>
      <c r="GL395" s="740"/>
      <c r="GM395" s="740"/>
      <c r="GN395" s="740"/>
      <c r="GO395" s="740"/>
      <c r="GP395" s="740"/>
      <c r="GQ395" s="740"/>
    </row>
    <row r="396" spans="1:208" ht="2.85" customHeight="1">
      <c r="C396" s="176"/>
      <c r="D396" s="176"/>
      <c r="E396" s="176"/>
      <c r="F396" s="176"/>
      <c r="G396" s="176"/>
      <c r="H396" s="176"/>
      <c r="I396" s="176"/>
      <c r="J396" s="740"/>
      <c r="K396" s="740"/>
      <c r="L396" s="740"/>
      <c r="M396" s="740"/>
      <c r="N396" s="740"/>
      <c r="O396" s="740"/>
      <c r="P396" s="740"/>
      <c r="Q396" s="740"/>
      <c r="R396" s="740"/>
      <c r="S396" s="740"/>
      <c r="T396" s="740"/>
      <c r="U396" s="740"/>
      <c r="V396" s="740"/>
      <c r="W396" s="740"/>
      <c r="X396" s="740"/>
      <c r="Y396" s="740"/>
      <c r="Z396" s="740"/>
      <c r="AA396" s="740"/>
      <c r="AB396" s="740"/>
      <c r="AC396" s="740"/>
      <c r="AD396" s="740"/>
      <c r="AE396" s="740"/>
      <c r="AF396" s="740"/>
      <c r="AG396" s="740"/>
      <c r="AH396" s="740"/>
      <c r="AI396" s="740"/>
      <c r="AJ396" s="740"/>
      <c r="AK396" s="740"/>
      <c r="AL396" s="740"/>
      <c r="AM396" s="740"/>
      <c r="AN396" s="740"/>
      <c r="AO396" s="740"/>
      <c r="AP396" s="740"/>
      <c r="AQ396" s="740"/>
      <c r="AR396" s="740"/>
      <c r="AS396" s="740"/>
      <c r="AT396" s="740"/>
      <c r="AU396" s="740"/>
      <c r="AV396" s="740"/>
      <c r="AW396" s="740"/>
      <c r="AX396" s="740"/>
      <c r="AY396" s="740"/>
      <c r="AZ396" s="740"/>
      <c r="BA396" s="740"/>
      <c r="BB396" s="740"/>
      <c r="BC396" s="740"/>
      <c r="BD396" s="740"/>
      <c r="BE396" s="740"/>
      <c r="BF396" s="740"/>
      <c r="BG396" s="740"/>
      <c r="BH396" s="740"/>
      <c r="BI396" s="740"/>
      <c r="BJ396" s="740"/>
      <c r="BK396" s="740"/>
      <c r="BL396" s="740"/>
      <c r="BM396" s="740"/>
      <c r="BN396" s="740"/>
      <c r="BO396" s="740"/>
      <c r="BP396" s="740"/>
      <c r="BQ396" s="740"/>
      <c r="BR396" s="740"/>
      <c r="BS396" s="740"/>
      <c r="BT396" s="740"/>
      <c r="BU396" s="740"/>
      <c r="BV396" s="740"/>
      <c r="BW396" s="740"/>
      <c r="BX396" s="740"/>
      <c r="BY396" s="740"/>
      <c r="BZ396" s="740"/>
      <c r="CA396" s="740"/>
      <c r="CB396" s="740"/>
      <c r="CC396" s="740"/>
      <c r="CD396" s="740"/>
      <c r="CE396" s="740"/>
      <c r="CF396" s="740"/>
      <c r="CG396" s="740"/>
      <c r="CH396" s="740"/>
      <c r="CI396" s="740"/>
      <c r="CJ396" s="740"/>
      <c r="CK396" s="740"/>
      <c r="CL396" s="740"/>
      <c r="CM396" s="740"/>
      <c r="CN396" s="740"/>
      <c r="CO396" s="740"/>
      <c r="CP396" s="740"/>
      <c r="CQ396" s="740"/>
      <c r="CR396" s="740"/>
      <c r="CS396" s="740"/>
      <c r="CT396" s="740"/>
      <c r="CU396" s="740"/>
      <c r="CV396" s="740"/>
      <c r="CW396" s="740"/>
      <c r="CX396" s="740"/>
      <c r="CY396" s="740"/>
      <c r="CZ396" s="740"/>
      <c r="DA396" s="740"/>
      <c r="DB396" s="740"/>
      <c r="DC396" s="740"/>
      <c r="DD396" s="740"/>
      <c r="DE396" s="740"/>
      <c r="DF396" s="740"/>
      <c r="DG396" s="740"/>
      <c r="DH396" s="740"/>
      <c r="DI396" s="740"/>
      <c r="DJ396" s="740"/>
      <c r="DK396" s="740"/>
      <c r="DL396" s="740"/>
      <c r="DM396" s="740"/>
      <c r="DN396" s="740"/>
      <c r="DO396" s="740"/>
      <c r="DP396" s="740"/>
      <c r="DQ396" s="740"/>
      <c r="DR396" s="740"/>
      <c r="DS396" s="740"/>
      <c r="DT396" s="740"/>
      <c r="DU396" s="740"/>
      <c r="DV396" s="740"/>
      <c r="DW396" s="740"/>
      <c r="DX396" s="740"/>
      <c r="DY396" s="740"/>
      <c r="DZ396" s="740"/>
      <c r="EA396" s="740"/>
      <c r="EB396" s="740"/>
      <c r="EC396" s="740"/>
      <c r="ED396" s="740"/>
      <c r="EE396" s="740"/>
      <c r="EF396" s="740"/>
      <c r="EG396" s="740"/>
      <c r="EH396" s="740"/>
      <c r="EI396" s="740"/>
      <c r="EJ396" s="740"/>
      <c r="EK396" s="740"/>
      <c r="EL396" s="740"/>
      <c r="EM396" s="740"/>
      <c r="EN396" s="740"/>
      <c r="EO396" s="740"/>
      <c r="EP396" s="740"/>
      <c r="EQ396" s="740"/>
      <c r="ER396" s="740"/>
      <c r="ES396" s="740"/>
      <c r="ET396" s="740"/>
      <c r="EU396" s="740"/>
      <c r="EV396" s="740"/>
      <c r="EW396" s="740"/>
      <c r="EX396" s="740"/>
      <c r="EY396" s="740"/>
      <c r="EZ396" s="740"/>
      <c r="FA396" s="740"/>
      <c r="FB396" s="740"/>
      <c r="FC396" s="740"/>
      <c r="FD396" s="740"/>
      <c r="FE396" s="740"/>
      <c r="FF396" s="740"/>
      <c r="FG396" s="740"/>
      <c r="FH396" s="740"/>
      <c r="FI396" s="740"/>
      <c r="FJ396" s="740"/>
      <c r="FK396" s="740"/>
      <c r="FL396" s="740"/>
      <c r="FM396" s="740"/>
      <c r="FN396" s="740"/>
      <c r="FO396" s="740"/>
      <c r="FP396" s="740"/>
      <c r="FQ396" s="740"/>
      <c r="FR396" s="740"/>
      <c r="FS396" s="740"/>
      <c r="FT396" s="740"/>
      <c r="FU396" s="740"/>
      <c r="FV396" s="740"/>
      <c r="FW396" s="740"/>
      <c r="FX396" s="740"/>
      <c r="FY396" s="740"/>
      <c r="FZ396" s="740"/>
      <c r="GA396" s="740"/>
      <c r="GB396" s="740"/>
      <c r="GC396" s="740"/>
      <c r="GD396" s="740"/>
      <c r="GE396" s="740"/>
      <c r="GF396" s="740"/>
      <c r="GG396" s="740"/>
      <c r="GH396" s="740"/>
      <c r="GI396" s="740"/>
      <c r="GJ396" s="740"/>
      <c r="GK396" s="740"/>
      <c r="GL396" s="740"/>
      <c r="GM396" s="740"/>
      <c r="GN396" s="740"/>
      <c r="GO396" s="740"/>
      <c r="GP396" s="740"/>
      <c r="GQ396" s="740"/>
    </row>
    <row r="397" spans="1:208" ht="2.85" customHeight="1">
      <c r="C397" s="176"/>
      <c r="D397" s="176"/>
      <c r="E397" s="176"/>
      <c r="F397" s="176"/>
      <c r="G397" s="176"/>
      <c r="H397" s="176"/>
      <c r="I397" s="176"/>
      <c r="J397" s="740"/>
      <c r="K397" s="740"/>
      <c r="L397" s="740"/>
      <c r="M397" s="740"/>
      <c r="N397" s="740"/>
      <c r="O397" s="740"/>
      <c r="P397" s="740"/>
      <c r="Q397" s="740"/>
      <c r="R397" s="740"/>
      <c r="S397" s="740"/>
      <c r="T397" s="740"/>
      <c r="U397" s="740"/>
      <c r="V397" s="740"/>
      <c r="W397" s="740"/>
      <c r="X397" s="740"/>
      <c r="Y397" s="740"/>
      <c r="Z397" s="740"/>
      <c r="AA397" s="740"/>
      <c r="AB397" s="740"/>
      <c r="AC397" s="740"/>
      <c r="AD397" s="740"/>
      <c r="AE397" s="740"/>
      <c r="AF397" s="740"/>
      <c r="AG397" s="740"/>
      <c r="AH397" s="740"/>
      <c r="AI397" s="740"/>
      <c r="AJ397" s="740"/>
      <c r="AK397" s="740"/>
      <c r="AL397" s="740"/>
      <c r="AM397" s="740"/>
      <c r="AN397" s="740"/>
      <c r="AO397" s="740"/>
      <c r="AP397" s="740"/>
      <c r="AQ397" s="740"/>
      <c r="AR397" s="740"/>
      <c r="AS397" s="740"/>
      <c r="AT397" s="740"/>
      <c r="AU397" s="740"/>
      <c r="AV397" s="740"/>
      <c r="AW397" s="740"/>
      <c r="AX397" s="740"/>
      <c r="AY397" s="740"/>
      <c r="AZ397" s="740"/>
      <c r="BA397" s="740"/>
      <c r="BB397" s="740"/>
      <c r="BC397" s="740"/>
      <c r="BD397" s="740"/>
      <c r="BE397" s="740"/>
      <c r="BF397" s="740"/>
      <c r="BG397" s="740"/>
      <c r="BH397" s="740"/>
      <c r="BI397" s="740"/>
      <c r="BJ397" s="740"/>
      <c r="BK397" s="740"/>
      <c r="BL397" s="740"/>
      <c r="BM397" s="740"/>
      <c r="BN397" s="740"/>
      <c r="BO397" s="740"/>
      <c r="BP397" s="740"/>
      <c r="BQ397" s="740"/>
      <c r="BR397" s="740"/>
      <c r="BS397" s="740"/>
      <c r="BT397" s="740"/>
      <c r="BU397" s="740"/>
      <c r="BV397" s="740"/>
      <c r="BW397" s="740"/>
      <c r="BX397" s="740"/>
      <c r="BY397" s="740"/>
      <c r="BZ397" s="740"/>
      <c r="CA397" s="740"/>
      <c r="CB397" s="740"/>
      <c r="CC397" s="740"/>
      <c r="CD397" s="740"/>
      <c r="CE397" s="740"/>
      <c r="CF397" s="740"/>
      <c r="CG397" s="740"/>
      <c r="CH397" s="740"/>
      <c r="CI397" s="740"/>
      <c r="CJ397" s="740"/>
      <c r="CK397" s="740"/>
      <c r="CL397" s="740"/>
      <c r="CM397" s="740"/>
      <c r="CN397" s="740"/>
      <c r="CO397" s="740"/>
      <c r="CP397" s="740"/>
      <c r="CQ397" s="740"/>
      <c r="CR397" s="740"/>
      <c r="CS397" s="740"/>
      <c r="CT397" s="740"/>
      <c r="CU397" s="740"/>
      <c r="CV397" s="740"/>
      <c r="CW397" s="740"/>
      <c r="CX397" s="740"/>
      <c r="CY397" s="740"/>
      <c r="CZ397" s="740"/>
      <c r="DA397" s="740"/>
      <c r="DB397" s="740"/>
      <c r="DC397" s="740"/>
      <c r="DD397" s="740"/>
      <c r="DE397" s="740"/>
      <c r="DF397" s="740"/>
      <c r="DG397" s="740"/>
      <c r="DH397" s="740"/>
      <c r="DI397" s="740"/>
      <c r="DJ397" s="740"/>
      <c r="DK397" s="740"/>
      <c r="DL397" s="740"/>
      <c r="DM397" s="740"/>
      <c r="DN397" s="740"/>
      <c r="DO397" s="740"/>
      <c r="DP397" s="740"/>
      <c r="DQ397" s="740"/>
      <c r="DR397" s="740"/>
      <c r="DS397" s="740"/>
      <c r="DT397" s="740"/>
      <c r="DU397" s="740"/>
      <c r="DV397" s="740"/>
      <c r="DW397" s="740"/>
      <c r="DX397" s="740"/>
      <c r="DY397" s="740"/>
      <c r="DZ397" s="740"/>
      <c r="EA397" s="740"/>
      <c r="EB397" s="740"/>
      <c r="EC397" s="740"/>
      <c r="ED397" s="740"/>
      <c r="EE397" s="740"/>
      <c r="EF397" s="740"/>
      <c r="EG397" s="740"/>
      <c r="EH397" s="740"/>
      <c r="EI397" s="740"/>
      <c r="EJ397" s="740"/>
      <c r="EK397" s="740"/>
      <c r="EL397" s="740"/>
      <c r="EM397" s="740"/>
      <c r="EN397" s="740"/>
      <c r="EO397" s="740"/>
      <c r="EP397" s="740"/>
      <c r="EQ397" s="740"/>
      <c r="ER397" s="740"/>
      <c r="ES397" s="740"/>
      <c r="ET397" s="740"/>
      <c r="EU397" s="740"/>
      <c r="EV397" s="740"/>
      <c r="EW397" s="740"/>
      <c r="EX397" s="740"/>
      <c r="EY397" s="740"/>
      <c r="EZ397" s="740"/>
      <c r="FA397" s="740"/>
      <c r="FB397" s="740"/>
      <c r="FC397" s="740"/>
      <c r="FD397" s="740"/>
      <c r="FE397" s="740"/>
      <c r="FF397" s="740"/>
      <c r="FG397" s="740"/>
      <c r="FH397" s="740"/>
      <c r="FI397" s="740"/>
      <c r="FJ397" s="740"/>
      <c r="FK397" s="740"/>
      <c r="FL397" s="740"/>
      <c r="FM397" s="740"/>
      <c r="FN397" s="740"/>
      <c r="FO397" s="740"/>
      <c r="FP397" s="740"/>
      <c r="FQ397" s="740"/>
      <c r="FR397" s="740"/>
      <c r="FS397" s="740"/>
      <c r="FT397" s="740"/>
      <c r="FU397" s="740"/>
      <c r="FV397" s="740"/>
      <c r="FW397" s="740"/>
      <c r="FX397" s="740"/>
      <c r="FY397" s="740"/>
      <c r="FZ397" s="740"/>
      <c r="GA397" s="740"/>
      <c r="GB397" s="740"/>
      <c r="GC397" s="740"/>
      <c r="GD397" s="740"/>
      <c r="GE397" s="740"/>
      <c r="GF397" s="740"/>
      <c r="GG397" s="740"/>
      <c r="GH397" s="740"/>
      <c r="GI397" s="740"/>
      <c r="GJ397" s="740"/>
      <c r="GK397" s="740"/>
      <c r="GL397" s="740"/>
      <c r="GM397" s="740"/>
      <c r="GN397" s="740"/>
      <c r="GO397" s="740"/>
      <c r="GP397" s="740"/>
      <c r="GQ397" s="740"/>
    </row>
    <row r="398" spans="1:208" ht="2.85" customHeight="1">
      <c r="C398" s="176"/>
      <c r="D398" s="176"/>
      <c r="E398" s="176"/>
      <c r="F398" s="176"/>
      <c r="G398" s="176"/>
      <c r="H398" s="176"/>
      <c r="I398" s="176"/>
      <c r="J398" s="740"/>
      <c r="K398" s="740"/>
      <c r="L398" s="740"/>
      <c r="M398" s="740"/>
      <c r="N398" s="740"/>
      <c r="O398" s="740"/>
      <c r="P398" s="740"/>
      <c r="Q398" s="740"/>
      <c r="R398" s="740"/>
      <c r="S398" s="740"/>
      <c r="T398" s="740"/>
      <c r="U398" s="740"/>
      <c r="V398" s="740"/>
      <c r="W398" s="740"/>
      <c r="X398" s="740"/>
      <c r="Y398" s="740"/>
      <c r="Z398" s="740"/>
      <c r="AA398" s="740"/>
      <c r="AB398" s="740"/>
      <c r="AC398" s="740"/>
      <c r="AD398" s="740"/>
      <c r="AE398" s="740"/>
      <c r="AF398" s="740"/>
      <c r="AG398" s="740"/>
      <c r="AH398" s="740"/>
      <c r="AI398" s="740"/>
      <c r="AJ398" s="740"/>
      <c r="AK398" s="740"/>
      <c r="AL398" s="740"/>
      <c r="AM398" s="740"/>
      <c r="AN398" s="740"/>
      <c r="AO398" s="740"/>
      <c r="AP398" s="740"/>
      <c r="AQ398" s="740"/>
      <c r="AR398" s="740"/>
      <c r="AS398" s="740"/>
      <c r="AT398" s="740"/>
      <c r="AU398" s="740"/>
      <c r="AV398" s="740"/>
      <c r="AW398" s="740"/>
      <c r="AX398" s="740"/>
      <c r="AY398" s="740"/>
      <c r="AZ398" s="740"/>
      <c r="BA398" s="740"/>
      <c r="BB398" s="740"/>
      <c r="BC398" s="740"/>
      <c r="BD398" s="740"/>
      <c r="BE398" s="740"/>
      <c r="BF398" s="740"/>
      <c r="BG398" s="740"/>
      <c r="BH398" s="740"/>
      <c r="BI398" s="740"/>
      <c r="BJ398" s="740"/>
      <c r="BK398" s="740"/>
      <c r="BL398" s="740"/>
      <c r="BM398" s="740"/>
      <c r="BN398" s="740"/>
      <c r="BO398" s="740"/>
      <c r="BP398" s="740"/>
      <c r="BQ398" s="740"/>
      <c r="BR398" s="740"/>
      <c r="BS398" s="740"/>
      <c r="BT398" s="740"/>
      <c r="BU398" s="740"/>
      <c r="BV398" s="740"/>
      <c r="BW398" s="740"/>
      <c r="BX398" s="740"/>
      <c r="BY398" s="740"/>
      <c r="BZ398" s="740"/>
      <c r="CA398" s="740"/>
      <c r="CB398" s="740"/>
      <c r="CC398" s="740"/>
      <c r="CD398" s="740"/>
      <c r="CE398" s="740"/>
      <c r="CF398" s="740"/>
      <c r="CG398" s="740"/>
      <c r="CH398" s="740"/>
      <c r="CI398" s="740"/>
      <c r="CJ398" s="740"/>
      <c r="CK398" s="740"/>
      <c r="CL398" s="740"/>
      <c r="CM398" s="740"/>
      <c r="CN398" s="740"/>
      <c r="CO398" s="740"/>
      <c r="CP398" s="740"/>
      <c r="CQ398" s="740"/>
      <c r="CR398" s="740"/>
      <c r="CS398" s="740"/>
      <c r="CT398" s="740"/>
      <c r="CU398" s="740"/>
      <c r="CV398" s="740"/>
      <c r="CW398" s="740"/>
      <c r="CX398" s="740"/>
      <c r="CY398" s="740"/>
      <c r="CZ398" s="740"/>
      <c r="DA398" s="740"/>
      <c r="DB398" s="740"/>
      <c r="DC398" s="740"/>
      <c r="DD398" s="740"/>
      <c r="DE398" s="740"/>
      <c r="DF398" s="740"/>
      <c r="DG398" s="740"/>
      <c r="DH398" s="740"/>
      <c r="DI398" s="740"/>
      <c r="DJ398" s="740"/>
      <c r="DK398" s="740"/>
      <c r="DL398" s="740"/>
      <c r="DM398" s="740"/>
      <c r="DN398" s="740"/>
      <c r="DO398" s="740"/>
      <c r="DP398" s="740"/>
      <c r="DQ398" s="740"/>
      <c r="DR398" s="740"/>
      <c r="DS398" s="740"/>
      <c r="DT398" s="740"/>
      <c r="DU398" s="740"/>
      <c r="DV398" s="740"/>
      <c r="DW398" s="740"/>
      <c r="DX398" s="740"/>
      <c r="DY398" s="740"/>
      <c r="DZ398" s="740"/>
      <c r="EA398" s="740"/>
      <c r="EB398" s="740"/>
      <c r="EC398" s="740"/>
      <c r="ED398" s="740"/>
      <c r="EE398" s="740"/>
      <c r="EF398" s="740"/>
      <c r="EG398" s="740"/>
      <c r="EH398" s="740"/>
      <c r="EI398" s="740"/>
      <c r="EJ398" s="740"/>
      <c r="EK398" s="740"/>
      <c r="EL398" s="740"/>
      <c r="EM398" s="740"/>
      <c r="EN398" s="740"/>
      <c r="EO398" s="740"/>
      <c r="EP398" s="740"/>
      <c r="EQ398" s="740"/>
      <c r="ER398" s="740"/>
      <c r="ES398" s="740"/>
      <c r="ET398" s="740"/>
      <c r="EU398" s="740"/>
      <c r="EV398" s="740"/>
      <c r="EW398" s="740"/>
      <c r="EX398" s="740"/>
      <c r="EY398" s="740"/>
      <c r="EZ398" s="740"/>
      <c r="FA398" s="740"/>
      <c r="FB398" s="740"/>
      <c r="FC398" s="740"/>
      <c r="FD398" s="740"/>
      <c r="FE398" s="740"/>
      <c r="FF398" s="740"/>
      <c r="FG398" s="740"/>
      <c r="FH398" s="740"/>
      <c r="FI398" s="740"/>
      <c r="FJ398" s="740"/>
      <c r="FK398" s="740"/>
      <c r="FL398" s="740"/>
      <c r="FM398" s="740"/>
      <c r="FN398" s="740"/>
      <c r="FO398" s="740"/>
      <c r="FP398" s="740"/>
      <c r="FQ398" s="740"/>
      <c r="FR398" s="740"/>
      <c r="FS398" s="740"/>
      <c r="FT398" s="740"/>
      <c r="FU398" s="740"/>
      <c r="FV398" s="740"/>
      <c r="FW398" s="740"/>
      <c r="FX398" s="740"/>
      <c r="FY398" s="740"/>
      <c r="FZ398" s="740"/>
      <c r="GA398" s="740"/>
      <c r="GB398" s="740"/>
      <c r="GC398" s="740"/>
      <c r="GD398" s="740"/>
      <c r="GE398" s="740"/>
      <c r="GF398" s="740"/>
      <c r="GG398" s="740"/>
      <c r="GH398" s="740"/>
      <c r="GI398" s="740"/>
      <c r="GJ398" s="740"/>
      <c r="GK398" s="740"/>
      <c r="GL398" s="740"/>
      <c r="GM398" s="740"/>
      <c r="GN398" s="740"/>
      <c r="GO398" s="740"/>
      <c r="GP398" s="740"/>
      <c r="GQ398" s="740"/>
    </row>
    <row r="399" spans="1:208" ht="2.85" customHeight="1">
      <c r="C399" s="176"/>
      <c r="D399" s="176"/>
      <c r="E399" s="176"/>
      <c r="F399" s="176"/>
      <c r="G399" s="176"/>
      <c r="H399" s="176"/>
      <c r="I399" s="176"/>
      <c r="J399" s="740"/>
      <c r="K399" s="740"/>
      <c r="L399" s="740"/>
      <c r="M399" s="740"/>
      <c r="N399" s="740"/>
      <c r="O399" s="740"/>
      <c r="P399" s="740"/>
      <c r="Q399" s="740"/>
      <c r="R399" s="740"/>
      <c r="S399" s="740"/>
      <c r="T399" s="740"/>
      <c r="U399" s="740"/>
      <c r="V399" s="740"/>
      <c r="W399" s="740"/>
      <c r="X399" s="740"/>
      <c r="Y399" s="740"/>
      <c r="Z399" s="740"/>
      <c r="AA399" s="740"/>
      <c r="AB399" s="740"/>
      <c r="AC399" s="740"/>
      <c r="AD399" s="740"/>
      <c r="AE399" s="740"/>
      <c r="AF399" s="740"/>
      <c r="AG399" s="740"/>
      <c r="AH399" s="740"/>
      <c r="AI399" s="740"/>
      <c r="AJ399" s="740"/>
      <c r="AK399" s="740"/>
      <c r="AL399" s="740"/>
      <c r="AM399" s="740"/>
      <c r="AN399" s="740"/>
      <c r="AO399" s="740"/>
      <c r="AP399" s="740"/>
      <c r="AQ399" s="740"/>
      <c r="AR399" s="740"/>
      <c r="AS399" s="740"/>
      <c r="AT399" s="740"/>
      <c r="AU399" s="740"/>
      <c r="AV399" s="740"/>
      <c r="AW399" s="740"/>
      <c r="AX399" s="740"/>
      <c r="AY399" s="740"/>
      <c r="AZ399" s="740"/>
      <c r="BA399" s="740"/>
      <c r="BB399" s="740"/>
      <c r="BC399" s="740"/>
      <c r="BD399" s="740"/>
      <c r="BE399" s="740"/>
      <c r="BF399" s="740"/>
      <c r="BG399" s="740"/>
      <c r="BH399" s="740"/>
      <c r="BI399" s="740"/>
      <c r="BJ399" s="740"/>
      <c r="BK399" s="740"/>
      <c r="BL399" s="740"/>
      <c r="BM399" s="740"/>
      <c r="BN399" s="740"/>
      <c r="BO399" s="740"/>
      <c r="BP399" s="740"/>
      <c r="BQ399" s="740"/>
      <c r="BR399" s="740"/>
      <c r="BS399" s="740"/>
      <c r="BT399" s="740"/>
      <c r="BU399" s="740"/>
      <c r="BV399" s="740"/>
      <c r="BW399" s="740"/>
      <c r="BX399" s="740"/>
      <c r="BY399" s="740"/>
      <c r="BZ399" s="740"/>
      <c r="CA399" s="740"/>
      <c r="CB399" s="740"/>
      <c r="CC399" s="740"/>
      <c r="CD399" s="740"/>
      <c r="CE399" s="740"/>
      <c r="CF399" s="740"/>
      <c r="CG399" s="740"/>
      <c r="CH399" s="740"/>
      <c r="CI399" s="740"/>
      <c r="CJ399" s="740"/>
      <c r="CK399" s="740"/>
      <c r="CL399" s="740"/>
      <c r="CM399" s="740"/>
      <c r="CN399" s="740"/>
      <c r="CO399" s="740"/>
      <c r="CP399" s="740"/>
      <c r="CQ399" s="740"/>
      <c r="CR399" s="740"/>
      <c r="CS399" s="740"/>
      <c r="CT399" s="740"/>
      <c r="CU399" s="740"/>
      <c r="CV399" s="740"/>
      <c r="CW399" s="740"/>
      <c r="CX399" s="740"/>
      <c r="CY399" s="740"/>
      <c r="CZ399" s="740"/>
      <c r="DA399" s="740"/>
      <c r="DB399" s="740"/>
      <c r="DC399" s="740"/>
      <c r="DD399" s="740"/>
      <c r="DE399" s="740"/>
      <c r="DF399" s="740"/>
      <c r="DG399" s="740"/>
      <c r="DH399" s="740"/>
      <c r="DI399" s="740"/>
      <c r="DJ399" s="740"/>
      <c r="DK399" s="740"/>
      <c r="DL399" s="740"/>
      <c r="DM399" s="740"/>
      <c r="DN399" s="740"/>
      <c r="DO399" s="740"/>
      <c r="DP399" s="740"/>
      <c r="DQ399" s="740"/>
      <c r="DR399" s="740"/>
      <c r="DS399" s="740"/>
      <c r="DT399" s="740"/>
      <c r="DU399" s="740"/>
      <c r="DV399" s="740"/>
      <c r="DW399" s="740"/>
      <c r="DX399" s="740"/>
      <c r="DY399" s="740"/>
      <c r="DZ399" s="740"/>
      <c r="EA399" s="740"/>
      <c r="EB399" s="740"/>
      <c r="EC399" s="740"/>
      <c r="ED399" s="740"/>
      <c r="EE399" s="740"/>
      <c r="EF399" s="740"/>
      <c r="EG399" s="740"/>
      <c r="EH399" s="740"/>
      <c r="EI399" s="740"/>
      <c r="EJ399" s="740"/>
      <c r="EK399" s="740"/>
      <c r="EL399" s="740"/>
      <c r="EM399" s="740"/>
      <c r="EN399" s="740"/>
      <c r="EO399" s="740"/>
      <c r="EP399" s="740"/>
      <c r="EQ399" s="740"/>
      <c r="ER399" s="740"/>
      <c r="ES399" s="740"/>
      <c r="ET399" s="740"/>
      <c r="EU399" s="740"/>
      <c r="EV399" s="740"/>
      <c r="EW399" s="740"/>
      <c r="EX399" s="740"/>
      <c r="EY399" s="740"/>
      <c r="EZ399" s="740"/>
      <c r="FA399" s="740"/>
      <c r="FB399" s="740"/>
      <c r="FC399" s="740"/>
      <c r="FD399" s="740"/>
      <c r="FE399" s="740"/>
      <c r="FF399" s="740"/>
      <c r="FG399" s="740"/>
      <c r="FH399" s="740"/>
      <c r="FI399" s="740"/>
      <c r="FJ399" s="740"/>
      <c r="FK399" s="740"/>
      <c r="FL399" s="740"/>
      <c r="FM399" s="740"/>
      <c r="FN399" s="740"/>
      <c r="FO399" s="740"/>
      <c r="FP399" s="740"/>
      <c r="FQ399" s="740"/>
      <c r="FR399" s="740"/>
      <c r="FS399" s="740"/>
      <c r="FT399" s="740"/>
      <c r="FU399" s="740"/>
      <c r="FV399" s="740"/>
      <c r="FW399" s="740"/>
      <c r="FX399" s="740"/>
      <c r="FY399" s="740"/>
      <c r="FZ399" s="740"/>
      <c r="GA399" s="740"/>
      <c r="GB399" s="740"/>
      <c r="GC399" s="740"/>
      <c r="GD399" s="740"/>
      <c r="GE399" s="740"/>
      <c r="GF399" s="740"/>
      <c r="GG399" s="740"/>
      <c r="GH399" s="740"/>
      <c r="GI399" s="740"/>
      <c r="GJ399" s="740"/>
      <c r="GK399" s="740"/>
      <c r="GL399" s="740"/>
      <c r="GM399" s="740"/>
      <c r="GN399" s="740"/>
      <c r="GO399" s="740"/>
      <c r="GP399" s="740"/>
      <c r="GQ399" s="740"/>
    </row>
    <row r="400" spans="1:208" ht="2.85" customHeight="1">
      <c r="C400" s="177"/>
      <c r="D400" s="177"/>
      <c r="E400" s="177"/>
      <c r="F400" s="177"/>
      <c r="G400" s="177"/>
      <c r="H400" s="177"/>
      <c r="I400" s="177"/>
      <c r="J400" s="740"/>
      <c r="K400" s="740"/>
      <c r="L400" s="740"/>
      <c r="M400" s="740"/>
      <c r="N400" s="740"/>
      <c r="O400" s="740"/>
      <c r="P400" s="740"/>
      <c r="Q400" s="740"/>
      <c r="R400" s="740"/>
      <c r="S400" s="740"/>
      <c r="T400" s="740"/>
      <c r="U400" s="740"/>
      <c r="V400" s="740"/>
      <c r="W400" s="740"/>
      <c r="X400" s="740"/>
      <c r="Y400" s="740"/>
      <c r="Z400" s="740"/>
      <c r="AA400" s="740"/>
      <c r="AB400" s="740"/>
      <c r="AC400" s="740"/>
      <c r="AD400" s="740"/>
      <c r="AE400" s="740"/>
      <c r="AF400" s="740"/>
      <c r="AG400" s="740"/>
      <c r="AH400" s="740"/>
      <c r="AI400" s="740"/>
      <c r="AJ400" s="740"/>
      <c r="AK400" s="740"/>
      <c r="AL400" s="740"/>
      <c r="AM400" s="740"/>
      <c r="AN400" s="740"/>
      <c r="AO400" s="740"/>
      <c r="AP400" s="740"/>
      <c r="AQ400" s="740"/>
      <c r="AR400" s="740"/>
      <c r="AS400" s="740"/>
      <c r="AT400" s="740"/>
      <c r="AU400" s="740"/>
      <c r="AV400" s="740"/>
      <c r="AW400" s="740"/>
      <c r="AX400" s="740"/>
      <c r="AY400" s="740"/>
      <c r="AZ400" s="740"/>
      <c r="BA400" s="740"/>
      <c r="BB400" s="740"/>
      <c r="BC400" s="740"/>
      <c r="BD400" s="740"/>
      <c r="BE400" s="740"/>
      <c r="BF400" s="740"/>
      <c r="BG400" s="740"/>
      <c r="BH400" s="740"/>
      <c r="BI400" s="740"/>
      <c r="BJ400" s="740"/>
      <c r="BK400" s="740"/>
      <c r="BL400" s="740"/>
      <c r="BM400" s="740"/>
      <c r="BN400" s="740"/>
      <c r="BO400" s="740"/>
      <c r="BP400" s="740"/>
      <c r="BQ400" s="740"/>
      <c r="BR400" s="740"/>
      <c r="BS400" s="740"/>
      <c r="BT400" s="740"/>
      <c r="BU400" s="740"/>
      <c r="BV400" s="740"/>
      <c r="BW400" s="740"/>
      <c r="BX400" s="740"/>
      <c r="BY400" s="740"/>
      <c r="BZ400" s="740"/>
      <c r="CA400" s="740"/>
      <c r="CB400" s="740"/>
      <c r="CC400" s="740"/>
      <c r="CD400" s="740"/>
      <c r="CE400" s="740"/>
      <c r="CF400" s="740"/>
      <c r="CG400" s="740"/>
      <c r="CH400" s="740"/>
      <c r="CI400" s="740"/>
      <c r="CJ400" s="740"/>
      <c r="CK400" s="740"/>
      <c r="CL400" s="740"/>
      <c r="CM400" s="740"/>
      <c r="CN400" s="740"/>
      <c r="CO400" s="740"/>
      <c r="CP400" s="740"/>
      <c r="CQ400" s="740"/>
      <c r="CR400" s="740"/>
      <c r="CS400" s="740"/>
      <c r="CT400" s="740"/>
      <c r="CU400" s="740"/>
      <c r="CV400" s="740"/>
      <c r="CW400" s="740"/>
      <c r="CX400" s="740"/>
      <c r="CY400" s="740"/>
      <c r="CZ400" s="740"/>
      <c r="DA400" s="740"/>
      <c r="DB400" s="740"/>
      <c r="DC400" s="740"/>
      <c r="DD400" s="740"/>
      <c r="DE400" s="740"/>
      <c r="DF400" s="740"/>
      <c r="DG400" s="740"/>
      <c r="DH400" s="740"/>
      <c r="DI400" s="740"/>
      <c r="DJ400" s="740"/>
      <c r="DK400" s="740"/>
      <c r="DL400" s="740"/>
      <c r="DM400" s="740"/>
      <c r="DN400" s="740"/>
      <c r="DO400" s="740"/>
      <c r="DP400" s="740"/>
      <c r="DQ400" s="740"/>
      <c r="DR400" s="740"/>
      <c r="DS400" s="740"/>
      <c r="DT400" s="740"/>
      <c r="DU400" s="740"/>
      <c r="DV400" s="740"/>
      <c r="DW400" s="740"/>
      <c r="DX400" s="740"/>
      <c r="DY400" s="740"/>
      <c r="DZ400" s="740"/>
      <c r="EA400" s="740"/>
      <c r="EB400" s="740"/>
      <c r="EC400" s="740"/>
      <c r="ED400" s="740"/>
      <c r="EE400" s="740"/>
      <c r="EF400" s="740"/>
      <c r="EG400" s="740"/>
      <c r="EH400" s="740"/>
      <c r="EI400" s="740"/>
      <c r="EJ400" s="740"/>
      <c r="EK400" s="740"/>
      <c r="EL400" s="740"/>
      <c r="EM400" s="740"/>
      <c r="EN400" s="740"/>
      <c r="EO400" s="740"/>
      <c r="EP400" s="740"/>
      <c r="EQ400" s="740"/>
      <c r="ER400" s="740"/>
      <c r="ES400" s="740"/>
      <c r="ET400" s="740"/>
      <c r="EU400" s="740"/>
      <c r="EV400" s="740"/>
      <c r="EW400" s="740"/>
      <c r="EX400" s="740"/>
      <c r="EY400" s="740"/>
      <c r="EZ400" s="740"/>
      <c r="FA400" s="740"/>
      <c r="FB400" s="740"/>
      <c r="FC400" s="740"/>
      <c r="FD400" s="740"/>
      <c r="FE400" s="740"/>
      <c r="FF400" s="740"/>
      <c r="FG400" s="740"/>
      <c r="FH400" s="740"/>
      <c r="FI400" s="740"/>
      <c r="FJ400" s="740"/>
      <c r="FK400" s="740"/>
      <c r="FL400" s="740"/>
      <c r="FM400" s="740"/>
      <c r="FN400" s="740"/>
      <c r="FO400" s="740"/>
      <c r="FP400" s="740"/>
      <c r="FQ400" s="740"/>
      <c r="FR400" s="740"/>
      <c r="FS400" s="740"/>
      <c r="FT400" s="740"/>
      <c r="FU400" s="740"/>
      <c r="FV400" s="740"/>
      <c r="FW400" s="740"/>
      <c r="FX400" s="740"/>
      <c r="FY400" s="740"/>
      <c r="FZ400" s="740"/>
      <c r="GA400" s="740"/>
      <c r="GB400" s="740"/>
      <c r="GC400" s="740"/>
      <c r="GD400" s="740"/>
      <c r="GE400" s="740"/>
      <c r="GF400" s="740"/>
      <c r="GG400" s="740"/>
      <c r="GH400" s="740"/>
      <c r="GI400" s="740"/>
      <c r="GJ400" s="740"/>
      <c r="GK400" s="740"/>
      <c r="GL400" s="740"/>
      <c r="GM400" s="740"/>
      <c r="GN400" s="740"/>
      <c r="GO400" s="740"/>
      <c r="GP400" s="740"/>
      <c r="GQ400" s="740"/>
    </row>
    <row r="401" spans="3:204" ht="2.85" customHeight="1">
      <c r="C401" s="176"/>
      <c r="D401" s="176"/>
      <c r="E401" s="176"/>
      <c r="F401" s="176"/>
      <c r="G401" s="176"/>
      <c r="H401" s="176"/>
      <c r="I401" s="176"/>
      <c r="J401" s="740"/>
      <c r="K401" s="740"/>
      <c r="L401" s="740"/>
      <c r="M401" s="740"/>
      <c r="N401" s="740"/>
      <c r="O401" s="740"/>
      <c r="P401" s="740"/>
      <c r="Q401" s="740"/>
      <c r="R401" s="740"/>
      <c r="S401" s="740"/>
      <c r="T401" s="740"/>
      <c r="U401" s="740"/>
      <c r="V401" s="740"/>
      <c r="W401" s="740"/>
      <c r="X401" s="740"/>
      <c r="Y401" s="740"/>
      <c r="Z401" s="740"/>
      <c r="AA401" s="740"/>
      <c r="AB401" s="740"/>
      <c r="AC401" s="740"/>
      <c r="AD401" s="740"/>
      <c r="AE401" s="740"/>
      <c r="AF401" s="740"/>
      <c r="AG401" s="740"/>
      <c r="AH401" s="740"/>
      <c r="AI401" s="740"/>
      <c r="AJ401" s="740"/>
      <c r="AK401" s="740"/>
      <c r="AL401" s="740"/>
      <c r="AM401" s="740"/>
      <c r="AN401" s="740"/>
      <c r="AO401" s="740"/>
      <c r="AP401" s="740"/>
      <c r="AQ401" s="740"/>
      <c r="AR401" s="740"/>
      <c r="AS401" s="740"/>
      <c r="AT401" s="740"/>
      <c r="AU401" s="740"/>
      <c r="AV401" s="740"/>
      <c r="AW401" s="740"/>
      <c r="AX401" s="740"/>
      <c r="AY401" s="740"/>
      <c r="AZ401" s="740"/>
      <c r="BA401" s="740"/>
      <c r="BB401" s="740"/>
      <c r="BC401" s="740"/>
      <c r="BD401" s="740"/>
      <c r="BE401" s="740"/>
      <c r="BF401" s="740"/>
      <c r="BG401" s="740"/>
      <c r="BH401" s="740"/>
      <c r="BI401" s="740"/>
      <c r="BJ401" s="740"/>
      <c r="BK401" s="740"/>
      <c r="BL401" s="740"/>
      <c r="BM401" s="740"/>
      <c r="BN401" s="740"/>
      <c r="BO401" s="740"/>
      <c r="BP401" s="740"/>
      <c r="BQ401" s="740"/>
      <c r="BR401" s="740"/>
      <c r="BS401" s="740"/>
      <c r="BT401" s="740"/>
      <c r="BU401" s="740"/>
      <c r="BV401" s="740"/>
      <c r="BW401" s="740"/>
      <c r="BX401" s="740"/>
      <c r="BY401" s="740"/>
      <c r="BZ401" s="740"/>
      <c r="CA401" s="740"/>
      <c r="CB401" s="740"/>
      <c r="CC401" s="740"/>
      <c r="CD401" s="740"/>
      <c r="CE401" s="740"/>
      <c r="CF401" s="740"/>
      <c r="CG401" s="740"/>
      <c r="CH401" s="740"/>
      <c r="CI401" s="740"/>
      <c r="CJ401" s="740"/>
      <c r="CK401" s="740"/>
      <c r="CL401" s="740"/>
      <c r="CM401" s="740"/>
      <c r="CN401" s="740"/>
      <c r="CO401" s="740"/>
      <c r="CP401" s="740"/>
      <c r="CQ401" s="740"/>
      <c r="CR401" s="740"/>
      <c r="CS401" s="740"/>
      <c r="CT401" s="740"/>
      <c r="CU401" s="740"/>
      <c r="CV401" s="740"/>
      <c r="CW401" s="740"/>
      <c r="CX401" s="740"/>
      <c r="CY401" s="740"/>
      <c r="CZ401" s="740"/>
      <c r="DA401" s="740"/>
      <c r="DB401" s="740"/>
      <c r="DC401" s="740"/>
      <c r="DD401" s="740"/>
      <c r="DE401" s="740"/>
      <c r="DF401" s="740"/>
      <c r="DG401" s="740"/>
      <c r="DH401" s="740"/>
      <c r="DI401" s="740"/>
      <c r="DJ401" s="740"/>
      <c r="DK401" s="740"/>
      <c r="DL401" s="740"/>
      <c r="DM401" s="740"/>
      <c r="DN401" s="740"/>
      <c r="DO401" s="740"/>
      <c r="DP401" s="740"/>
      <c r="DQ401" s="740"/>
      <c r="DR401" s="740"/>
      <c r="DS401" s="740"/>
      <c r="DT401" s="740"/>
      <c r="DU401" s="740"/>
      <c r="DV401" s="740"/>
      <c r="DW401" s="740"/>
      <c r="DX401" s="740"/>
      <c r="DY401" s="740"/>
      <c r="DZ401" s="740"/>
      <c r="EA401" s="740"/>
      <c r="EB401" s="740"/>
      <c r="EC401" s="740"/>
      <c r="ED401" s="740"/>
      <c r="EE401" s="740"/>
      <c r="EF401" s="740"/>
      <c r="EG401" s="740"/>
      <c r="EH401" s="740"/>
      <c r="EI401" s="740"/>
      <c r="EJ401" s="740"/>
      <c r="EK401" s="740"/>
      <c r="EL401" s="740"/>
      <c r="EM401" s="740"/>
      <c r="EN401" s="740"/>
      <c r="EO401" s="740"/>
      <c r="EP401" s="740"/>
      <c r="EQ401" s="740"/>
      <c r="ER401" s="740"/>
      <c r="ES401" s="740"/>
      <c r="ET401" s="740"/>
      <c r="EU401" s="740"/>
      <c r="EV401" s="740"/>
      <c r="EW401" s="740"/>
      <c r="EX401" s="740"/>
      <c r="EY401" s="740"/>
      <c r="EZ401" s="740"/>
      <c r="FA401" s="740"/>
      <c r="FB401" s="740"/>
      <c r="FC401" s="740"/>
      <c r="FD401" s="740"/>
      <c r="FE401" s="740"/>
      <c r="FF401" s="740"/>
      <c r="FG401" s="740"/>
      <c r="FH401" s="740"/>
      <c r="FI401" s="740"/>
      <c r="FJ401" s="740"/>
      <c r="FK401" s="740"/>
      <c r="FL401" s="740"/>
      <c r="FM401" s="740"/>
      <c r="FN401" s="740"/>
      <c r="FO401" s="740"/>
      <c r="FP401" s="740"/>
      <c r="FQ401" s="740"/>
      <c r="FR401" s="740"/>
      <c r="FS401" s="740"/>
      <c r="FT401" s="740"/>
      <c r="FU401" s="740"/>
      <c r="FV401" s="740"/>
      <c r="FW401" s="740"/>
      <c r="FX401" s="740"/>
      <c r="FY401" s="740"/>
      <c r="FZ401" s="740"/>
      <c r="GA401" s="740"/>
      <c r="GB401" s="740"/>
      <c r="GC401" s="740"/>
      <c r="GD401" s="740"/>
      <c r="GE401" s="740"/>
      <c r="GF401" s="740"/>
      <c r="GG401" s="740"/>
      <c r="GH401" s="740"/>
      <c r="GI401" s="740"/>
      <c r="GJ401" s="740"/>
      <c r="GK401" s="740"/>
      <c r="GL401" s="740"/>
      <c r="GM401" s="740"/>
      <c r="GN401" s="740"/>
      <c r="GO401" s="740"/>
      <c r="GP401" s="740"/>
      <c r="GQ401" s="740"/>
    </row>
    <row r="402" spans="3:204" ht="2.85" customHeight="1">
      <c r="C402" s="176"/>
      <c r="D402" s="176"/>
      <c r="E402" s="176"/>
      <c r="F402" s="176"/>
      <c r="G402" s="176"/>
      <c r="H402" s="176"/>
      <c r="I402" s="176"/>
      <c r="J402" s="740"/>
      <c r="K402" s="740"/>
      <c r="L402" s="740"/>
      <c r="M402" s="740"/>
      <c r="N402" s="740"/>
      <c r="O402" s="740"/>
      <c r="P402" s="740"/>
      <c r="Q402" s="740"/>
      <c r="R402" s="740"/>
      <c r="S402" s="740"/>
      <c r="T402" s="740"/>
      <c r="U402" s="740"/>
      <c r="V402" s="740"/>
      <c r="W402" s="740"/>
      <c r="X402" s="740"/>
      <c r="Y402" s="740"/>
      <c r="Z402" s="740"/>
      <c r="AA402" s="740"/>
      <c r="AB402" s="740"/>
      <c r="AC402" s="740"/>
      <c r="AD402" s="740"/>
      <c r="AE402" s="740"/>
      <c r="AF402" s="740"/>
      <c r="AG402" s="740"/>
      <c r="AH402" s="740"/>
      <c r="AI402" s="740"/>
      <c r="AJ402" s="740"/>
      <c r="AK402" s="740"/>
      <c r="AL402" s="740"/>
      <c r="AM402" s="740"/>
      <c r="AN402" s="740"/>
      <c r="AO402" s="740"/>
      <c r="AP402" s="740"/>
      <c r="AQ402" s="740"/>
      <c r="AR402" s="740"/>
      <c r="AS402" s="740"/>
      <c r="AT402" s="740"/>
      <c r="AU402" s="740"/>
      <c r="AV402" s="740"/>
      <c r="AW402" s="740"/>
      <c r="AX402" s="740"/>
      <c r="AY402" s="740"/>
      <c r="AZ402" s="740"/>
      <c r="BA402" s="740"/>
      <c r="BB402" s="740"/>
      <c r="BC402" s="740"/>
      <c r="BD402" s="740"/>
      <c r="BE402" s="740"/>
      <c r="BF402" s="740"/>
      <c r="BG402" s="740"/>
      <c r="BH402" s="740"/>
      <c r="BI402" s="740"/>
      <c r="BJ402" s="740"/>
      <c r="BK402" s="740"/>
      <c r="BL402" s="740"/>
      <c r="BM402" s="740"/>
      <c r="BN402" s="740"/>
      <c r="BO402" s="740"/>
      <c r="BP402" s="740"/>
      <c r="BQ402" s="740"/>
      <c r="BR402" s="740"/>
      <c r="BS402" s="740"/>
      <c r="BT402" s="740"/>
      <c r="BU402" s="740"/>
      <c r="BV402" s="740"/>
      <c r="BW402" s="740"/>
      <c r="BX402" s="740"/>
      <c r="BY402" s="740"/>
      <c r="BZ402" s="740"/>
      <c r="CA402" s="740"/>
      <c r="CB402" s="740"/>
      <c r="CC402" s="740"/>
      <c r="CD402" s="740"/>
      <c r="CE402" s="740"/>
      <c r="CF402" s="740"/>
      <c r="CG402" s="740"/>
      <c r="CH402" s="740"/>
      <c r="CI402" s="740"/>
      <c r="CJ402" s="740"/>
      <c r="CK402" s="740"/>
      <c r="CL402" s="740"/>
      <c r="CM402" s="740"/>
      <c r="CN402" s="740"/>
      <c r="CO402" s="740"/>
      <c r="CP402" s="740"/>
      <c r="CQ402" s="740"/>
      <c r="CR402" s="740"/>
      <c r="CS402" s="740"/>
      <c r="CT402" s="740"/>
      <c r="CU402" s="740"/>
      <c r="CV402" s="740"/>
      <c r="CW402" s="740"/>
      <c r="CX402" s="740"/>
      <c r="CY402" s="740"/>
      <c r="CZ402" s="740"/>
      <c r="DA402" s="740"/>
      <c r="DB402" s="740"/>
      <c r="DC402" s="740"/>
      <c r="DD402" s="740"/>
      <c r="DE402" s="740"/>
      <c r="DF402" s="740"/>
      <c r="DG402" s="740"/>
      <c r="DH402" s="740"/>
      <c r="DI402" s="740"/>
      <c r="DJ402" s="740"/>
      <c r="DK402" s="740"/>
      <c r="DL402" s="740"/>
      <c r="DM402" s="740"/>
      <c r="DN402" s="740"/>
      <c r="DO402" s="740"/>
      <c r="DP402" s="740"/>
      <c r="DQ402" s="740"/>
      <c r="DR402" s="740"/>
      <c r="DS402" s="740"/>
      <c r="DT402" s="740"/>
      <c r="DU402" s="740"/>
      <c r="DV402" s="740"/>
      <c r="DW402" s="740"/>
      <c r="DX402" s="740"/>
      <c r="DY402" s="740"/>
      <c r="DZ402" s="740"/>
      <c r="EA402" s="740"/>
      <c r="EB402" s="740"/>
      <c r="EC402" s="740"/>
      <c r="ED402" s="740"/>
      <c r="EE402" s="740"/>
      <c r="EF402" s="740"/>
      <c r="EG402" s="740"/>
      <c r="EH402" s="740"/>
      <c r="EI402" s="740"/>
      <c r="EJ402" s="740"/>
      <c r="EK402" s="740"/>
      <c r="EL402" s="740"/>
      <c r="EM402" s="740"/>
      <c r="EN402" s="740"/>
      <c r="EO402" s="740"/>
      <c r="EP402" s="740"/>
      <c r="EQ402" s="740"/>
      <c r="ER402" s="740"/>
      <c r="ES402" s="740"/>
      <c r="ET402" s="740"/>
      <c r="EU402" s="740"/>
      <c r="EV402" s="740"/>
      <c r="EW402" s="740"/>
      <c r="EX402" s="740"/>
      <c r="EY402" s="740"/>
      <c r="EZ402" s="740"/>
      <c r="FA402" s="740"/>
      <c r="FB402" s="740"/>
      <c r="FC402" s="740"/>
      <c r="FD402" s="740"/>
      <c r="FE402" s="740"/>
      <c r="FF402" s="740"/>
      <c r="FG402" s="740"/>
      <c r="FH402" s="740"/>
      <c r="FI402" s="740"/>
      <c r="FJ402" s="740"/>
      <c r="FK402" s="740"/>
      <c r="FL402" s="740"/>
      <c r="FM402" s="740"/>
      <c r="FN402" s="740"/>
      <c r="FO402" s="740"/>
      <c r="FP402" s="740"/>
      <c r="FQ402" s="740"/>
      <c r="FR402" s="740"/>
      <c r="FS402" s="740"/>
      <c r="FT402" s="740"/>
      <c r="FU402" s="740"/>
      <c r="FV402" s="740"/>
      <c r="FW402" s="740"/>
      <c r="FX402" s="740"/>
      <c r="FY402" s="740"/>
      <c r="FZ402" s="740"/>
      <c r="GA402" s="740"/>
      <c r="GB402" s="740"/>
      <c r="GC402" s="740"/>
      <c r="GD402" s="740"/>
      <c r="GE402" s="740"/>
      <c r="GF402" s="740"/>
      <c r="GG402" s="740"/>
      <c r="GH402" s="740"/>
      <c r="GI402" s="740"/>
      <c r="GJ402" s="740"/>
      <c r="GK402" s="740"/>
      <c r="GL402" s="740"/>
      <c r="GM402" s="740"/>
      <c r="GN402" s="740"/>
      <c r="GO402" s="740"/>
      <c r="GP402" s="740"/>
      <c r="GQ402" s="740"/>
    </row>
    <row r="403" spans="3:204" ht="2.85" customHeight="1" thickBot="1">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c r="BL403" s="176"/>
      <c r="BM403" s="176"/>
      <c r="BN403" s="176"/>
      <c r="BO403" s="176"/>
      <c r="BP403" s="176"/>
      <c r="BQ403" s="176"/>
      <c r="BR403" s="176"/>
      <c r="BS403" s="176"/>
      <c r="BT403" s="176"/>
      <c r="BU403" s="176"/>
      <c r="BV403" s="176"/>
      <c r="BW403" s="176"/>
      <c r="BX403" s="176"/>
      <c r="BY403" s="176"/>
      <c r="BZ403" s="176"/>
      <c r="CA403" s="176"/>
      <c r="CB403" s="176"/>
      <c r="CC403" s="176"/>
      <c r="CD403" s="176"/>
      <c r="CE403" s="176"/>
      <c r="CF403" s="176"/>
      <c r="CG403" s="176"/>
      <c r="CH403" s="176"/>
      <c r="CI403" s="176"/>
      <c r="CJ403" s="176"/>
      <c r="CK403" s="176"/>
      <c r="CL403" s="176"/>
      <c r="CM403" s="176"/>
      <c r="CN403" s="176"/>
      <c r="CO403" s="176"/>
      <c r="CP403" s="176"/>
      <c r="CQ403" s="176"/>
      <c r="CR403" s="176"/>
      <c r="CS403" s="176"/>
      <c r="CT403" s="176"/>
      <c r="CU403" s="176"/>
      <c r="CV403" s="176"/>
      <c r="CW403" s="176"/>
      <c r="CX403" s="176"/>
      <c r="CY403" s="176"/>
      <c r="CZ403" s="176"/>
      <c r="DA403" s="176"/>
      <c r="DB403" s="176"/>
      <c r="DC403" s="176"/>
      <c r="DD403" s="176"/>
      <c r="DE403" s="176"/>
      <c r="DF403" s="176"/>
      <c r="DG403" s="176"/>
      <c r="DH403" s="176"/>
      <c r="DI403" s="176"/>
      <c r="DJ403" s="176"/>
      <c r="DK403" s="176"/>
      <c r="DL403" s="176"/>
      <c r="DM403" s="176"/>
      <c r="DN403" s="176"/>
      <c r="DO403" s="176"/>
      <c r="DP403" s="176"/>
      <c r="DQ403" s="176"/>
      <c r="DR403" s="176"/>
      <c r="DS403" s="176"/>
      <c r="DT403" s="176"/>
      <c r="DU403" s="176"/>
      <c r="DV403" s="176"/>
      <c r="DW403" s="176"/>
      <c r="DX403" s="176"/>
      <c r="DY403" s="176"/>
      <c r="DZ403" s="176"/>
      <c r="EA403" s="176"/>
      <c r="EB403" s="176"/>
      <c r="EC403" s="176"/>
      <c r="ED403" s="176"/>
      <c r="EE403" s="176"/>
      <c r="EF403" s="176"/>
      <c r="EG403" s="176"/>
      <c r="EH403" s="176"/>
      <c r="EI403" s="176"/>
      <c r="EJ403" s="176"/>
      <c r="EK403" s="176"/>
      <c r="EL403" s="176"/>
      <c r="EM403" s="176"/>
      <c r="EN403" s="176"/>
      <c r="EO403" s="176"/>
      <c r="EP403" s="176"/>
      <c r="EQ403" s="176"/>
      <c r="ER403" s="176"/>
      <c r="ES403" s="176"/>
      <c r="ET403" s="176"/>
      <c r="EU403" s="176"/>
      <c r="EV403" s="176"/>
      <c r="EW403" s="176"/>
      <c r="EX403" s="176"/>
      <c r="EY403" s="176"/>
      <c r="EZ403" s="176"/>
      <c r="FA403" s="176"/>
      <c r="FB403" s="176"/>
      <c r="FC403" s="176"/>
      <c r="FD403" s="176"/>
      <c r="FE403" s="176"/>
      <c r="FF403" s="176"/>
      <c r="FG403" s="176"/>
      <c r="FH403" s="176"/>
      <c r="FI403" s="176"/>
      <c r="FJ403" s="176"/>
      <c r="FK403" s="176"/>
      <c r="FL403" s="176"/>
      <c r="FM403" s="176"/>
      <c r="FN403" s="176"/>
      <c r="FO403" s="176"/>
      <c r="FP403" s="176"/>
      <c r="FQ403" s="176"/>
      <c r="FR403" s="176"/>
      <c r="FS403" s="176"/>
      <c r="FT403" s="176"/>
      <c r="FU403" s="176"/>
      <c r="FV403" s="176"/>
      <c r="FW403" s="176"/>
      <c r="FX403" s="176"/>
      <c r="FY403" s="176"/>
      <c r="FZ403" s="176"/>
      <c r="GA403" s="176"/>
      <c r="GB403" s="176"/>
      <c r="GC403" s="176"/>
      <c r="GD403" s="176"/>
      <c r="GE403" s="176"/>
      <c r="GF403" s="176"/>
      <c r="GG403" s="176"/>
      <c r="GH403" s="176"/>
      <c r="GI403" s="176"/>
      <c r="GJ403" s="176"/>
      <c r="GK403" s="176"/>
      <c r="GL403" s="35"/>
      <c r="GM403" s="35"/>
      <c r="GN403" s="35"/>
      <c r="GO403" s="35"/>
    </row>
    <row r="404" spans="3:204" ht="3.75" customHeight="1" thickTop="1">
      <c r="C404" s="176"/>
      <c r="D404" s="176"/>
      <c r="E404" s="176"/>
      <c r="F404" s="176"/>
      <c r="G404" s="176"/>
      <c r="H404" s="176"/>
      <c r="I404" s="1014" t="s">
        <v>133</v>
      </c>
      <c r="J404" s="1015"/>
      <c r="K404" s="1015"/>
      <c r="L404" s="1015"/>
      <c r="M404" s="1015"/>
      <c r="N404" s="1015"/>
      <c r="O404" s="1015"/>
      <c r="P404" s="1015"/>
      <c r="Q404" s="1015"/>
      <c r="R404" s="1015"/>
      <c r="S404" s="1015"/>
      <c r="T404" s="1015"/>
      <c r="U404" s="1015"/>
      <c r="V404" s="1015"/>
      <c r="W404" s="1015"/>
      <c r="X404" s="1015"/>
      <c r="Y404" s="1015"/>
      <c r="Z404" s="1015"/>
      <c r="AA404" s="1015"/>
      <c r="AB404" s="1015"/>
      <c r="AC404" s="1015"/>
      <c r="AD404" s="1015"/>
      <c r="AE404" s="1015"/>
      <c r="AF404" s="1015"/>
      <c r="AG404" s="1015"/>
      <c r="AH404" s="1015"/>
      <c r="AI404" s="1015"/>
      <c r="AJ404" s="1015"/>
      <c r="AK404" s="1015"/>
      <c r="AL404" s="1015"/>
      <c r="AM404" s="1015"/>
      <c r="AN404" s="1015"/>
      <c r="AO404" s="1015"/>
      <c r="AP404" s="1015"/>
      <c r="AQ404" s="1015"/>
      <c r="AR404" s="1015"/>
      <c r="AS404" s="1015"/>
      <c r="AT404" s="1015"/>
      <c r="AU404" s="1015"/>
      <c r="AV404" s="1015"/>
      <c r="AW404" s="1015"/>
      <c r="AX404" s="677" t="str">
        <f>IF(Sheet1!C55="","","〇")</f>
        <v/>
      </c>
      <c r="AY404" s="678"/>
      <c r="AZ404" s="678"/>
      <c r="BA404" s="678"/>
      <c r="BB404" s="678"/>
      <c r="BC404" s="678"/>
      <c r="BD404" s="678"/>
      <c r="BE404" s="678"/>
      <c r="BF404" s="678"/>
      <c r="BG404" s="678"/>
      <c r="BH404" s="678"/>
      <c r="BI404" s="678"/>
      <c r="BJ404" s="678"/>
      <c r="BK404" s="678"/>
      <c r="BL404" s="678"/>
      <c r="BM404" s="678"/>
      <c r="BN404" s="679"/>
      <c r="BO404" s="692" t="s">
        <v>134</v>
      </c>
      <c r="BP404" s="693"/>
      <c r="BQ404" s="693"/>
      <c r="BR404" s="693"/>
      <c r="BS404" s="693"/>
      <c r="BT404" s="693"/>
      <c r="BU404" s="693"/>
      <c r="BV404" s="693"/>
      <c r="BW404" s="693"/>
      <c r="BX404" s="693"/>
      <c r="BY404" s="693"/>
      <c r="BZ404" s="693"/>
      <c r="CA404" s="693"/>
      <c r="CB404" s="693"/>
      <c r="CC404" s="693"/>
      <c r="CD404" s="693"/>
      <c r="CE404" s="693"/>
      <c r="CF404" s="693"/>
      <c r="CG404" s="693"/>
      <c r="CH404" s="693"/>
      <c r="CI404" s="693"/>
      <c r="CJ404" s="693"/>
      <c r="CK404" s="693"/>
      <c r="CL404" s="693"/>
      <c r="CM404" s="693"/>
      <c r="CN404" s="693"/>
      <c r="CO404" s="693"/>
      <c r="CP404" s="693"/>
      <c r="CQ404" s="693"/>
      <c r="CR404" s="693"/>
      <c r="CS404" s="693"/>
      <c r="CT404" s="693"/>
      <c r="CU404" s="693"/>
      <c r="CV404" s="693"/>
      <c r="CW404" s="693"/>
      <c r="CX404" s="693"/>
      <c r="CY404" s="693"/>
      <c r="CZ404" s="693"/>
      <c r="DA404" s="693"/>
      <c r="DB404" s="693"/>
      <c r="DC404" s="693"/>
      <c r="DD404" s="693"/>
      <c r="DE404" s="693"/>
      <c r="DF404" s="693"/>
      <c r="DG404" s="693"/>
      <c r="DH404" s="693"/>
      <c r="DI404" s="693"/>
      <c r="DJ404" s="693"/>
      <c r="DK404" s="693"/>
      <c r="DL404" s="693"/>
      <c r="DM404" s="693"/>
      <c r="DN404" s="693"/>
      <c r="DO404" s="693"/>
      <c r="DP404" s="693"/>
      <c r="DQ404" s="693"/>
      <c r="DR404" s="693"/>
      <c r="DS404" s="693"/>
      <c r="DT404" s="693"/>
      <c r="DU404" s="693"/>
      <c r="DV404" s="693"/>
      <c r="DW404" s="693"/>
      <c r="DX404" s="693"/>
      <c r="DY404" s="693"/>
      <c r="DZ404" s="693"/>
      <c r="EA404" s="693"/>
      <c r="EB404" s="693"/>
      <c r="EC404" s="693"/>
      <c r="ED404" s="693"/>
      <c r="EE404" s="693"/>
      <c r="EF404" s="693"/>
      <c r="EH404" s="66"/>
      <c r="EI404" s="1180" t="s">
        <v>9</v>
      </c>
      <c r="EJ404" s="1180"/>
      <c r="EK404" s="1180"/>
      <c r="EL404" s="1180"/>
      <c r="EM404" s="1180"/>
      <c r="EN404" s="1180"/>
      <c r="EO404" s="1180"/>
      <c r="EP404" s="1180"/>
      <c r="EQ404" s="1180"/>
      <c r="ER404" s="1180"/>
      <c r="ES404" s="1180"/>
      <c r="ET404" s="1180"/>
      <c r="EU404" s="1180"/>
      <c r="EV404" s="1180"/>
      <c r="EW404" s="1180"/>
      <c r="EX404" s="1180"/>
      <c r="EY404" s="1180"/>
      <c r="EZ404" s="1180"/>
      <c r="FA404" s="1180"/>
      <c r="FB404" s="1180"/>
      <c r="FC404" s="1180"/>
      <c r="FD404" s="1180"/>
      <c r="FE404" s="1180"/>
      <c r="FF404" s="1180"/>
      <c r="FG404" s="1180"/>
      <c r="FH404" s="1180"/>
      <c r="FI404" s="1180"/>
      <c r="FJ404" s="1180"/>
      <c r="FK404" s="1180"/>
      <c r="FL404" s="1180"/>
      <c r="FM404" s="1180"/>
      <c r="FN404" s="1180"/>
      <c r="FO404" s="1180"/>
      <c r="FP404" s="1180"/>
      <c r="FQ404" s="1180"/>
      <c r="FR404" s="1180"/>
      <c r="FS404" s="1180"/>
      <c r="FT404" s="1180"/>
      <c r="FU404" s="1180"/>
      <c r="FV404" s="1180"/>
      <c r="FW404" s="1180"/>
      <c r="FX404" s="1180"/>
      <c r="FY404" s="1180"/>
      <c r="FZ404" s="1180"/>
      <c r="GA404" s="1180"/>
      <c r="GB404" s="1180"/>
      <c r="GC404" s="1180"/>
      <c r="GD404" s="1180"/>
      <c r="GE404" s="1180"/>
      <c r="GF404" s="1180"/>
      <c r="GG404" s="1180"/>
      <c r="GH404" s="1180"/>
      <c r="GI404" s="1180"/>
      <c r="GJ404" s="1180"/>
      <c r="GK404" s="1180"/>
      <c r="GL404" s="1180"/>
      <c r="GM404" s="1180"/>
      <c r="GN404" s="1180"/>
      <c r="GO404" s="1180"/>
      <c r="GP404" s="1180"/>
      <c r="GQ404" s="1180"/>
      <c r="GR404" s="1180"/>
      <c r="GS404" s="197"/>
      <c r="GT404" s="197"/>
      <c r="GU404" s="197"/>
      <c r="GV404" s="2"/>
    </row>
    <row r="405" spans="3:204" ht="3.75" customHeight="1">
      <c r="C405" s="176"/>
      <c r="D405" s="176"/>
      <c r="E405" s="176"/>
      <c r="F405" s="176"/>
      <c r="G405" s="176"/>
      <c r="H405" s="176"/>
      <c r="I405" s="1016"/>
      <c r="J405" s="1017"/>
      <c r="K405" s="1017"/>
      <c r="L405" s="1017"/>
      <c r="M405" s="1017"/>
      <c r="N405" s="1017"/>
      <c r="O405" s="1017"/>
      <c r="P405" s="1017"/>
      <c r="Q405" s="1017"/>
      <c r="R405" s="1017"/>
      <c r="S405" s="1017"/>
      <c r="T405" s="1017"/>
      <c r="U405" s="1017"/>
      <c r="V405" s="1017"/>
      <c r="W405" s="1017"/>
      <c r="X405" s="1017"/>
      <c r="Y405" s="1017"/>
      <c r="Z405" s="1017"/>
      <c r="AA405" s="1017"/>
      <c r="AB405" s="1017"/>
      <c r="AC405" s="1017"/>
      <c r="AD405" s="1017"/>
      <c r="AE405" s="1017"/>
      <c r="AF405" s="1017"/>
      <c r="AG405" s="1017"/>
      <c r="AH405" s="1017"/>
      <c r="AI405" s="1017"/>
      <c r="AJ405" s="1017"/>
      <c r="AK405" s="1017"/>
      <c r="AL405" s="1017"/>
      <c r="AM405" s="1017"/>
      <c r="AN405" s="1017"/>
      <c r="AO405" s="1017"/>
      <c r="AP405" s="1017"/>
      <c r="AQ405" s="1017"/>
      <c r="AR405" s="1017"/>
      <c r="AS405" s="1017"/>
      <c r="AT405" s="1017"/>
      <c r="AU405" s="1017"/>
      <c r="AV405" s="1017"/>
      <c r="AW405" s="1017"/>
      <c r="AX405" s="680"/>
      <c r="AY405" s="681"/>
      <c r="AZ405" s="681"/>
      <c r="BA405" s="681"/>
      <c r="BB405" s="681"/>
      <c r="BC405" s="681"/>
      <c r="BD405" s="681"/>
      <c r="BE405" s="681"/>
      <c r="BF405" s="681"/>
      <c r="BG405" s="681"/>
      <c r="BH405" s="681"/>
      <c r="BI405" s="681"/>
      <c r="BJ405" s="681"/>
      <c r="BK405" s="681"/>
      <c r="BL405" s="681"/>
      <c r="BM405" s="681"/>
      <c r="BN405" s="682"/>
      <c r="BO405" s="692"/>
      <c r="BP405" s="693"/>
      <c r="BQ405" s="693"/>
      <c r="BR405" s="693"/>
      <c r="BS405" s="693"/>
      <c r="BT405" s="693"/>
      <c r="BU405" s="693"/>
      <c r="BV405" s="693"/>
      <c r="BW405" s="693"/>
      <c r="BX405" s="693"/>
      <c r="BY405" s="693"/>
      <c r="BZ405" s="693"/>
      <c r="CA405" s="693"/>
      <c r="CB405" s="693"/>
      <c r="CC405" s="693"/>
      <c r="CD405" s="693"/>
      <c r="CE405" s="693"/>
      <c r="CF405" s="693"/>
      <c r="CG405" s="693"/>
      <c r="CH405" s="693"/>
      <c r="CI405" s="693"/>
      <c r="CJ405" s="693"/>
      <c r="CK405" s="693"/>
      <c r="CL405" s="693"/>
      <c r="CM405" s="693"/>
      <c r="CN405" s="693"/>
      <c r="CO405" s="693"/>
      <c r="CP405" s="693"/>
      <c r="CQ405" s="693"/>
      <c r="CR405" s="693"/>
      <c r="CS405" s="693"/>
      <c r="CT405" s="693"/>
      <c r="CU405" s="693"/>
      <c r="CV405" s="693"/>
      <c r="CW405" s="693"/>
      <c r="CX405" s="693"/>
      <c r="CY405" s="693"/>
      <c r="CZ405" s="693"/>
      <c r="DA405" s="693"/>
      <c r="DB405" s="693"/>
      <c r="DC405" s="693"/>
      <c r="DD405" s="693"/>
      <c r="DE405" s="693"/>
      <c r="DF405" s="693"/>
      <c r="DG405" s="693"/>
      <c r="DH405" s="693"/>
      <c r="DI405" s="693"/>
      <c r="DJ405" s="693"/>
      <c r="DK405" s="693"/>
      <c r="DL405" s="693"/>
      <c r="DM405" s="693"/>
      <c r="DN405" s="693"/>
      <c r="DO405" s="693"/>
      <c r="DP405" s="693"/>
      <c r="DQ405" s="693"/>
      <c r="DR405" s="693"/>
      <c r="DS405" s="693"/>
      <c r="DT405" s="693"/>
      <c r="DU405" s="693"/>
      <c r="DV405" s="693"/>
      <c r="DW405" s="693"/>
      <c r="DX405" s="693"/>
      <c r="DY405" s="693"/>
      <c r="DZ405" s="693"/>
      <c r="EA405" s="693"/>
      <c r="EB405" s="693"/>
      <c r="EC405" s="693"/>
      <c r="ED405" s="693"/>
      <c r="EE405" s="693"/>
      <c r="EF405" s="693"/>
      <c r="EH405" s="66"/>
      <c r="EI405" s="1180"/>
      <c r="EJ405" s="1180"/>
      <c r="EK405" s="1180"/>
      <c r="EL405" s="1180"/>
      <c r="EM405" s="1180"/>
      <c r="EN405" s="1180"/>
      <c r="EO405" s="1180"/>
      <c r="EP405" s="1180"/>
      <c r="EQ405" s="1180"/>
      <c r="ER405" s="1180"/>
      <c r="ES405" s="1180"/>
      <c r="ET405" s="1180"/>
      <c r="EU405" s="1180"/>
      <c r="EV405" s="1180"/>
      <c r="EW405" s="1180"/>
      <c r="EX405" s="1180"/>
      <c r="EY405" s="1180"/>
      <c r="EZ405" s="1180"/>
      <c r="FA405" s="1180"/>
      <c r="FB405" s="1180"/>
      <c r="FC405" s="1180"/>
      <c r="FD405" s="1180"/>
      <c r="FE405" s="1180"/>
      <c r="FF405" s="1180"/>
      <c r="FG405" s="1180"/>
      <c r="FH405" s="1180"/>
      <c r="FI405" s="1180"/>
      <c r="FJ405" s="1180"/>
      <c r="FK405" s="1180"/>
      <c r="FL405" s="1180"/>
      <c r="FM405" s="1180"/>
      <c r="FN405" s="1180"/>
      <c r="FO405" s="1180"/>
      <c r="FP405" s="1180"/>
      <c r="FQ405" s="1180"/>
      <c r="FR405" s="1180"/>
      <c r="FS405" s="1180"/>
      <c r="FT405" s="1180"/>
      <c r="FU405" s="1180"/>
      <c r="FV405" s="1180"/>
      <c r="FW405" s="1180"/>
      <c r="FX405" s="1180"/>
      <c r="FY405" s="1180"/>
      <c r="FZ405" s="1180"/>
      <c r="GA405" s="1180"/>
      <c r="GB405" s="1180"/>
      <c r="GC405" s="1180"/>
      <c r="GD405" s="1180"/>
      <c r="GE405" s="1180"/>
      <c r="GF405" s="1180"/>
      <c r="GG405" s="1180"/>
      <c r="GH405" s="1180"/>
      <c r="GI405" s="1180"/>
      <c r="GJ405" s="1180"/>
      <c r="GK405" s="1180"/>
      <c r="GL405" s="1180"/>
      <c r="GM405" s="1180"/>
      <c r="GN405" s="1180"/>
      <c r="GO405" s="1180"/>
      <c r="GP405" s="1180"/>
      <c r="GQ405" s="1180"/>
      <c r="GR405" s="1180"/>
      <c r="GS405" s="197"/>
      <c r="GT405" s="197"/>
      <c r="GU405" s="197"/>
      <c r="GV405" s="2"/>
    </row>
    <row r="406" spans="3:204" ht="3.75" customHeight="1">
      <c r="C406" s="176"/>
      <c r="D406" s="176"/>
      <c r="E406" s="176"/>
      <c r="F406" s="176"/>
      <c r="G406" s="176"/>
      <c r="H406" s="176"/>
      <c r="I406" s="1016"/>
      <c r="J406" s="1017"/>
      <c r="K406" s="1017"/>
      <c r="L406" s="1017"/>
      <c r="M406" s="1017"/>
      <c r="N406" s="1017"/>
      <c r="O406" s="1017"/>
      <c r="P406" s="1017"/>
      <c r="Q406" s="1017"/>
      <c r="R406" s="1017"/>
      <c r="S406" s="1017"/>
      <c r="T406" s="1017"/>
      <c r="U406" s="1017"/>
      <c r="V406" s="1017"/>
      <c r="W406" s="1017"/>
      <c r="X406" s="1017"/>
      <c r="Y406" s="1017"/>
      <c r="Z406" s="1017"/>
      <c r="AA406" s="1017"/>
      <c r="AB406" s="1017"/>
      <c r="AC406" s="1017"/>
      <c r="AD406" s="1017"/>
      <c r="AE406" s="1017"/>
      <c r="AF406" s="1017"/>
      <c r="AG406" s="1017"/>
      <c r="AH406" s="1017"/>
      <c r="AI406" s="1017"/>
      <c r="AJ406" s="1017"/>
      <c r="AK406" s="1017"/>
      <c r="AL406" s="1017"/>
      <c r="AM406" s="1017"/>
      <c r="AN406" s="1017"/>
      <c r="AO406" s="1017"/>
      <c r="AP406" s="1017"/>
      <c r="AQ406" s="1017"/>
      <c r="AR406" s="1017"/>
      <c r="AS406" s="1017"/>
      <c r="AT406" s="1017"/>
      <c r="AU406" s="1017"/>
      <c r="AV406" s="1017"/>
      <c r="AW406" s="1017"/>
      <c r="AX406" s="680"/>
      <c r="AY406" s="681"/>
      <c r="AZ406" s="681"/>
      <c r="BA406" s="681"/>
      <c r="BB406" s="681"/>
      <c r="BC406" s="681"/>
      <c r="BD406" s="681"/>
      <c r="BE406" s="681"/>
      <c r="BF406" s="681"/>
      <c r="BG406" s="681"/>
      <c r="BH406" s="681"/>
      <c r="BI406" s="681"/>
      <c r="BJ406" s="681"/>
      <c r="BK406" s="681"/>
      <c r="BL406" s="681"/>
      <c r="BM406" s="681"/>
      <c r="BN406" s="682"/>
      <c r="BO406" s="692"/>
      <c r="BP406" s="693"/>
      <c r="BQ406" s="693"/>
      <c r="BR406" s="693"/>
      <c r="BS406" s="693"/>
      <c r="BT406" s="693"/>
      <c r="BU406" s="693"/>
      <c r="BV406" s="693"/>
      <c r="BW406" s="693"/>
      <c r="BX406" s="693"/>
      <c r="BY406" s="693"/>
      <c r="BZ406" s="693"/>
      <c r="CA406" s="693"/>
      <c r="CB406" s="693"/>
      <c r="CC406" s="693"/>
      <c r="CD406" s="693"/>
      <c r="CE406" s="693"/>
      <c r="CF406" s="693"/>
      <c r="CG406" s="693"/>
      <c r="CH406" s="693"/>
      <c r="CI406" s="693"/>
      <c r="CJ406" s="693"/>
      <c r="CK406" s="693"/>
      <c r="CL406" s="693"/>
      <c r="CM406" s="693"/>
      <c r="CN406" s="693"/>
      <c r="CO406" s="693"/>
      <c r="CP406" s="693"/>
      <c r="CQ406" s="693"/>
      <c r="CR406" s="693"/>
      <c r="CS406" s="693"/>
      <c r="CT406" s="693"/>
      <c r="CU406" s="693"/>
      <c r="CV406" s="693"/>
      <c r="CW406" s="693"/>
      <c r="CX406" s="693"/>
      <c r="CY406" s="693"/>
      <c r="CZ406" s="693"/>
      <c r="DA406" s="693"/>
      <c r="DB406" s="693"/>
      <c r="DC406" s="693"/>
      <c r="DD406" s="693"/>
      <c r="DE406" s="693"/>
      <c r="DF406" s="693"/>
      <c r="DG406" s="693"/>
      <c r="DH406" s="693"/>
      <c r="DI406" s="693"/>
      <c r="DJ406" s="693"/>
      <c r="DK406" s="693"/>
      <c r="DL406" s="693"/>
      <c r="DM406" s="693"/>
      <c r="DN406" s="693"/>
      <c r="DO406" s="693"/>
      <c r="DP406" s="693"/>
      <c r="DQ406" s="693"/>
      <c r="DR406" s="693"/>
      <c r="DS406" s="693"/>
      <c r="DT406" s="693"/>
      <c r="DU406" s="693"/>
      <c r="DV406" s="693"/>
      <c r="DW406" s="693"/>
      <c r="DX406" s="693"/>
      <c r="DY406" s="693"/>
      <c r="DZ406" s="693"/>
      <c r="EA406" s="693"/>
      <c r="EB406" s="693"/>
      <c r="EC406" s="693"/>
      <c r="ED406" s="693"/>
      <c r="EE406" s="693"/>
      <c r="EF406" s="693"/>
      <c r="EH406" s="66"/>
      <c r="EI406" s="1180"/>
      <c r="EJ406" s="1180"/>
      <c r="EK406" s="1180"/>
      <c r="EL406" s="1180"/>
      <c r="EM406" s="1180"/>
      <c r="EN406" s="1180"/>
      <c r="EO406" s="1180"/>
      <c r="EP406" s="1180"/>
      <c r="EQ406" s="1180"/>
      <c r="ER406" s="1180"/>
      <c r="ES406" s="1180"/>
      <c r="ET406" s="1180"/>
      <c r="EU406" s="1180"/>
      <c r="EV406" s="1180"/>
      <c r="EW406" s="1180"/>
      <c r="EX406" s="1180"/>
      <c r="EY406" s="1180"/>
      <c r="EZ406" s="1180"/>
      <c r="FA406" s="1180"/>
      <c r="FB406" s="1180"/>
      <c r="FC406" s="1180"/>
      <c r="FD406" s="1180"/>
      <c r="FE406" s="1180"/>
      <c r="FF406" s="1180"/>
      <c r="FG406" s="1180"/>
      <c r="FH406" s="1180"/>
      <c r="FI406" s="1180"/>
      <c r="FJ406" s="1180"/>
      <c r="FK406" s="1180"/>
      <c r="FL406" s="1180"/>
      <c r="FM406" s="1180"/>
      <c r="FN406" s="1180"/>
      <c r="FO406" s="1180"/>
      <c r="FP406" s="1180"/>
      <c r="FQ406" s="1180"/>
      <c r="FR406" s="1180"/>
      <c r="FS406" s="1180"/>
      <c r="FT406" s="1180"/>
      <c r="FU406" s="1180"/>
      <c r="FV406" s="1180"/>
      <c r="FW406" s="1180"/>
      <c r="FX406" s="1180"/>
      <c r="FY406" s="1180"/>
      <c r="FZ406" s="1180"/>
      <c r="GA406" s="1180"/>
      <c r="GB406" s="1180"/>
      <c r="GC406" s="1180"/>
      <c r="GD406" s="1180"/>
      <c r="GE406" s="1180"/>
      <c r="GF406" s="1180"/>
      <c r="GG406" s="1180"/>
      <c r="GH406" s="1180"/>
      <c r="GI406" s="1180"/>
      <c r="GJ406" s="1180"/>
      <c r="GK406" s="1180"/>
      <c r="GL406" s="1180"/>
      <c r="GM406" s="1180"/>
      <c r="GN406" s="1180"/>
      <c r="GO406" s="1180"/>
      <c r="GP406" s="1180"/>
      <c r="GQ406" s="1180"/>
      <c r="GR406" s="1180"/>
      <c r="GS406" s="197"/>
      <c r="GT406" s="197"/>
      <c r="GU406" s="197"/>
      <c r="GV406" s="2"/>
    </row>
    <row r="407" spans="3:204" ht="3.75" customHeight="1">
      <c r="C407" s="176"/>
      <c r="D407" s="176"/>
      <c r="E407" s="176"/>
      <c r="F407" s="176"/>
      <c r="G407" s="176"/>
      <c r="H407" s="176"/>
      <c r="I407" s="1016"/>
      <c r="J407" s="1017"/>
      <c r="K407" s="1017"/>
      <c r="L407" s="1017"/>
      <c r="M407" s="1017"/>
      <c r="N407" s="1017"/>
      <c r="O407" s="1017"/>
      <c r="P407" s="1017"/>
      <c r="Q407" s="1017"/>
      <c r="R407" s="1017"/>
      <c r="S407" s="1017"/>
      <c r="T407" s="1017"/>
      <c r="U407" s="1017"/>
      <c r="V407" s="1017"/>
      <c r="W407" s="1017"/>
      <c r="X407" s="1017"/>
      <c r="Y407" s="1017"/>
      <c r="Z407" s="1017"/>
      <c r="AA407" s="1017"/>
      <c r="AB407" s="1017"/>
      <c r="AC407" s="1017"/>
      <c r="AD407" s="1017"/>
      <c r="AE407" s="1017"/>
      <c r="AF407" s="1017"/>
      <c r="AG407" s="1017"/>
      <c r="AH407" s="1017"/>
      <c r="AI407" s="1017"/>
      <c r="AJ407" s="1017"/>
      <c r="AK407" s="1017"/>
      <c r="AL407" s="1017"/>
      <c r="AM407" s="1017"/>
      <c r="AN407" s="1017"/>
      <c r="AO407" s="1017"/>
      <c r="AP407" s="1017"/>
      <c r="AQ407" s="1017"/>
      <c r="AR407" s="1017"/>
      <c r="AS407" s="1017"/>
      <c r="AT407" s="1017"/>
      <c r="AU407" s="1017"/>
      <c r="AV407" s="1017"/>
      <c r="AW407" s="1017"/>
      <c r="AX407" s="680"/>
      <c r="AY407" s="681"/>
      <c r="AZ407" s="681"/>
      <c r="BA407" s="681"/>
      <c r="BB407" s="681"/>
      <c r="BC407" s="681"/>
      <c r="BD407" s="681"/>
      <c r="BE407" s="681"/>
      <c r="BF407" s="681"/>
      <c r="BG407" s="681"/>
      <c r="BH407" s="681"/>
      <c r="BI407" s="681"/>
      <c r="BJ407" s="681"/>
      <c r="BK407" s="681"/>
      <c r="BL407" s="681"/>
      <c r="BM407" s="681"/>
      <c r="BN407" s="682"/>
      <c r="BO407" s="692"/>
      <c r="BP407" s="693"/>
      <c r="BQ407" s="693"/>
      <c r="BR407" s="693"/>
      <c r="BS407" s="693"/>
      <c r="BT407" s="693"/>
      <c r="BU407" s="693"/>
      <c r="BV407" s="693"/>
      <c r="BW407" s="693"/>
      <c r="BX407" s="693"/>
      <c r="BY407" s="693"/>
      <c r="BZ407" s="693"/>
      <c r="CA407" s="693"/>
      <c r="CB407" s="693"/>
      <c r="CC407" s="693"/>
      <c r="CD407" s="693"/>
      <c r="CE407" s="693"/>
      <c r="CF407" s="693"/>
      <c r="CG407" s="693"/>
      <c r="CH407" s="693"/>
      <c r="CI407" s="693"/>
      <c r="CJ407" s="693"/>
      <c r="CK407" s="693"/>
      <c r="CL407" s="693"/>
      <c r="CM407" s="693"/>
      <c r="CN407" s="693"/>
      <c r="CO407" s="693"/>
      <c r="CP407" s="693"/>
      <c r="CQ407" s="693"/>
      <c r="CR407" s="693"/>
      <c r="CS407" s="693"/>
      <c r="CT407" s="693"/>
      <c r="CU407" s="693"/>
      <c r="CV407" s="693"/>
      <c r="CW407" s="693"/>
      <c r="CX407" s="693"/>
      <c r="CY407" s="693"/>
      <c r="CZ407" s="693"/>
      <c r="DA407" s="693"/>
      <c r="DB407" s="693"/>
      <c r="DC407" s="693"/>
      <c r="DD407" s="693"/>
      <c r="DE407" s="693"/>
      <c r="DF407" s="693"/>
      <c r="DG407" s="693"/>
      <c r="DH407" s="693"/>
      <c r="DI407" s="693"/>
      <c r="DJ407" s="693"/>
      <c r="DK407" s="693"/>
      <c r="DL407" s="693"/>
      <c r="DM407" s="693"/>
      <c r="DN407" s="693"/>
      <c r="DO407" s="693"/>
      <c r="DP407" s="693"/>
      <c r="DQ407" s="693"/>
      <c r="DR407" s="693"/>
      <c r="DS407" s="693"/>
      <c r="DT407" s="693"/>
      <c r="DU407" s="693"/>
      <c r="DV407" s="693"/>
      <c r="DW407" s="693"/>
      <c r="DX407" s="693"/>
      <c r="DY407" s="693"/>
      <c r="DZ407" s="693"/>
      <c r="EA407" s="693"/>
      <c r="EB407" s="693"/>
      <c r="EC407" s="693"/>
      <c r="ED407" s="693"/>
      <c r="EE407" s="693"/>
      <c r="EF407" s="693"/>
      <c r="EH407" s="66"/>
      <c r="EI407" s="1180"/>
      <c r="EJ407" s="1180"/>
      <c r="EK407" s="1180"/>
      <c r="EL407" s="1180"/>
      <c r="EM407" s="1180"/>
      <c r="EN407" s="1180"/>
      <c r="EO407" s="1180"/>
      <c r="EP407" s="1180"/>
      <c r="EQ407" s="1180"/>
      <c r="ER407" s="1180"/>
      <c r="ES407" s="1180"/>
      <c r="ET407" s="1180"/>
      <c r="EU407" s="1180"/>
      <c r="EV407" s="1180"/>
      <c r="EW407" s="1180"/>
      <c r="EX407" s="1180"/>
      <c r="EY407" s="1180"/>
      <c r="EZ407" s="1180"/>
      <c r="FA407" s="1180"/>
      <c r="FB407" s="1180"/>
      <c r="FC407" s="1180"/>
      <c r="FD407" s="1180"/>
      <c r="FE407" s="1180"/>
      <c r="FF407" s="1180"/>
      <c r="FG407" s="1180"/>
      <c r="FH407" s="1180"/>
      <c r="FI407" s="1180"/>
      <c r="FJ407" s="1180"/>
      <c r="FK407" s="1180"/>
      <c r="FL407" s="1180"/>
      <c r="FM407" s="1180"/>
      <c r="FN407" s="1180"/>
      <c r="FO407" s="1180"/>
      <c r="FP407" s="1180"/>
      <c r="FQ407" s="1180"/>
      <c r="FR407" s="1180"/>
      <c r="FS407" s="1180"/>
      <c r="FT407" s="1180"/>
      <c r="FU407" s="1180"/>
      <c r="FV407" s="1180"/>
      <c r="FW407" s="1180"/>
      <c r="FX407" s="1180"/>
      <c r="FY407" s="1180"/>
      <c r="FZ407" s="1180"/>
      <c r="GA407" s="1180"/>
      <c r="GB407" s="1180"/>
      <c r="GC407" s="1180"/>
      <c r="GD407" s="1180"/>
      <c r="GE407" s="1180"/>
      <c r="GF407" s="1180"/>
      <c r="GG407" s="1180"/>
      <c r="GH407" s="1180"/>
      <c r="GI407" s="1180"/>
      <c r="GJ407" s="1180"/>
      <c r="GK407" s="1180"/>
      <c r="GL407" s="1180"/>
      <c r="GM407" s="1180"/>
      <c r="GN407" s="1180"/>
      <c r="GO407" s="1180"/>
      <c r="GP407" s="1180"/>
      <c r="GQ407" s="1180"/>
      <c r="GR407" s="1180"/>
      <c r="GS407" s="197"/>
      <c r="GT407" s="197"/>
      <c r="GU407" s="197"/>
      <c r="GV407" s="2"/>
    </row>
    <row r="408" spans="3:204" ht="3.75" customHeight="1">
      <c r="C408" s="176"/>
      <c r="D408" s="176"/>
      <c r="E408" s="176"/>
      <c r="F408" s="176"/>
      <c r="G408" s="176"/>
      <c r="H408" s="176"/>
      <c r="I408" s="1016"/>
      <c r="J408" s="1017"/>
      <c r="K408" s="1017"/>
      <c r="L408" s="1017"/>
      <c r="M408" s="1017"/>
      <c r="N408" s="1017"/>
      <c r="O408" s="1017"/>
      <c r="P408" s="1017"/>
      <c r="Q408" s="1017"/>
      <c r="R408" s="1017"/>
      <c r="S408" s="1017"/>
      <c r="T408" s="1017"/>
      <c r="U408" s="1017"/>
      <c r="V408" s="1017"/>
      <c r="W408" s="1017"/>
      <c r="X408" s="1017"/>
      <c r="Y408" s="1017"/>
      <c r="Z408" s="1017"/>
      <c r="AA408" s="1017"/>
      <c r="AB408" s="1017"/>
      <c r="AC408" s="1017"/>
      <c r="AD408" s="1017"/>
      <c r="AE408" s="1017"/>
      <c r="AF408" s="1017"/>
      <c r="AG408" s="1017"/>
      <c r="AH408" s="1017"/>
      <c r="AI408" s="1017"/>
      <c r="AJ408" s="1017"/>
      <c r="AK408" s="1017"/>
      <c r="AL408" s="1017"/>
      <c r="AM408" s="1017"/>
      <c r="AN408" s="1017"/>
      <c r="AO408" s="1017"/>
      <c r="AP408" s="1017"/>
      <c r="AQ408" s="1017"/>
      <c r="AR408" s="1017"/>
      <c r="AS408" s="1017"/>
      <c r="AT408" s="1017"/>
      <c r="AU408" s="1017"/>
      <c r="AV408" s="1017"/>
      <c r="AW408" s="1017"/>
      <c r="AX408" s="680"/>
      <c r="AY408" s="681"/>
      <c r="AZ408" s="681"/>
      <c r="BA408" s="681"/>
      <c r="BB408" s="681"/>
      <c r="BC408" s="681"/>
      <c r="BD408" s="681"/>
      <c r="BE408" s="681"/>
      <c r="BF408" s="681"/>
      <c r="BG408" s="681"/>
      <c r="BH408" s="681"/>
      <c r="BI408" s="681"/>
      <c r="BJ408" s="681"/>
      <c r="BK408" s="681"/>
      <c r="BL408" s="681"/>
      <c r="BM408" s="681"/>
      <c r="BN408" s="682"/>
      <c r="BO408" s="692"/>
      <c r="BP408" s="693"/>
      <c r="BQ408" s="693"/>
      <c r="BR408" s="693"/>
      <c r="BS408" s="693"/>
      <c r="BT408" s="693"/>
      <c r="BU408" s="693"/>
      <c r="BV408" s="693"/>
      <c r="BW408" s="693"/>
      <c r="BX408" s="693"/>
      <c r="BY408" s="693"/>
      <c r="BZ408" s="693"/>
      <c r="CA408" s="693"/>
      <c r="CB408" s="693"/>
      <c r="CC408" s="693"/>
      <c r="CD408" s="693"/>
      <c r="CE408" s="693"/>
      <c r="CF408" s="693"/>
      <c r="CG408" s="693"/>
      <c r="CH408" s="693"/>
      <c r="CI408" s="693"/>
      <c r="CJ408" s="693"/>
      <c r="CK408" s="693"/>
      <c r="CL408" s="693"/>
      <c r="CM408" s="693"/>
      <c r="CN408" s="693"/>
      <c r="CO408" s="693"/>
      <c r="CP408" s="693"/>
      <c r="CQ408" s="693"/>
      <c r="CR408" s="693"/>
      <c r="CS408" s="693"/>
      <c r="CT408" s="693"/>
      <c r="CU408" s="693"/>
      <c r="CV408" s="693"/>
      <c r="CW408" s="693"/>
      <c r="CX408" s="693"/>
      <c r="CY408" s="693"/>
      <c r="CZ408" s="693"/>
      <c r="DA408" s="693"/>
      <c r="DB408" s="693"/>
      <c r="DC408" s="693"/>
      <c r="DD408" s="693"/>
      <c r="DE408" s="693"/>
      <c r="DF408" s="693"/>
      <c r="DG408" s="693"/>
      <c r="DH408" s="693"/>
      <c r="DI408" s="693"/>
      <c r="DJ408" s="693"/>
      <c r="DK408" s="693"/>
      <c r="DL408" s="693"/>
      <c r="DM408" s="693"/>
      <c r="DN408" s="693"/>
      <c r="DO408" s="693"/>
      <c r="DP408" s="693"/>
      <c r="DQ408" s="693"/>
      <c r="DR408" s="693"/>
      <c r="DS408" s="693"/>
      <c r="DT408" s="693"/>
      <c r="DU408" s="693"/>
      <c r="DV408" s="693"/>
      <c r="DW408" s="693"/>
      <c r="DX408" s="693"/>
      <c r="DY408" s="693"/>
      <c r="DZ408" s="693"/>
      <c r="EA408" s="693"/>
      <c r="EB408" s="693"/>
      <c r="EC408" s="693"/>
      <c r="ED408" s="693"/>
      <c r="EE408" s="693"/>
      <c r="EF408" s="693"/>
      <c r="EH408" s="73"/>
      <c r="EI408" s="1179" t="s">
        <v>10</v>
      </c>
      <c r="EJ408" s="1179"/>
      <c r="EK408" s="1179"/>
      <c r="EL408" s="1179"/>
      <c r="EM408" s="1179"/>
      <c r="EN408" s="1179"/>
      <c r="EO408" s="1179"/>
      <c r="EP408" s="1179"/>
      <c r="EQ408" s="1179"/>
      <c r="ER408" s="1179"/>
      <c r="ES408" s="1179"/>
      <c r="ET408" s="1179"/>
      <c r="EU408" s="1179"/>
      <c r="EV408" s="1179"/>
      <c r="EW408" s="1179"/>
      <c r="EX408" s="1179"/>
      <c r="EY408" s="1179"/>
      <c r="EZ408" s="1179"/>
      <c r="FA408" s="1179"/>
      <c r="FB408" s="1179"/>
      <c r="FC408" s="1179"/>
      <c r="FD408" s="1179"/>
      <c r="FE408" s="1179"/>
      <c r="FF408" s="1179"/>
      <c r="FG408" s="1179"/>
      <c r="FH408" s="1179"/>
      <c r="FI408" s="1179"/>
      <c r="FJ408" s="1179"/>
      <c r="FK408" s="1179" t="s">
        <v>14</v>
      </c>
      <c r="FL408" s="1179"/>
      <c r="FM408" s="1179"/>
      <c r="FN408" s="1179"/>
      <c r="FO408" s="1179"/>
      <c r="FP408" s="1179"/>
      <c r="FQ408" s="1179"/>
      <c r="FR408" s="1179"/>
      <c r="FS408" s="1179"/>
      <c r="FT408" s="1179"/>
      <c r="FU408" s="1179"/>
      <c r="FV408" s="1179"/>
      <c r="FW408" s="1179"/>
      <c r="FX408" s="1179"/>
      <c r="FY408" s="1179"/>
      <c r="FZ408" s="1179"/>
      <c r="GA408" s="1179"/>
      <c r="GB408" s="1179"/>
      <c r="GC408" s="1179"/>
      <c r="GD408" s="1179"/>
      <c r="GE408" s="1179"/>
      <c r="GF408" s="1179"/>
      <c r="GG408" s="1179"/>
      <c r="GH408" s="1179"/>
      <c r="GI408" s="1179"/>
      <c r="GJ408" s="1179"/>
      <c r="GK408" s="1179"/>
      <c r="GL408" s="1179"/>
      <c r="GM408" s="1179"/>
      <c r="GN408" s="1179"/>
      <c r="GO408" s="1179"/>
      <c r="GP408" s="1179"/>
      <c r="GQ408" s="1179"/>
      <c r="GR408" s="1179"/>
      <c r="GS408" s="197"/>
      <c r="GT408" s="197"/>
      <c r="GU408" s="197"/>
      <c r="GV408" s="2"/>
    </row>
    <row r="409" spans="3:204" ht="3.75" customHeight="1" thickBot="1">
      <c r="C409" s="176"/>
      <c r="D409" s="176"/>
      <c r="E409" s="176"/>
      <c r="F409" s="176"/>
      <c r="G409" s="176"/>
      <c r="H409" s="176"/>
      <c r="I409" s="1016"/>
      <c r="J409" s="1017"/>
      <c r="K409" s="1017"/>
      <c r="L409" s="1017"/>
      <c r="M409" s="1017"/>
      <c r="N409" s="1017"/>
      <c r="O409" s="1017"/>
      <c r="P409" s="1017"/>
      <c r="Q409" s="1017"/>
      <c r="R409" s="1017"/>
      <c r="S409" s="1017"/>
      <c r="T409" s="1017"/>
      <c r="U409" s="1017"/>
      <c r="V409" s="1017"/>
      <c r="W409" s="1017"/>
      <c r="X409" s="1017"/>
      <c r="Y409" s="1017"/>
      <c r="Z409" s="1017"/>
      <c r="AA409" s="1017"/>
      <c r="AB409" s="1017"/>
      <c r="AC409" s="1017"/>
      <c r="AD409" s="1017"/>
      <c r="AE409" s="1017"/>
      <c r="AF409" s="1017"/>
      <c r="AG409" s="1017"/>
      <c r="AH409" s="1017"/>
      <c r="AI409" s="1017"/>
      <c r="AJ409" s="1017"/>
      <c r="AK409" s="1017"/>
      <c r="AL409" s="1017"/>
      <c r="AM409" s="1017"/>
      <c r="AN409" s="1017"/>
      <c r="AO409" s="1017"/>
      <c r="AP409" s="1017"/>
      <c r="AQ409" s="1017"/>
      <c r="AR409" s="1017"/>
      <c r="AS409" s="1017"/>
      <c r="AT409" s="1017"/>
      <c r="AU409" s="1017"/>
      <c r="AV409" s="1017"/>
      <c r="AW409" s="1017"/>
      <c r="AX409" s="680"/>
      <c r="AY409" s="681"/>
      <c r="AZ409" s="681"/>
      <c r="BA409" s="681"/>
      <c r="BB409" s="681"/>
      <c r="BC409" s="681"/>
      <c r="BD409" s="681"/>
      <c r="BE409" s="681"/>
      <c r="BF409" s="681"/>
      <c r="BG409" s="681"/>
      <c r="BH409" s="681"/>
      <c r="BI409" s="681"/>
      <c r="BJ409" s="681"/>
      <c r="BK409" s="681"/>
      <c r="BL409" s="681"/>
      <c r="BM409" s="681"/>
      <c r="BN409" s="682"/>
      <c r="BO409" s="694"/>
      <c r="BP409" s="695"/>
      <c r="BQ409" s="695"/>
      <c r="BR409" s="695"/>
      <c r="BS409" s="695"/>
      <c r="BT409" s="695"/>
      <c r="BU409" s="695"/>
      <c r="BV409" s="695"/>
      <c r="BW409" s="695"/>
      <c r="BX409" s="695"/>
      <c r="BY409" s="695"/>
      <c r="BZ409" s="695"/>
      <c r="CA409" s="695"/>
      <c r="CB409" s="695"/>
      <c r="CC409" s="695"/>
      <c r="CD409" s="695"/>
      <c r="CE409" s="695"/>
      <c r="CF409" s="695"/>
      <c r="CG409" s="695"/>
      <c r="CH409" s="695"/>
      <c r="CI409" s="695"/>
      <c r="CJ409" s="695"/>
      <c r="CK409" s="695"/>
      <c r="CL409" s="695"/>
      <c r="CM409" s="695"/>
      <c r="CN409" s="695"/>
      <c r="CO409" s="695"/>
      <c r="CP409" s="695"/>
      <c r="CQ409" s="695"/>
      <c r="CR409" s="695"/>
      <c r="CS409" s="695"/>
      <c r="CT409" s="695"/>
      <c r="CU409" s="695"/>
      <c r="CV409" s="695"/>
      <c r="CW409" s="695"/>
      <c r="CX409" s="695"/>
      <c r="CY409" s="695"/>
      <c r="CZ409" s="695"/>
      <c r="DA409" s="695"/>
      <c r="DB409" s="695"/>
      <c r="DC409" s="695"/>
      <c r="DD409" s="695"/>
      <c r="DE409" s="695"/>
      <c r="DF409" s="695"/>
      <c r="DG409" s="695"/>
      <c r="DH409" s="695"/>
      <c r="DI409" s="695"/>
      <c r="DJ409" s="695"/>
      <c r="DK409" s="695"/>
      <c r="DL409" s="695"/>
      <c r="DM409" s="695"/>
      <c r="DN409" s="695"/>
      <c r="DO409" s="695"/>
      <c r="DP409" s="695"/>
      <c r="DQ409" s="695"/>
      <c r="DR409" s="695"/>
      <c r="DS409" s="695"/>
      <c r="DT409" s="695"/>
      <c r="DU409" s="695"/>
      <c r="DV409" s="695"/>
      <c r="DW409" s="695"/>
      <c r="DX409" s="695"/>
      <c r="DY409" s="695"/>
      <c r="DZ409" s="695"/>
      <c r="EA409" s="695"/>
      <c r="EB409" s="695"/>
      <c r="EC409" s="695"/>
      <c r="ED409" s="695"/>
      <c r="EE409" s="695"/>
      <c r="EF409" s="695"/>
      <c r="EH409" s="73"/>
      <c r="EI409" s="1179"/>
      <c r="EJ409" s="1179"/>
      <c r="EK409" s="1179"/>
      <c r="EL409" s="1179"/>
      <c r="EM409" s="1179"/>
      <c r="EN409" s="1179"/>
      <c r="EO409" s="1179"/>
      <c r="EP409" s="1179"/>
      <c r="EQ409" s="1179"/>
      <c r="ER409" s="1179"/>
      <c r="ES409" s="1179"/>
      <c r="ET409" s="1179"/>
      <c r="EU409" s="1179"/>
      <c r="EV409" s="1179"/>
      <c r="EW409" s="1179"/>
      <c r="EX409" s="1179"/>
      <c r="EY409" s="1179"/>
      <c r="EZ409" s="1179"/>
      <c r="FA409" s="1179"/>
      <c r="FB409" s="1179"/>
      <c r="FC409" s="1179"/>
      <c r="FD409" s="1179"/>
      <c r="FE409" s="1179"/>
      <c r="FF409" s="1179"/>
      <c r="FG409" s="1179"/>
      <c r="FH409" s="1179"/>
      <c r="FI409" s="1179"/>
      <c r="FJ409" s="1179"/>
      <c r="FK409" s="1179"/>
      <c r="FL409" s="1179"/>
      <c r="FM409" s="1179"/>
      <c r="FN409" s="1179"/>
      <c r="FO409" s="1179"/>
      <c r="FP409" s="1179"/>
      <c r="FQ409" s="1179"/>
      <c r="FR409" s="1179"/>
      <c r="FS409" s="1179"/>
      <c r="FT409" s="1179"/>
      <c r="FU409" s="1179"/>
      <c r="FV409" s="1179"/>
      <c r="FW409" s="1179"/>
      <c r="FX409" s="1179"/>
      <c r="FY409" s="1179"/>
      <c r="FZ409" s="1179"/>
      <c r="GA409" s="1179"/>
      <c r="GB409" s="1179"/>
      <c r="GC409" s="1179"/>
      <c r="GD409" s="1179"/>
      <c r="GE409" s="1179"/>
      <c r="GF409" s="1179"/>
      <c r="GG409" s="1179"/>
      <c r="GH409" s="1179"/>
      <c r="GI409" s="1179"/>
      <c r="GJ409" s="1179"/>
      <c r="GK409" s="1179"/>
      <c r="GL409" s="1179"/>
      <c r="GM409" s="1179"/>
      <c r="GN409" s="1179"/>
      <c r="GO409" s="1179"/>
      <c r="GP409" s="1179"/>
      <c r="GQ409" s="1179"/>
      <c r="GR409" s="1179"/>
      <c r="GS409" s="176"/>
    </row>
    <row r="410" spans="3:204" ht="3.75" customHeight="1" thickTop="1">
      <c r="C410" s="176"/>
      <c r="D410" s="176"/>
      <c r="E410" s="176"/>
      <c r="F410" s="176"/>
      <c r="G410" s="176"/>
      <c r="H410" s="176"/>
      <c r="I410" s="683" t="s">
        <v>227</v>
      </c>
      <c r="J410" s="684"/>
      <c r="K410" s="684"/>
      <c r="L410" s="684"/>
      <c r="M410" s="684"/>
      <c r="N410" s="684"/>
      <c r="O410" s="684"/>
      <c r="P410" s="684"/>
      <c r="Q410" s="684"/>
      <c r="R410" s="684"/>
      <c r="S410" s="684"/>
      <c r="T410" s="684"/>
      <c r="U410" s="684"/>
      <c r="V410" s="684"/>
      <c r="W410" s="684"/>
      <c r="X410" s="684"/>
      <c r="Y410" s="684"/>
      <c r="Z410" s="684"/>
      <c r="AA410" s="684"/>
      <c r="AB410" s="684"/>
      <c r="AC410" s="684"/>
      <c r="AD410" s="684"/>
      <c r="AE410" s="684"/>
      <c r="AF410" s="684"/>
      <c r="AG410" s="684"/>
      <c r="AH410" s="684"/>
      <c r="AI410" s="684"/>
      <c r="AJ410" s="684"/>
      <c r="AK410" s="684"/>
      <c r="AL410" s="684"/>
      <c r="AM410" s="684"/>
      <c r="AN410" s="684"/>
      <c r="AO410" s="684"/>
      <c r="AP410" s="684"/>
      <c r="AQ410" s="684"/>
      <c r="AR410" s="684"/>
      <c r="AS410" s="684"/>
      <c r="AT410" s="684"/>
      <c r="AU410" s="684"/>
      <c r="AV410" s="684"/>
      <c r="AW410" s="684"/>
      <c r="AX410" s="684"/>
      <c r="AY410" s="684"/>
      <c r="AZ410" s="684"/>
      <c r="BA410" s="684"/>
      <c r="BB410" s="684"/>
      <c r="BC410" s="684"/>
      <c r="BD410" s="684"/>
      <c r="BE410" s="684"/>
      <c r="BF410" s="684"/>
      <c r="BG410" s="684"/>
      <c r="BH410" s="684"/>
      <c r="BI410" s="684"/>
      <c r="BJ410" s="684"/>
      <c r="BK410" s="684"/>
      <c r="BL410" s="684"/>
      <c r="BM410" s="684"/>
      <c r="BN410" s="684"/>
      <c r="BO410" s="684"/>
      <c r="BP410" s="684"/>
      <c r="BQ410" s="684"/>
      <c r="BR410" s="684"/>
      <c r="BS410" s="684"/>
      <c r="BT410" s="684"/>
      <c r="BU410" s="684"/>
      <c r="BV410" s="684"/>
      <c r="BW410" s="684"/>
      <c r="BX410" s="684"/>
      <c r="BY410" s="684"/>
      <c r="BZ410" s="684"/>
      <c r="CA410" s="684"/>
      <c r="CB410" s="684"/>
      <c r="CC410" s="684"/>
      <c r="CD410" s="684"/>
      <c r="CE410" s="684"/>
      <c r="CF410" s="684"/>
      <c r="CG410" s="684"/>
      <c r="CH410" s="684"/>
      <c r="CI410" s="684"/>
      <c r="CJ410" s="684"/>
      <c r="CK410" s="684"/>
      <c r="CL410" s="684"/>
      <c r="CM410" s="684"/>
      <c r="CN410" s="684"/>
      <c r="CO410" s="684"/>
      <c r="CP410" s="684"/>
      <c r="CQ410" s="684"/>
      <c r="CR410" s="684"/>
      <c r="CS410" s="684"/>
      <c r="CT410" s="684"/>
      <c r="CU410" s="684"/>
      <c r="CV410" s="684"/>
      <c r="CW410" s="684"/>
      <c r="CX410" s="684"/>
      <c r="CY410" s="684"/>
      <c r="CZ410" s="684"/>
      <c r="DA410" s="684"/>
      <c r="DB410" s="684"/>
      <c r="DC410" s="684"/>
      <c r="DD410" s="684"/>
      <c r="DE410" s="684"/>
      <c r="DF410" s="684"/>
      <c r="DG410" s="684"/>
      <c r="DH410" s="684"/>
      <c r="DI410" s="684"/>
      <c r="DJ410" s="684"/>
      <c r="DK410" s="684"/>
      <c r="DL410" s="684"/>
      <c r="DM410" s="684"/>
      <c r="DN410" s="684"/>
      <c r="DO410" s="685"/>
      <c r="DP410" s="696" t="s">
        <v>138</v>
      </c>
      <c r="DQ410" s="697"/>
      <c r="DR410" s="697"/>
      <c r="DS410" s="697"/>
      <c r="DT410" s="697"/>
      <c r="DU410" s="697"/>
      <c r="DV410" s="697"/>
      <c r="DW410" s="697"/>
      <c r="DX410" s="697"/>
      <c r="DY410" s="697"/>
      <c r="DZ410" s="697"/>
      <c r="EA410" s="697"/>
      <c r="EB410" s="697"/>
      <c r="EC410" s="697"/>
      <c r="ED410" s="697"/>
      <c r="EE410" s="697"/>
      <c r="EF410" s="698"/>
      <c r="EH410" s="73"/>
      <c r="EI410" s="1179"/>
      <c r="EJ410" s="1179"/>
      <c r="EK410" s="1179"/>
      <c r="EL410" s="1179"/>
      <c r="EM410" s="1179"/>
      <c r="EN410" s="1179"/>
      <c r="EO410" s="1179"/>
      <c r="EP410" s="1179"/>
      <c r="EQ410" s="1179"/>
      <c r="ER410" s="1179"/>
      <c r="ES410" s="1179"/>
      <c r="ET410" s="1179"/>
      <c r="EU410" s="1179"/>
      <c r="EV410" s="1179"/>
      <c r="EW410" s="1179"/>
      <c r="EX410" s="1179"/>
      <c r="EY410" s="1179"/>
      <c r="EZ410" s="1179"/>
      <c r="FA410" s="1179"/>
      <c r="FB410" s="1179"/>
      <c r="FC410" s="1179"/>
      <c r="FD410" s="1179"/>
      <c r="FE410" s="1179"/>
      <c r="FF410" s="1179"/>
      <c r="FG410" s="1179"/>
      <c r="FH410" s="1179"/>
      <c r="FI410" s="1179"/>
      <c r="FJ410" s="1179"/>
      <c r="FK410" s="1179"/>
      <c r="FL410" s="1179"/>
      <c r="FM410" s="1179"/>
      <c r="FN410" s="1179"/>
      <c r="FO410" s="1179"/>
      <c r="FP410" s="1179"/>
      <c r="FQ410" s="1179"/>
      <c r="FR410" s="1179"/>
      <c r="FS410" s="1179"/>
      <c r="FT410" s="1179"/>
      <c r="FU410" s="1179"/>
      <c r="FV410" s="1179"/>
      <c r="FW410" s="1179"/>
      <c r="FX410" s="1179"/>
      <c r="FY410" s="1179"/>
      <c r="FZ410" s="1179"/>
      <c r="GA410" s="1179"/>
      <c r="GB410" s="1179"/>
      <c r="GC410" s="1179"/>
      <c r="GD410" s="1179"/>
      <c r="GE410" s="1179"/>
      <c r="GF410" s="1179"/>
      <c r="GG410" s="1179"/>
      <c r="GH410" s="1179"/>
      <c r="GI410" s="1179"/>
      <c r="GJ410" s="1179"/>
      <c r="GK410" s="1179"/>
      <c r="GL410" s="1179"/>
      <c r="GM410" s="1179"/>
      <c r="GN410" s="1179"/>
      <c r="GO410" s="1179"/>
      <c r="GP410" s="1179"/>
      <c r="GQ410" s="1179"/>
      <c r="GR410" s="1179"/>
      <c r="GS410" s="176"/>
    </row>
    <row r="411" spans="3:204" ht="3.75" customHeight="1">
      <c r="C411" s="176"/>
      <c r="D411" s="176"/>
      <c r="E411" s="176"/>
      <c r="F411" s="176"/>
      <c r="G411" s="176"/>
      <c r="H411" s="176"/>
      <c r="I411" s="686"/>
      <c r="J411" s="687"/>
      <c r="K411" s="687"/>
      <c r="L411" s="687"/>
      <c r="M411" s="687"/>
      <c r="N411" s="687"/>
      <c r="O411" s="687"/>
      <c r="P411" s="687"/>
      <c r="Q411" s="687"/>
      <c r="R411" s="687"/>
      <c r="S411" s="687"/>
      <c r="T411" s="687"/>
      <c r="U411" s="687"/>
      <c r="V411" s="687"/>
      <c r="W411" s="687"/>
      <c r="X411" s="687"/>
      <c r="Y411" s="687"/>
      <c r="Z411" s="687"/>
      <c r="AA411" s="687"/>
      <c r="AB411" s="687"/>
      <c r="AC411" s="687"/>
      <c r="AD411" s="687"/>
      <c r="AE411" s="687"/>
      <c r="AF411" s="687"/>
      <c r="AG411" s="687"/>
      <c r="AH411" s="687"/>
      <c r="AI411" s="687"/>
      <c r="AJ411" s="687"/>
      <c r="AK411" s="687"/>
      <c r="AL411" s="687"/>
      <c r="AM411" s="687"/>
      <c r="AN411" s="687"/>
      <c r="AO411" s="687"/>
      <c r="AP411" s="687"/>
      <c r="AQ411" s="687"/>
      <c r="AR411" s="687"/>
      <c r="AS411" s="687"/>
      <c r="AT411" s="687"/>
      <c r="AU411" s="687"/>
      <c r="AV411" s="687"/>
      <c r="AW411" s="687"/>
      <c r="AX411" s="687"/>
      <c r="AY411" s="687"/>
      <c r="AZ411" s="687"/>
      <c r="BA411" s="687"/>
      <c r="BB411" s="687"/>
      <c r="BC411" s="687"/>
      <c r="BD411" s="687"/>
      <c r="BE411" s="687"/>
      <c r="BF411" s="687"/>
      <c r="BG411" s="687"/>
      <c r="BH411" s="687"/>
      <c r="BI411" s="687"/>
      <c r="BJ411" s="687"/>
      <c r="BK411" s="687"/>
      <c r="BL411" s="687"/>
      <c r="BM411" s="687"/>
      <c r="BN411" s="687"/>
      <c r="BO411" s="687"/>
      <c r="BP411" s="687"/>
      <c r="BQ411" s="687"/>
      <c r="BR411" s="687"/>
      <c r="BS411" s="687"/>
      <c r="BT411" s="687"/>
      <c r="BU411" s="687"/>
      <c r="BV411" s="687"/>
      <c r="BW411" s="687"/>
      <c r="BX411" s="687"/>
      <c r="BY411" s="687"/>
      <c r="BZ411" s="687"/>
      <c r="CA411" s="687"/>
      <c r="CB411" s="687"/>
      <c r="CC411" s="687"/>
      <c r="CD411" s="687"/>
      <c r="CE411" s="687"/>
      <c r="CF411" s="687"/>
      <c r="CG411" s="687"/>
      <c r="CH411" s="687"/>
      <c r="CI411" s="687"/>
      <c r="CJ411" s="687"/>
      <c r="CK411" s="687"/>
      <c r="CL411" s="687"/>
      <c r="CM411" s="687"/>
      <c r="CN411" s="687"/>
      <c r="CO411" s="687"/>
      <c r="CP411" s="687"/>
      <c r="CQ411" s="687"/>
      <c r="CR411" s="687"/>
      <c r="CS411" s="687"/>
      <c r="CT411" s="687"/>
      <c r="CU411" s="687"/>
      <c r="CV411" s="687"/>
      <c r="CW411" s="687"/>
      <c r="CX411" s="687"/>
      <c r="CY411" s="687"/>
      <c r="CZ411" s="687"/>
      <c r="DA411" s="687"/>
      <c r="DB411" s="687"/>
      <c r="DC411" s="687"/>
      <c r="DD411" s="687"/>
      <c r="DE411" s="687"/>
      <c r="DF411" s="687"/>
      <c r="DG411" s="687"/>
      <c r="DH411" s="687"/>
      <c r="DI411" s="687"/>
      <c r="DJ411" s="687"/>
      <c r="DK411" s="687"/>
      <c r="DL411" s="687"/>
      <c r="DM411" s="687"/>
      <c r="DN411" s="687"/>
      <c r="DO411" s="688"/>
      <c r="DP411" s="699"/>
      <c r="DQ411" s="700"/>
      <c r="DR411" s="700"/>
      <c r="DS411" s="700"/>
      <c r="DT411" s="700"/>
      <c r="DU411" s="700"/>
      <c r="DV411" s="700"/>
      <c r="DW411" s="700"/>
      <c r="DX411" s="700"/>
      <c r="DY411" s="700"/>
      <c r="DZ411" s="700"/>
      <c r="EA411" s="700"/>
      <c r="EB411" s="700"/>
      <c r="EC411" s="700"/>
      <c r="ED411" s="700"/>
      <c r="EE411" s="700"/>
      <c r="EF411" s="701"/>
      <c r="EH411" s="73"/>
      <c r="EI411" s="1179"/>
      <c r="EJ411" s="1179"/>
      <c r="EK411" s="1179"/>
      <c r="EL411" s="1179"/>
      <c r="EM411" s="1179"/>
      <c r="EN411" s="1179"/>
      <c r="EO411" s="1179"/>
      <c r="EP411" s="1179"/>
      <c r="EQ411" s="1179"/>
      <c r="ER411" s="1179"/>
      <c r="ES411" s="1179"/>
      <c r="ET411" s="1179"/>
      <c r="EU411" s="1179"/>
      <c r="EV411" s="1179"/>
      <c r="EW411" s="1179"/>
      <c r="EX411" s="1179"/>
      <c r="EY411" s="1179"/>
      <c r="EZ411" s="1179"/>
      <c r="FA411" s="1179"/>
      <c r="FB411" s="1179"/>
      <c r="FC411" s="1179"/>
      <c r="FD411" s="1179"/>
      <c r="FE411" s="1179"/>
      <c r="FF411" s="1179"/>
      <c r="FG411" s="1179"/>
      <c r="FH411" s="1179"/>
      <c r="FI411" s="1179"/>
      <c r="FJ411" s="1179"/>
      <c r="FK411" s="1179"/>
      <c r="FL411" s="1179"/>
      <c r="FM411" s="1179"/>
      <c r="FN411" s="1179"/>
      <c r="FO411" s="1179"/>
      <c r="FP411" s="1179"/>
      <c r="FQ411" s="1179"/>
      <c r="FR411" s="1179"/>
      <c r="FS411" s="1179"/>
      <c r="FT411" s="1179"/>
      <c r="FU411" s="1179"/>
      <c r="FV411" s="1179"/>
      <c r="FW411" s="1179"/>
      <c r="FX411" s="1179"/>
      <c r="FY411" s="1179"/>
      <c r="FZ411" s="1179"/>
      <c r="GA411" s="1179"/>
      <c r="GB411" s="1179"/>
      <c r="GC411" s="1179"/>
      <c r="GD411" s="1179"/>
      <c r="GE411" s="1179"/>
      <c r="GF411" s="1179"/>
      <c r="GG411" s="1179"/>
      <c r="GH411" s="1179"/>
      <c r="GI411" s="1179"/>
      <c r="GJ411" s="1179"/>
      <c r="GK411" s="1179"/>
      <c r="GL411" s="1179"/>
      <c r="GM411" s="1179"/>
      <c r="GN411" s="1179"/>
      <c r="GO411" s="1179"/>
      <c r="GP411" s="1179"/>
      <c r="GQ411" s="1179"/>
      <c r="GR411" s="1179"/>
      <c r="GS411" s="176"/>
    </row>
    <row r="412" spans="3:204" ht="3.75" customHeight="1">
      <c r="C412" s="176"/>
      <c r="D412" s="176"/>
      <c r="E412" s="176"/>
      <c r="F412" s="176"/>
      <c r="G412" s="176"/>
      <c r="H412" s="176"/>
      <c r="I412" s="686"/>
      <c r="J412" s="687"/>
      <c r="K412" s="687"/>
      <c r="L412" s="687"/>
      <c r="M412" s="687"/>
      <c r="N412" s="687"/>
      <c r="O412" s="687"/>
      <c r="P412" s="687"/>
      <c r="Q412" s="687"/>
      <c r="R412" s="687"/>
      <c r="S412" s="687"/>
      <c r="T412" s="687"/>
      <c r="U412" s="687"/>
      <c r="V412" s="687"/>
      <c r="W412" s="687"/>
      <c r="X412" s="687"/>
      <c r="Y412" s="687"/>
      <c r="Z412" s="687"/>
      <c r="AA412" s="687"/>
      <c r="AB412" s="687"/>
      <c r="AC412" s="687"/>
      <c r="AD412" s="687"/>
      <c r="AE412" s="687"/>
      <c r="AF412" s="687"/>
      <c r="AG412" s="687"/>
      <c r="AH412" s="687"/>
      <c r="AI412" s="687"/>
      <c r="AJ412" s="687"/>
      <c r="AK412" s="687"/>
      <c r="AL412" s="687"/>
      <c r="AM412" s="687"/>
      <c r="AN412" s="687"/>
      <c r="AO412" s="687"/>
      <c r="AP412" s="687"/>
      <c r="AQ412" s="687"/>
      <c r="AR412" s="687"/>
      <c r="AS412" s="687"/>
      <c r="AT412" s="687"/>
      <c r="AU412" s="687"/>
      <c r="AV412" s="687"/>
      <c r="AW412" s="687"/>
      <c r="AX412" s="687"/>
      <c r="AY412" s="687"/>
      <c r="AZ412" s="687"/>
      <c r="BA412" s="687"/>
      <c r="BB412" s="687"/>
      <c r="BC412" s="687"/>
      <c r="BD412" s="687"/>
      <c r="BE412" s="687"/>
      <c r="BF412" s="687"/>
      <c r="BG412" s="687"/>
      <c r="BH412" s="687"/>
      <c r="BI412" s="687"/>
      <c r="BJ412" s="687"/>
      <c r="BK412" s="687"/>
      <c r="BL412" s="687"/>
      <c r="BM412" s="687"/>
      <c r="BN412" s="687"/>
      <c r="BO412" s="687"/>
      <c r="BP412" s="687"/>
      <c r="BQ412" s="687"/>
      <c r="BR412" s="687"/>
      <c r="BS412" s="687"/>
      <c r="BT412" s="687"/>
      <c r="BU412" s="687"/>
      <c r="BV412" s="687"/>
      <c r="BW412" s="687"/>
      <c r="BX412" s="687"/>
      <c r="BY412" s="687"/>
      <c r="BZ412" s="687"/>
      <c r="CA412" s="687"/>
      <c r="CB412" s="687"/>
      <c r="CC412" s="687"/>
      <c r="CD412" s="687"/>
      <c r="CE412" s="687"/>
      <c r="CF412" s="687"/>
      <c r="CG412" s="687"/>
      <c r="CH412" s="687"/>
      <c r="CI412" s="687"/>
      <c r="CJ412" s="687"/>
      <c r="CK412" s="687"/>
      <c r="CL412" s="687"/>
      <c r="CM412" s="687"/>
      <c r="CN412" s="687"/>
      <c r="CO412" s="687"/>
      <c r="CP412" s="687"/>
      <c r="CQ412" s="687"/>
      <c r="CR412" s="687"/>
      <c r="CS412" s="687"/>
      <c r="CT412" s="687"/>
      <c r="CU412" s="687"/>
      <c r="CV412" s="687"/>
      <c r="CW412" s="687"/>
      <c r="CX412" s="687"/>
      <c r="CY412" s="687"/>
      <c r="CZ412" s="687"/>
      <c r="DA412" s="687"/>
      <c r="DB412" s="687"/>
      <c r="DC412" s="687"/>
      <c r="DD412" s="687"/>
      <c r="DE412" s="687"/>
      <c r="DF412" s="687"/>
      <c r="DG412" s="687"/>
      <c r="DH412" s="687"/>
      <c r="DI412" s="687"/>
      <c r="DJ412" s="687"/>
      <c r="DK412" s="687"/>
      <c r="DL412" s="687"/>
      <c r="DM412" s="687"/>
      <c r="DN412" s="687"/>
      <c r="DO412" s="688"/>
      <c r="DP412" s="699"/>
      <c r="DQ412" s="700"/>
      <c r="DR412" s="700"/>
      <c r="DS412" s="700"/>
      <c r="DT412" s="700"/>
      <c r="DU412" s="700"/>
      <c r="DV412" s="700"/>
      <c r="DW412" s="700"/>
      <c r="DX412" s="700"/>
      <c r="DY412" s="700"/>
      <c r="DZ412" s="700"/>
      <c r="EA412" s="700"/>
      <c r="EB412" s="700"/>
      <c r="EC412" s="700"/>
      <c r="ED412" s="700"/>
      <c r="EE412" s="700"/>
      <c r="EF412" s="701"/>
      <c r="EH412" s="45" t="s">
        <v>140</v>
      </c>
      <c r="EI412" s="1012" t="s">
        <v>140</v>
      </c>
      <c r="EJ412" s="1012"/>
      <c r="EK412" s="1012"/>
      <c r="EL412" s="1012"/>
      <c r="EM412" s="1012"/>
      <c r="EN412" s="1012"/>
      <c r="EO412" s="1012"/>
      <c r="EP412" s="1012"/>
      <c r="EQ412" s="1012"/>
      <c r="ER412" s="1012"/>
      <c r="ES412" s="1012"/>
      <c r="ET412" s="1012"/>
      <c r="EU412" s="1012"/>
      <c r="EV412" s="1012"/>
      <c r="EW412" s="1012"/>
      <c r="EX412" s="1012"/>
      <c r="EY412" s="1012"/>
      <c r="EZ412" s="1012"/>
      <c r="FA412" s="1012"/>
      <c r="FB412" s="1012"/>
      <c r="FC412" s="1012"/>
      <c r="FD412" s="1012"/>
      <c r="FE412" s="1012"/>
      <c r="FF412" s="1012"/>
      <c r="FG412" s="1012"/>
      <c r="FH412" s="1012"/>
      <c r="FI412" s="1012"/>
      <c r="FJ412" s="1012"/>
      <c r="FK412" s="1181"/>
      <c r="FL412" s="1181"/>
      <c r="FM412" s="1181"/>
      <c r="FN412" s="1181"/>
      <c r="FO412" s="1181"/>
      <c r="FP412" s="1181"/>
      <c r="FQ412" s="1181"/>
      <c r="FR412" s="1181"/>
      <c r="FS412" s="1181"/>
      <c r="FT412" s="1181"/>
      <c r="FU412" s="1181"/>
      <c r="FV412" s="1181"/>
      <c r="FW412" s="1181"/>
      <c r="FX412" s="1181"/>
      <c r="FY412" s="1181"/>
      <c r="FZ412" s="1181"/>
      <c r="GA412" s="1181"/>
      <c r="GB412" s="1181"/>
      <c r="GC412" s="1181"/>
      <c r="GD412" s="1181"/>
      <c r="GE412" s="1181"/>
      <c r="GF412" s="1181"/>
      <c r="GG412" s="1181"/>
      <c r="GH412" s="1181"/>
      <c r="GI412" s="1181"/>
      <c r="GJ412" s="1181"/>
      <c r="GK412" s="1181"/>
      <c r="GL412" s="1181"/>
      <c r="GM412" s="1181"/>
      <c r="GN412" s="1181"/>
      <c r="GO412" s="1181"/>
      <c r="GP412" s="1181"/>
      <c r="GQ412" s="1181"/>
      <c r="GR412" s="1181"/>
      <c r="GS412" s="176"/>
    </row>
    <row r="413" spans="3:204" ht="3.75" customHeight="1">
      <c r="C413" s="176"/>
      <c r="D413" s="176"/>
      <c r="E413" s="176"/>
      <c r="F413" s="176"/>
      <c r="G413" s="176"/>
      <c r="H413" s="176"/>
      <c r="I413" s="686"/>
      <c r="J413" s="687"/>
      <c r="K413" s="687"/>
      <c r="L413" s="687"/>
      <c r="M413" s="687"/>
      <c r="N413" s="687"/>
      <c r="O413" s="687"/>
      <c r="P413" s="687"/>
      <c r="Q413" s="687"/>
      <c r="R413" s="687"/>
      <c r="S413" s="687"/>
      <c r="T413" s="687"/>
      <c r="U413" s="687"/>
      <c r="V413" s="687"/>
      <c r="W413" s="687"/>
      <c r="X413" s="687"/>
      <c r="Y413" s="687"/>
      <c r="Z413" s="687"/>
      <c r="AA413" s="687"/>
      <c r="AB413" s="687"/>
      <c r="AC413" s="687"/>
      <c r="AD413" s="687"/>
      <c r="AE413" s="687"/>
      <c r="AF413" s="687"/>
      <c r="AG413" s="687"/>
      <c r="AH413" s="687"/>
      <c r="AI413" s="687"/>
      <c r="AJ413" s="687"/>
      <c r="AK413" s="687"/>
      <c r="AL413" s="687"/>
      <c r="AM413" s="687"/>
      <c r="AN413" s="687"/>
      <c r="AO413" s="687"/>
      <c r="AP413" s="687"/>
      <c r="AQ413" s="687"/>
      <c r="AR413" s="687"/>
      <c r="AS413" s="687"/>
      <c r="AT413" s="687"/>
      <c r="AU413" s="687"/>
      <c r="AV413" s="687"/>
      <c r="AW413" s="687"/>
      <c r="AX413" s="687"/>
      <c r="AY413" s="687"/>
      <c r="AZ413" s="687"/>
      <c r="BA413" s="687"/>
      <c r="BB413" s="687"/>
      <c r="BC413" s="687"/>
      <c r="BD413" s="687"/>
      <c r="BE413" s="687"/>
      <c r="BF413" s="687"/>
      <c r="BG413" s="687"/>
      <c r="BH413" s="687"/>
      <c r="BI413" s="687"/>
      <c r="BJ413" s="687"/>
      <c r="BK413" s="687"/>
      <c r="BL413" s="687"/>
      <c r="BM413" s="687"/>
      <c r="BN413" s="687"/>
      <c r="BO413" s="687"/>
      <c r="BP413" s="687"/>
      <c r="BQ413" s="687"/>
      <c r="BR413" s="687"/>
      <c r="BS413" s="687"/>
      <c r="BT413" s="687"/>
      <c r="BU413" s="687"/>
      <c r="BV413" s="687"/>
      <c r="BW413" s="687"/>
      <c r="BX413" s="687"/>
      <c r="BY413" s="687"/>
      <c r="BZ413" s="687"/>
      <c r="CA413" s="687"/>
      <c r="CB413" s="687"/>
      <c r="CC413" s="687"/>
      <c r="CD413" s="687"/>
      <c r="CE413" s="687"/>
      <c r="CF413" s="687"/>
      <c r="CG413" s="687"/>
      <c r="CH413" s="687"/>
      <c r="CI413" s="687"/>
      <c r="CJ413" s="687"/>
      <c r="CK413" s="687"/>
      <c r="CL413" s="687"/>
      <c r="CM413" s="687"/>
      <c r="CN413" s="687"/>
      <c r="CO413" s="687"/>
      <c r="CP413" s="687"/>
      <c r="CQ413" s="687"/>
      <c r="CR413" s="687"/>
      <c r="CS413" s="687"/>
      <c r="CT413" s="687"/>
      <c r="CU413" s="687"/>
      <c r="CV413" s="687"/>
      <c r="CW413" s="687"/>
      <c r="CX413" s="687"/>
      <c r="CY413" s="687"/>
      <c r="CZ413" s="687"/>
      <c r="DA413" s="687"/>
      <c r="DB413" s="687"/>
      <c r="DC413" s="687"/>
      <c r="DD413" s="687"/>
      <c r="DE413" s="687"/>
      <c r="DF413" s="687"/>
      <c r="DG413" s="687"/>
      <c r="DH413" s="687"/>
      <c r="DI413" s="687"/>
      <c r="DJ413" s="687"/>
      <c r="DK413" s="687"/>
      <c r="DL413" s="687"/>
      <c r="DM413" s="687"/>
      <c r="DN413" s="687"/>
      <c r="DO413" s="688"/>
      <c r="DP413" s="699"/>
      <c r="DQ413" s="700"/>
      <c r="DR413" s="700"/>
      <c r="DS413" s="700"/>
      <c r="DT413" s="700"/>
      <c r="DU413" s="700"/>
      <c r="DV413" s="700"/>
      <c r="DW413" s="700"/>
      <c r="DX413" s="700"/>
      <c r="DY413" s="700"/>
      <c r="DZ413" s="700"/>
      <c r="EA413" s="700"/>
      <c r="EB413" s="700"/>
      <c r="EC413" s="700"/>
      <c r="ED413" s="700"/>
      <c r="EE413" s="700"/>
      <c r="EF413" s="701"/>
      <c r="EH413" s="45"/>
      <c r="EI413" s="1012"/>
      <c r="EJ413" s="1012"/>
      <c r="EK413" s="1012"/>
      <c r="EL413" s="1012"/>
      <c r="EM413" s="1012"/>
      <c r="EN413" s="1012"/>
      <c r="EO413" s="1012"/>
      <c r="EP413" s="1012"/>
      <c r="EQ413" s="1012"/>
      <c r="ER413" s="1012"/>
      <c r="ES413" s="1012"/>
      <c r="ET413" s="1012"/>
      <c r="EU413" s="1012"/>
      <c r="EV413" s="1012"/>
      <c r="EW413" s="1012"/>
      <c r="EX413" s="1012"/>
      <c r="EY413" s="1012"/>
      <c r="EZ413" s="1012"/>
      <c r="FA413" s="1012"/>
      <c r="FB413" s="1012"/>
      <c r="FC413" s="1012"/>
      <c r="FD413" s="1012"/>
      <c r="FE413" s="1012"/>
      <c r="FF413" s="1012"/>
      <c r="FG413" s="1012"/>
      <c r="FH413" s="1012"/>
      <c r="FI413" s="1012"/>
      <c r="FJ413" s="1012"/>
      <c r="FK413" s="1181"/>
      <c r="FL413" s="1181"/>
      <c r="FM413" s="1181"/>
      <c r="FN413" s="1181"/>
      <c r="FO413" s="1181"/>
      <c r="FP413" s="1181"/>
      <c r="FQ413" s="1181"/>
      <c r="FR413" s="1181"/>
      <c r="FS413" s="1181"/>
      <c r="FT413" s="1181"/>
      <c r="FU413" s="1181"/>
      <c r="FV413" s="1181"/>
      <c r="FW413" s="1181"/>
      <c r="FX413" s="1181"/>
      <c r="FY413" s="1181"/>
      <c r="FZ413" s="1181"/>
      <c r="GA413" s="1181"/>
      <c r="GB413" s="1181"/>
      <c r="GC413" s="1181"/>
      <c r="GD413" s="1181"/>
      <c r="GE413" s="1181"/>
      <c r="GF413" s="1181"/>
      <c r="GG413" s="1181"/>
      <c r="GH413" s="1181"/>
      <c r="GI413" s="1181"/>
      <c r="GJ413" s="1181"/>
      <c r="GK413" s="1181"/>
      <c r="GL413" s="1181"/>
      <c r="GM413" s="1181"/>
      <c r="GN413" s="1181"/>
      <c r="GO413" s="1181"/>
      <c r="GP413" s="1181"/>
      <c r="GQ413" s="1181"/>
      <c r="GR413" s="1181"/>
      <c r="GS413" s="176"/>
    </row>
    <row r="414" spans="3:204" ht="3.75" customHeight="1">
      <c r="C414" s="176"/>
      <c r="D414" s="176"/>
      <c r="E414" s="176"/>
      <c r="F414" s="176"/>
      <c r="G414" s="176"/>
      <c r="H414" s="176"/>
      <c r="I414" s="686"/>
      <c r="J414" s="687"/>
      <c r="K414" s="687"/>
      <c r="L414" s="687"/>
      <c r="M414" s="687"/>
      <c r="N414" s="687"/>
      <c r="O414" s="687"/>
      <c r="P414" s="687"/>
      <c r="Q414" s="687"/>
      <c r="R414" s="687"/>
      <c r="S414" s="687"/>
      <c r="T414" s="687"/>
      <c r="U414" s="687"/>
      <c r="V414" s="687"/>
      <c r="W414" s="687"/>
      <c r="X414" s="687"/>
      <c r="Y414" s="687"/>
      <c r="Z414" s="687"/>
      <c r="AA414" s="687"/>
      <c r="AB414" s="687"/>
      <c r="AC414" s="687"/>
      <c r="AD414" s="687"/>
      <c r="AE414" s="687"/>
      <c r="AF414" s="687"/>
      <c r="AG414" s="687"/>
      <c r="AH414" s="687"/>
      <c r="AI414" s="687"/>
      <c r="AJ414" s="687"/>
      <c r="AK414" s="687"/>
      <c r="AL414" s="687"/>
      <c r="AM414" s="687"/>
      <c r="AN414" s="687"/>
      <c r="AO414" s="687"/>
      <c r="AP414" s="687"/>
      <c r="AQ414" s="687"/>
      <c r="AR414" s="687"/>
      <c r="AS414" s="687"/>
      <c r="AT414" s="687"/>
      <c r="AU414" s="687"/>
      <c r="AV414" s="687"/>
      <c r="AW414" s="687"/>
      <c r="AX414" s="687"/>
      <c r="AY414" s="687"/>
      <c r="AZ414" s="687"/>
      <c r="BA414" s="687"/>
      <c r="BB414" s="687"/>
      <c r="BC414" s="687"/>
      <c r="BD414" s="687"/>
      <c r="BE414" s="687"/>
      <c r="BF414" s="687"/>
      <c r="BG414" s="687"/>
      <c r="BH414" s="687"/>
      <c r="BI414" s="687"/>
      <c r="BJ414" s="687"/>
      <c r="BK414" s="687"/>
      <c r="BL414" s="687"/>
      <c r="BM414" s="687"/>
      <c r="BN414" s="687"/>
      <c r="BO414" s="687"/>
      <c r="BP414" s="687"/>
      <c r="BQ414" s="687"/>
      <c r="BR414" s="687"/>
      <c r="BS414" s="687"/>
      <c r="BT414" s="687"/>
      <c r="BU414" s="687"/>
      <c r="BV414" s="687"/>
      <c r="BW414" s="687"/>
      <c r="BX414" s="687"/>
      <c r="BY414" s="687"/>
      <c r="BZ414" s="687"/>
      <c r="CA414" s="687"/>
      <c r="CB414" s="687"/>
      <c r="CC414" s="687"/>
      <c r="CD414" s="687"/>
      <c r="CE414" s="687"/>
      <c r="CF414" s="687"/>
      <c r="CG414" s="687"/>
      <c r="CH414" s="687"/>
      <c r="CI414" s="687"/>
      <c r="CJ414" s="687"/>
      <c r="CK414" s="687"/>
      <c r="CL414" s="687"/>
      <c r="CM414" s="687"/>
      <c r="CN414" s="687"/>
      <c r="CO414" s="687"/>
      <c r="CP414" s="687"/>
      <c r="CQ414" s="687"/>
      <c r="CR414" s="687"/>
      <c r="CS414" s="687"/>
      <c r="CT414" s="687"/>
      <c r="CU414" s="687"/>
      <c r="CV414" s="687"/>
      <c r="CW414" s="687"/>
      <c r="CX414" s="687"/>
      <c r="CY414" s="687"/>
      <c r="CZ414" s="687"/>
      <c r="DA414" s="687"/>
      <c r="DB414" s="687"/>
      <c r="DC414" s="687"/>
      <c r="DD414" s="687"/>
      <c r="DE414" s="687"/>
      <c r="DF414" s="687"/>
      <c r="DG414" s="687"/>
      <c r="DH414" s="687"/>
      <c r="DI414" s="687"/>
      <c r="DJ414" s="687"/>
      <c r="DK414" s="687"/>
      <c r="DL414" s="687"/>
      <c r="DM414" s="687"/>
      <c r="DN414" s="687"/>
      <c r="DO414" s="688"/>
      <c r="DP414" s="699"/>
      <c r="DQ414" s="700"/>
      <c r="DR414" s="700"/>
      <c r="DS414" s="700"/>
      <c r="DT414" s="700"/>
      <c r="DU414" s="700"/>
      <c r="DV414" s="700"/>
      <c r="DW414" s="700"/>
      <c r="DX414" s="700"/>
      <c r="DY414" s="700"/>
      <c r="DZ414" s="700"/>
      <c r="EA414" s="700"/>
      <c r="EB414" s="700"/>
      <c r="EC414" s="700"/>
      <c r="ED414" s="700"/>
      <c r="EE414" s="700"/>
      <c r="EF414" s="701"/>
      <c r="EH414" s="45"/>
      <c r="EI414" s="1012"/>
      <c r="EJ414" s="1012"/>
      <c r="EK414" s="1012"/>
      <c r="EL414" s="1012"/>
      <c r="EM414" s="1012"/>
      <c r="EN414" s="1012"/>
      <c r="EO414" s="1012"/>
      <c r="EP414" s="1012"/>
      <c r="EQ414" s="1012"/>
      <c r="ER414" s="1012"/>
      <c r="ES414" s="1012"/>
      <c r="ET414" s="1012"/>
      <c r="EU414" s="1012"/>
      <c r="EV414" s="1012"/>
      <c r="EW414" s="1012"/>
      <c r="EX414" s="1012"/>
      <c r="EY414" s="1012"/>
      <c r="EZ414" s="1012"/>
      <c r="FA414" s="1012"/>
      <c r="FB414" s="1012"/>
      <c r="FC414" s="1012"/>
      <c r="FD414" s="1012"/>
      <c r="FE414" s="1012"/>
      <c r="FF414" s="1012"/>
      <c r="FG414" s="1012"/>
      <c r="FH414" s="1012"/>
      <c r="FI414" s="1012"/>
      <c r="FJ414" s="1012"/>
      <c r="FK414" s="1181"/>
      <c r="FL414" s="1181"/>
      <c r="FM414" s="1181"/>
      <c r="FN414" s="1181"/>
      <c r="FO414" s="1181"/>
      <c r="FP414" s="1181"/>
      <c r="FQ414" s="1181"/>
      <c r="FR414" s="1181"/>
      <c r="FS414" s="1181"/>
      <c r="FT414" s="1181"/>
      <c r="FU414" s="1181"/>
      <c r="FV414" s="1181"/>
      <c r="FW414" s="1181"/>
      <c r="FX414" s="1181"/>
      <c r="FY414" s="1181"/>
      <c r="FZ414" s="1181"/>
      <c r="GA414" s="1181"/>
      <c r="GB414" s="1181"/>
      <c r="GC414" s="1181"/>
      <c r="GD414" s="1181"/>
      <c r="GE414" s="1181"/>
      <c r="GF414" s="1181"/>
      <c r="GG414" s="1181"/>
      <c r="GH414" s="1181"/>
      <c r="GI414" s="1181"/>
      <c r="GJ414" s="1181"/>
      <c r="GK414" s="1181"/>
      <c r="GL414" s="1181"/>
      <c r="GM414" s="1181"/>
      <c r="GN414" s="1181"/>
      <c r="GO414" s="1181"/>
      <c r="GP414" s="1181"/>
      <c r="GQ414" s="1181"/>
      <c r="GR414" s="1181"/>
      <c r="GS414" s="176"/>
    </row>
    <row r="415" spans="3:204" ht="3.75" customHeight="1">
      <c r="C415" s="176"/>
      <c r="D415" s="176"/>
      <c r="E415" s="176"/>
      <c r="F415" s="176"/>
      <c r="G415" s="176"/>
      <c r="H415" s="176"/>
      <c r="I415" s="686"/>
      <c r="J415" s="687"/>
      <c r="K415" s="687"/>
      <c r="L415" s="687"/>
      <c r="M415" s="687"/>
      <c r="N415" s="687"/>
      <c r="O415" s="687"/>
      <c r="P415" s="687"/>
      <c r="Q415" s="687"/>
      <c r="R415" s="687"/>
      <c r="S415" s="687"/>
      <c r="T415" s="687"/>
      <c r="U415" s="687"/>
      <c r="V415" s="687"/>
      <c r="W415" s="687"/>
      <c r="X415" s="687"/>
      <c r="Y415" s="687"/>
      <c r="Z415" s="687"/>
      <c r="AA415" s="687"/>
      <c r="AB415" s="687"/>
      <c r="AC415" s="687"/>
      <c r="AD415" s="687"/>
      <c r="AE415" s="687"/>
      <c r="AF415" s="687"/>
      <c r="AG415" s="687"/>
      <c r="AH415" s="687"/>
      <c r="AI415" s="687"/>
      <c r="AJ415" s="687"/>
      <c r="AK415" s="687"/>
      <c r="AL415" s="687"/>
      <c r="AM415" s="687"/>
      <c r="AN415" s="687"/>
      <c r="AO415" s="687"/>
      <c r="AP415" s="687"/>
      <c r="AQ415" s="687"/>
      <c r="AR415" s="687"/>
      <c r="AS415" s="687"/>
      <c r="AT415" s="687"/>
      <c r="AU415" s="687"/>
      <c r="AV415" s="687"/>
      <c r="AW415" s="687"/>
      <c r="AX415" s="687"/>
      <c r="AY415" s="687"/>
      <c r="AZ415" s="687"/>
      <c r="BA415" s="687"/>
      <c r="BB415" s="687"/>
      <c r="BC415" s="687"/>
      <c r="BD415" s="687"/>
      <c r="BE415" s="687"/>
      <c r="BF415" s="687"/>
      <c r="BG415" s="687"/>
      <c r="BH415" s="687"/>
      <c r="BI415" s="687"/>
      <c r="BJ415" s="687"/>
      <c r="BK415" s="687"/>
      <c r="BL415" s="687"/>
      <c r="BM415" s="687"/>
      <c r="BN415" s="687"/>
      <c r="BO415" s="687"/>
      <c r="BP415" s="687"/>
      <c r="BQ415" s="687"/>
      <c r="BR415" s="687"/>
      <c r="BS415" s="687"/>
      <c r="BT415" s="687"/>
      <c r="BU415" s="687"/>
      <c r="BV415" s="687"/>
      <c r="BW415" s="687"/>
      <c r="BX415" s="687"/>
      <c r="BY415" s="687"/>
      <c r="BZ415" s="687"/>
      <c r="CA415" s="687"/>
      <c r="CB415" s="687"/>
      <c r="CC415" s="687"/>
      <c r="CD415" s="687"/>
      <c r="CE415" s="687"/>
      <c r="CF415" s="687"/>
      <c r="CG415" s="687"/>
      <c r="CH415" s="687"/>
      <c r="CI415" s="687"/>
      <c r="CJ415" s="687"/>
      <c r="CK415" s="687"/>
      <c r="CL415" s="687"/>
      <c r="CM415" s="687"/>
      <c r="CN415" s="687"/>
      <c r="CO415" s="687"/>
      <c r="CP415" s="687"/>
      <c r="CQ415" s="687"/>
      <c r="CR415" s="687"/>
      <c r="CS415" s="687"/>
      <c r="CT415" s="687"/>
      <c r="CU415" s="687"/>
      <c r="CV415" s="687"/>
      <c r="CW415" s="687"/>
      <c r="CX415" s="687"/>
      <c r="CY415" s="687"/>
      <c r="CZ415" s="687"/>
      <c r="DA415" s="687"/>
      <c r="DB415" s="687"/>
      <c r="DC415" s="687"/>
      <c r="DD415" s="687"/>
      <c r="DE415" s="687"/>
      <c r="DF415" s="687"/>
      <c r="DG415" s="687"/>
      <c r="DH415" s="687"/>
      <c r="DI415" s="687"/>
      <c r="DJ415" s="687"/>
      <c r="DK415" s="687"/>
      <c r="DL415" s="687"/>
      <c r="DM415" s="687"/>
      <c r="DN415" s="687"/>
      <c r="DO415" s="688"/>
      <c r="DP415" s="699"/>
      <c r="DQ415" s="700"/>
      <c r="DR415" s="700"/>
      <c r="DS415" s="700"/>
      <c r="DT415" s="700"/>
      <c r="DU415" s="700"/>
      <c r="DV415" s="700"/>
      <c r="DW415" s="700"/>
      <c r="DX415" s="700"/>
      <c r="DY415" s="700"/>
      <c r="DZ415" s="700"/>
      <c r="EA415" s="700"/>
      <c r="EB415" s="700"/>
      <c r="EC415" s="700"/>
      <c r="ED415" s="700"/>
      <c r="EE415" s="700"/>
      <c r="EF415" s="701"/>
      <c r="EH415" s="45"/>
      <c r="EI415" s="1012"/>
      <c r="EJ415" s="1012"/>
      <c r="EK415" s="1012"/>
      <c r="EL415" s="1012"/>
      <c r="EM415" s="1012"/>
      <c r="EN415" s="1012"/>
      <c r="EO415" s="1012"/>
      <c r="EP415" s="1012"/>
      <c r="EQ415" s="1012"/>
      <c r="ER415" s="1012"/>
      <c r="ES415" s="1012"/>
      <c r="ET415" s="1012"/>
      <c r="EU415" s="1012"/>
      <c r="EV415" s="1012"/>
      <c r="EW415" s="1012"/>
      <c r="EX415" s="1012"/>
      <c r="EY415" s="1012"/>
      <c r="EZ415" s="1012"/>
      <c r="FA415" s="1012"/>
      <c r="FB415" s="1012"/>
      <c r="FC415" s="1012"/>
      <c r="FD415" s="1012"/>
      <c r="FE415" s="1012"/>
      <c r="FF415" s="1012"/>
      <c r="FG415" s="1012"/>
      <c r="FH415" s="1012"/>
      <c r="FI415" s="1012"/>
      <c r="FJ415" s="1012"/>
      <c r="FK415" s="1181"/>
      <c r="FL415" s="1181"/>
      <c r="FM415" s="1181"/>
      <c r="FN415" s="1181"/>
      <c r="FO415" s="1181"/>
      <c r="FP415" s="1181"/>
      <c r="FQ415" s="1181"/>
      <c r="FR415" s="1181"/>
      <c r="FS415" s="1181"/>
      <c r="FT415" s="1181"/>
      <c r="FU415" s="1181"/>
      <c r="FV415" s="1181"/>
      <c r="FW415" s="1181"/>
      <c r="FX415" s="1181"/>
      <c r="FY415" s="1181"/>
      <c r="FZ415" s="1181"/>
      <c r="GA415" s="1181"/>
      <c r="GB415" s="1181"/>
      <c r="GC415" s="1181"/>
      <c r="GD415" s="1181"/>
      <c r="GE415" s="1181"/>
      <c r="GF415" s="1181"/>
      <c r="GG415" s="1181"/>
      <c r="GH415" s="1181"/>
      <c r="GI415" s="1181"/>
      <c r="GJ415" s="1181"/>
      <c r="GK415" s="1181"/>
      <c r="GL415" s="1181"/>
      <c r="GM415" s="1181"/>
      <c r="GN415" s="1181"/>
      <c r="GO415" s="1181"/>
      <c r="GP415" s="1181"/>
      <c r="GQ415" s="1181"/>
      <c r="GR415" s="1181"/>
      <c r="GS415" s="176"/>
    </row>
    <row r="416" spans="3:204" ht="3.75" customHeight="1">
      <c r="C416" s="176"/>
      <c r="D416" s="176"/>
      <c r="E416" s="176"/>
      <c r="F416" s="176"/>
      <c r="G416" s="176"/>
      <c r="H416" s="176"/>
      <c r="I416" s="686"/>
      <c r="J416" s="687"/>
      <c r="K416" s="687"/>
      <c r="L416" s="687"/>
      <c r="M416" s="687"/>
      <c r="N416" s="687"/>
      <c r="O416" s="687"/>
      <c r="P416" s="687"/>
      <c r="Q416" s="687"/>
      <c r="R416" s="687"/>
      <c r="S416" s="687"/>
      <c r="T416" s="687"/>
      <c r="U416" s="687"/>
      <c r="V416" s="687"/>
      <c r="W416" s="687"/>
      <c r="X416" s="687"/>
      <c r="Y416" s="687"/>
      <c r="Z416" s="687"/>
      <c r="AA416" s="687"/>
      <c r="AB416" s="687"/>
      <c r="AC416" s="687"/>
      <c r="AD416" s="687"/>
      <c r="AE416" s="687"/>
      <c r="AF416" s="687"/>
      <c r="AG416" s="687"/>
      <c r="AH416" s="687"/>
      <c r="AI416" s="687"/>
      <c r="AJ416" s="687"/>
      <c r="AK416" s="687"/>
      <c r="AL416" s="687"/>
      <c r="AM416" s="687"/>
      <c r="AN416" s="687"/>
      <c r="AO416" s="687"/>
      <c r="AP416" s="687"/>
      <c r="AQ416" s="687"/>
      <c r="AR416" s="687"/>
      <c r="AS416" s="687"/>
      <c r="AT416" s="687"/>
      <c r="AU416" s="687"/>
      <c r="AV416" s="687"/>
      <c r="AW416" s="687"/>
      <c r="AX416" s="687"/>
      <c r="AY416" s="687"/>
      <c r="AZ416" s="687"/>
      <c r="BA416" s="687"/>
      <c r="BB416" s="687"/>
      <c r="BC416" s="687"/>
      <c r="BD416" s="687"/>
      <c r="BE416" s="687"/>
      <c r="BF416" s="687"/>
      <c r="BG416" s="687"/>
      <c r="BH416" s="687"/>
      <c r="BI416" s="687"/>
      <c r="BJ416" s="687"/>
      <c r="BK416" s="687"/>
      <c r="BL416" s="687"/>
      <c r="BM416" s="687"/>
      <c r="BN416" s="687"/>
      <c r="BO416" s="687"/>
      <c r="BP416" s="687"/>
      <c r="BQ416" s="687"/>
      <c r="BR416" s="687"/>
      <c r="BS416" s="687"/>
      <c r="BT416" s="687"/>
      <c r="BU416" s="687"/>
      <c r="BV416" s="687"/>
      <c r="BW416" s="687"/>
      <c r="BX416" s="687"/>
      <c r="BY416" s="687"/>
      <c r="BZ416" s="687"/>
      <c r="CA416" s="687"/>
      <c r="CB416" s="687"/>
      <c r="CC416" s="687"/>
      <c r="CD416" s="687"/>
      <c r="CE416" s="687"/>
      <c r="CF416" s="687"/>
      <c r="CG416" s="687"/>
      <c r="CH416" s="687"/>
      <c r="CI416" s="687"/>
      <c r="CJ416" s="687"/>
      <c r="CK416" s="687"/>
      <c r="CL416" s="687"/>
      <c r="CM416" s="687"/>
      <c r="CN416" s="687"/>
      <c r="CO416" s="687"/>
      <c r="CP416" s="687"/>
      <c r="CQ416" s="687"/>
      <c r="CR416" s="687"/>
      <c r="CS416" s="687"/>
      <c r="CT416" s="687"/>
      <c r="CU416" s="687"/>
      <c r="CV416" s="687"/>
      <c r="CW416" s="687"/>
      <c r="CX416" s="687"/>
      <c r="CY416" s="687"/>
      <c r="CZ416" s="687"/>
      <c r="DA416" s="687"/>
      <c r="DB416" s="687"/>
      <c r="DC416" s="687"/>
      <c r="DD416" s="687"/>
      <c r="DE416" s="687"/>
      <c r="DF416" s="687"/>
      <c r="DG416" s="687"/>
      <c r="DH416" s="687"/>
      <c r="DI416" s="687"/>
      <c r="DJ416" s="687"/>
      <c r="DK416" s="687"/>
      <c r="DL416" s="687"/>
      <c r="DM416" s="687"/>
      <c r="DN416" s="687"/>
      <c r="DO416" s="688"/>
      <c r="DP416" s="699"/>
      <c r="DQ416" s="700"/>
      <c r="DR416" s="700"/>
      <c r="DS416" s="700"/>
      <c r="DT416" s="700"/>
      <c r="DU416" s="700"/>
      <c r="DV416" s="700"/>
      <c r="DW416" s="700"/>
      <c r="DX416" s="700"/>
      <c r="DY416" s="700"/>
      <c r="DZ416" s="700"/>
      <c r="EA416" s="700"/>
      <c r="EB416" s="700"/>
      <c r="EC416" s="700"/>
      <c r="ED416" s="700"/>
      <c r="EE416" s="700"/>
      <c r="EF416" s="701"/>
      <c r="EH416" s="45"/>
      <c r="EI416" s="1012"/>
      <c r="EJ416" s="1012"/>
      <c r="EK416" s="1012"/>
      <c r="EL416" s="1012"/>
      <c r="EM416" s="1012"/>
      <c r="EN416" s="1012"/>
      <c r="EO416" s="1012"/>
      <c r="EP416" s="1012"/>
      <c r="EQ416" s="1012"/>
      <c r="ER416" s="1012"/>
      <c r="ES416" s="1012"/>
      <c r="ET416" s="1012"/>
      <c r="EU416" s="1012"/>
      <c r="EV416" s="1012"/>
      <c r="EW416" s="1012"/>
      <c r="EX416" s="1012"/>
      <c r="EY416" s="1012"/>
      <c r="EZ416" s="1012"/>
      <c r="FA416" s="1012"/>
      <c r="FB416" s="1012"/>
      <c r="FC416" s="1012"/>
      <c r="FD416" s="1012"/>
      <c r="FE416" s="1012"/>
      <c r="FF416" s="1012"/>
      <c r="FG416" s="1012"/>
      <c r="FH416" s="1012"/>
      <c r="FI416" s="1012"/>
      <c r="FJ416" s="1012"/>
      <c r="FK416" s="1181"/>
      <c r="FL416" s="1181"/>
      <c r="FM416" s="1181"/>
      <c r="FN416" s="1181"/>
      <c r="FO416" s="1181"/>
      <c r="FP416" s="1181"/>
      <c r="FQ416" s="1181"/>
      <c r="FR416" s="1181"/>
      <c r="FS416" s="1181"/>
      <c r="FT416" s="1181"/>
      <c r="FU416" s="1181"/>
      <c r="FV416" s="1181"/>
      <c r="FW416" s="1181"/>
      <c r="FX416" s="1181"/>
      <c r="FY416" s="1181"/>
      <c r="FZ416" s="1181"/>
      <c r="GA416" s="1181"/>
      <c r="GB416" s="1181"/>
      <c r="GC416" s="1181"/>
      <c r="GD416" s="1181"/>
      <c r="GE416" s="1181"/>
      <c r="GF416" s="1181"/>
      <c r="GG416" s="1181"/>
      <c r="GH416" s="1181"/>
      <c r="GI416" s="1181"/>
      <c r="GJ416" s="1181"/>
      <c r="GK416" s="1181"/>
      <c r="GL416" s="1181"/>
      <c r="GM416" s="1181"/>
      <c r="GN416" s="1181"/>
      <c r="GO416" s="1181"/>
      <c r="GP416" s="1181"/>
      <c r="GQ416" s="1181"/>
      <c r="GR416" s="1181"/>
      <c r="GS416" s="176"/>
    </row>
    <row r="417" spans="3:201" ht="3.75" customHeight="1">
      <c r="C417" s="176"/>
      <c r="D417" s="176"/>
      <c r="E417" s="176"/>
      <c r="F417" s="176"/>
      <c r="G417" s="176"/>
      <c r="H417" s="176"/>
      <c r="I417" s="686"/>
      <c r="J417" s="687"/>
      <c r="K417" s="687"/>
      <c r="L417" s="687"/>
      <c r="M417" s="687"/>
      <c r="N417" s="687"/>
      <c r="O417" s="687"/>
      <c r="P417" s="687"/>
      <c r="Q417" s="687"/>
      <c r="R417" s="687"/>
      <c r="S417" s="687"/>
      <c r="T417" s="687"/>
      <c r="U417" s="687"/>
      <c r="V417" s="687"/>
      <c r="W417" s="687"/>
      <c r="X417" s="687"/>
      <c r="Y417" s="687"/>
      <c r="Z417" s="687"/>
      <c r="AA417" s="687"/>
      <c r="AB417" s="687"/>
      <c r="AC417" s="687"/>
      <c r="AD417" s="687"/>
      <c r="AE417" s="687"/>
      <c r="AF417" s="687"/>
      <c r="AG417" s="687"/>
      <c r="AH417" s="687"/>
      <c r="AI417" s="687"/>
      <c r="AJ417" s="687"/>
      <c r="AK417" s="687"/>
      <c r="AL417" s="687"/>
      <c r="AM417" s="687"/>
      <c r="AN417" s="687"/>
      <c r="AO417" s="687"/>
      <c r="AP417" s="687"/>
      <c r="AQ417" s="687"/>
      <c r="AR417" s="687"/>
      <c r="AS417" s="687"/>
      <c r="AT417" s="687"/>
      <c r="AU417" s="687"/>
      <c r="AV417" s="687"/>
      <c r="AW417" s="687"/>
      <c r="AX417" s="687"/>
      <c r="AY417" s="687"/>
      <c r="AZ417" s="687"/>
      <c r="BA417" s="687"/>
      <c r="BB417" s="687"/>
      <c r="BC417" s="687"/>
      <c r="BD417" s="687"/>
      <c r="BE417" s="687"/>
      <c r="BF417" s="687"/>
      <c r="BG417" s="687"/>
      <c r="BH417" s="687"/>
      <c r="BI417" s="687"/>
      <c r="BJ417" s="687"/>
      <c r="BK417" s="687"/>
      <c r="BL417" s="687"/>
      <c r="BM417" s="687"/>
      <c r="BN417" s="687"/>
      <c r="BO417" s="687"/>
      <c r="BP417" s="687"/>
      <c r="BQ417" s="687"/>
      <c r="BR417" s="687"/>
      <c r="BS417" s="687"/>
      <c r="BT417" s="687"/>
      <c r="BU417" s="687"/>
      <c r="BV417" s="687"/>
      <c r="BW417" s="687"/>
      <c r="BX417" s="687"/>
      <c r="BY417" s="687"/>
      <c r="BZ417" s="687"/>
      <c r="CA417" s="687"/>
      <c r="CB417" s="687"/>
      <c r="CC417" s="687"/>
      <c r="CD417" s="687"/>
      <c r="CE417" s="687"/>
      <c r="CF417" s="687"/>
      <c r="CG417" s="687"/>
      <c r="CH417" s="687"/>
      <c r="CI417" s="687"/>
      <c r="CJ417" s="687"/>
      <c r="CK417" s="687"/>
      <c r="CL417" s="687"/>
      <c r="CM417" s="687"/>
      <c r="CN417" s="687"/>
      <c r="CO417" s="687"/>
      <c r="CP417" s="687"/>
      <c r="CQ417" s="687"/>
      <c r="CR417" s="687"/>
      <c r="CS417" s="687"/>
      <c r="CT417" s="687"/>
      <c r="CU417" s="687"/>
      <c r="CV417" s="687"/>
      <c r="CW417" s="687"/>
      <c r="CX417" s="687"/>
      <c r="CY417" s="687"/>
      <c r="CZ417" s="687"/>
      <c r="DA417" s="687"/>
      <c r="DB417" s="687"/>
      <c r="DC417" s="687"/>
      <c r="DD417" s="687"/>
      <c r="DE417" s="687"/>
      <c r="DF417" s="687"/>
      <c r="DG417" s="687"/>
      <c r="DH417" s="687"/>
      <c r="DI417" s="687"/>
      <c r="DJ417" s="687"/>
      <c r="DK417" s="687"/>
      <c r="DL417" s="687"/>
      <c r="DM417" s="687"/>
      <c r="DN417" s="687"/>
      <c r="DO417" s="688"/>
      <c r="DP417" s="699"/>
      <c r="DQ417" s="700"/>
      <c r="DR417" s="700"/>
      <c r="DS417" s="700"/>
      <c r="DT417" s="700"/>
      <c r="DU417" s="700"/>
      <c r="DV417" s="700"/>
      <c r="DW417" s="700"/>
      <c r="DX417" s="700"/>
      <c r="DY417" s="700"/>
      <c r="DZ417" s="700"/>
      <c r="EA417" s="700"/>
      <c r="EB417" s="700"/>
      <c r="EC417" s="700"/>
      <c r="ED417" s="700"/>
      <c r="EE417" s="700"/>
      <c r="EF417" s="701"/>
      <c r="EH417" s="45"/>
      <c r="EI417" s="1012"/>
      <c r="EJ417" s="1012"/>
      <c r="EK417" s="1012"/>
      <c r="EL417" s="1012"/>
      <c r="EM417" s="1012"/>
      <c r="EN417" s="1012"/>
      <c r="EO417" s="1012"/>
      <c r="EP417" s="1012"/>
      <c r="EQ417" s="1012"/>
      <c r="ER417" s="1012"/>
      <c r="ES417" s="1012"/>
      <c r="ET417" s="1012"/>
      <c r="EU417" s="1012"/>
      <c r="EV417" s="1012"/>
      <c r="EW417" s="1012"/>
      <c r="EX417" s="1012"/>
      <c r="EY417" s="1012"/>
      <c r="EZ417" s="1012"/>
      <c r="FA417" s="1012"/>
      <c r="FB417" s="1012"/>
      <c r="FC417" s="1012"/>
      <c r="FD417" s="1012"/>
      <c r="FE417" s="1012"/>
      <c r="FF417" s="1012"/>
      <c r="FG417" s="1012"/>
      <c r="FH417" s="1012"/>
      <c r="FI417" s="1012"/>
      <c r="FJ417" s="1012"/>
      <c r="FK417" s="1181"/>
      <c r="FL417" s="1181"/>
      <c r="FM417" s="1181"/>
      <c r="FN417" s="1181"/>
      <c r="FO417" s="1181"/>
      <c r="FP417" s="1181"/>
      <c r="FQ417" s="1181"/>
      <c r="FR417" s="1181"/>
      <c r="FS417" s="1181"/>
      <c r="FT417" s="1181"/>
      <c r="FU417" s="1181"/>
      <c r="FV417" s="1181"/>
      <c r="FW417" s="1181"/>
      <c r="FX417" s="1181"/>
      <c r="FY417" s="1181"/>
      <c r="FZ417" s="1181"/>
      <c r="GA417" s="1181"/>
      <c r="GB417" s="1181"/>
      <c r="GC417" s="1181"/>
      <c r="GD417" s="1181"/>
      <c r="GE417" s="1181"/>
      <c r="GF417" s="1181"/>
      <c r="GG417" s="1181"/>
      <c r="GH417" s="1181"/>
      <c r="GI417" s="1181"/>
      <c r="GJ417" s="1181"/>
      <c r="GK417" s="1181"/>
      <c r="GL417" s="1181"/>
      <c r="GM417" s="1181"/>
      <c r="GN417" s="1181"/>
      <c r="GO417" s="1181"/>
      <c r="GP417" s="1181"/>
      <c r="GQ417" s="1181"/>
      <c r="GR417" s="1181"/>
      <c r="GS417" s="176"/>
    </row>
    <row r="418" spans="3:201" ht="3.75" customHeight="1">
      <c r="C418" s="176"/>
      <c r="D418" s="176"/>
      <c r="E418" s="176"/>
      <c r="F418" s="176"/>
      <c r="G418" s="176"/>
      <c r="H418" s="176"/>
      <c r="I418" s="686"/>
      <c r="J418" s="687"/>
      <c r="K418" s="687"/>
      <c r="L418" s="687"/>
      <c r="M418" s="687"/>
      <c r="N418" s="687"/>
      <c r="O418" s="687"/>
      <c r="P418" s="687"/>
      <c r="Q418" s="687"/>
      <c r="R418" s="687"/>
      <c r="S418" s="687"/>
      <c r="T418" s="687"/>
      <c r="U418" s="687"/>
      <c r="V418" s="687"/>
      <c r="W418" s="687"/>
      <c r="X418" s="687"/>
      <c r="Y418" s="687"/>
      <c r="Z418" s="687"/>
      <c r="AA418" s="687"/>
      <c r="AB418" s="687"/>
      <c r="AC418" s="687"/>
      <c r="AD418" s="687"/>
      <c r="AE418" s="687"/>
      <c r="AF418" s="687"/>
      <c r="AG418" s="687"/>
      <c r="AH418" s="687"/>
      <c r="AI418" s="687"/>
      <c r="AJ418" s="687"/>
      <c r="AK418" s="687"/>
      <c r="AL418" s="687"/>
      <c r="AM418" s="687"/>
      <c r="AN418" s="687"/>
      <c r="AO418" s="687"/>
      <c r="AP418" s="687"/>
      <c r="AQ418" s="687"/>
      <c r="AR418" s="687"/>
      <c r="AS418" s="687"/>
      <c r="AT418" s="687"/>
      <c r="AU418" s="687"/>
      <c r="AV418" s="687"/>
      <c r="AW418" s="687"/>
      <c r="AX418" s="687"/>
      <c r="AY418" s="687"/>
      <c r="AZ418" s="687"/>
      <c r="BA418" s="687"/>
      <c r="BB418" s="687"/>
      <c r="BC418" s="687"/>
      <c r="BD418" s="687"/>
      <c r="BE418" s="687"/>
      <c r="BF418" s="687"/>
      <c r="BG418" s="687"/>
      <c r="BH418" s="687"/>
      <c r="BI418" s="687"/>
      <c r="BJ418" s="687"/>
      <c r="BK418" s="687"/>
      <c r="BL418" s="687"/>
      <c r="BM418" s="687"/>
      <c r="BN418" s="687"/>
      <c r="BO418" s="687"/>
      <c r="BP418" s="687"/>
      <c r="BQ418" s="687"/>
      <c r="BR418" s="687"/>
      <c r="BS418" s="687"/>
      <c r="BT418" s="687"/>
      <c r="BU418" s="687"/>
      <c r="BV418" s="687"/>
      <c r="BW418" s="687"/>
      <c r="BX418" s="687"/>
      <c r="BY418" s="687"/>
      <c r="BZ418" s="687"/>
      <c r="CA418" s="687"/>
      <c r="CB418" s="687"/>
      <c r="CC418" s="687"/>
      <c r="CD418" s="687"/>
      <c r="CE418" s="687"/>
      <c r="CF418" s="687"/>
      <c r="CG418" s="687"/>
      <c r="CH418" s="687"/>
      <c r="CI418" s="687"/>
      <c r="CJ418" s="687"/>
      <c r="CK418" s="687"/>
      <c r="CL418" s="687"/>
      <c r="CM418" s="687"/>
      <c r="CN418" s="687"/>
      <c r="CO418" s="687"/>
      <c r="CP418" s="687"/>
      <c r="CQ418" s="687"/>
      <c r="CR418" s="687"/>
      <c r="CS418" s="687"/>
      <c r="CT418" s="687"/>
      <c r="CU418" s="687"/>
      <c r="CV418" s="687"/>
      <c r="CW418" s="687"/>
      <c r="CX418" s="687"/>
      <c r="CY418" s="687"/>
      <c r="CZ418" s="687"/>
      <c r="DA418" s="687"/>
      <c r="DB418" s="687"/>
      <c r="DC418" s="687"/>
      <c r="DD418" s="687"/>
      <c r="DE418" s="687"/>
      <c r="DF418" s="687"/>
      <c r="DG418" s="687"/>
      <c r="DH418" s="687"/>
      <c r="DI418" s="687"/>
      <c r="DJ418" s="687"/>
      <c r="DK418" s="687"/>
      <c r="DL418" s="687"/>
      <c r="DM418" s="687"/>
      <c r="DN418" s="687"/>
      <c r="DO418" s="688"/>
      <c r="DP418" s="699"/>
      <c r="DQ418" s="700"/>
      <c r="DR418" s="700"/>
      <c r="DS418" s="700"/>
      <c r="DT418" s="700"/>
      <c r="DU418" s="700"/>
      <c r="DV418" s="700"/>
      <c r="DW418" s="700"/>
      <c r="DX418" s="700"/>
      <c r="DY418" s="700"/>
      <c r="DZ418" s="700"/>
      <c r="EA418" s="700"/>
      <c r="EB418" s="700"/>
      <c r="EC418" s="700"/>
      <c r="ED418" s="700"/>
      <c r="EE418" s="700"/>
      <c r="EF418" s="701"/>
      <c r="EH418" s="45"/>
      <c r="EI418" s="1012"/>
      <c r="EJ418" s="1012"/>
      <c r="EK418" s="1012"/>
      <c r="EL418" s="1012"/>
      <c r="EM418" s="1012"/>
      <c r="EN418" s="1012"/>
      <c r="EO418" s="1012"/>
      <c r="EP418" s="1012"/>
      <c r="EQ418" s="1012"/>
      <c r="ER418" s="1012"/>
      <c r="ES418" s="1012"/>
      <c r="ET418" s="1012"/>
      <c r="EU418" s="1012"/>
      <c r="EV418" s="1012"/>
      <c r="EW418" s="1012"/>
      <c r="EX418" s="1012"/>
      <c r="EY418" s="1012"/>
      <c r="EZ418" s="1012"/>
      <c r="FA418" s="1012"/>
      <c r="FB418" s="1012"/>
      <c r="FC418" s="1012"/>
      <c r="FD418" s="1012"/>
      <c r="FE418" s="1012"/>
      <c r="FF418" s="1012"/>
      <c r="FG418" s="1012"/>
      <c r="FH418" s="1012"/>
      <c r="FI418" s="1012"/>
      <c r="FJ418" s="1012"/>
      <c r="FK418" s="1181"/>
      <c r="FL418" s="1181"/>
      <c r="FM418" s="1181"/>
      <c r="FN418" s="1181"/>
      <c r="FO418" s="1181"/>
      <c r="FP418" s="1181"/>
      <c r="FQ418" s="1181"/>
      <c r="FR418" s="1181"/>
      <c r="FS418" s="1181"/>
      <c r="FT418" s="1181"/>
      <c r="FU418" s="1181"/>
      <c r="FV418" s="1181"/>
      <c r="FW418" s="1181"/>
      <c r="FX418" s="1181"/>
      <c r="FY418" s="1181"/>
      <c r="FZ418" s="1181"/>
      <c r="GA418" s="1181"/>
      <c r="GB418" s="1181"/>
      <c r="GC418" s="1181"/>
      <c r="GD418" s="1181"/>
      <c r="GE418" s="1181"/>
      <c r="GF418" s="1181"/>
      <c r="GG418" s="1181"/>
      <c r="GH418" s="1181"/>
      <c r="GI418" s="1181"/>
      <c r="GJ418" s="1181"/>
      <c r="GK418" s="1181"/>
      <c r="GL418" s="1181"/>
      <c r="GM418" s="1181"/>
      <c r="GN418" s="1181"/>
      <c r="GO418" s="1181"/>
      <c r="GP418" s="1181"/>
      <c r="GQ418" s="1181"/>
      <c r="GR418" s="1181"/>
      <c r="GS418" s="176"/>
    </row>
    <row r="419" spans="3:201" ht="3.75" customHeight="1">
      <c r="C419" s="176"/>
      <c r="D419" s="176"/>
      <c r="E419" s="176"/>
      <c r="F419" s="176"/>
      <c r="G419" s="176"/>
      <c r="H419" s="176"/>
      <c r="I419" s="686"/>
      <c r="J419" s="687"/>
      <c r="K419" s="687"/>
      <c r="L419" s="687"/>
      <c r="M419" s="687"/>
      <c r="N419" s="687"/>
      <c r="O419" s="687"/>
      <c r="P419" s="687"/>
      <c r="Q419" s="687"/>
      <c r="R419" s="687"/>
      <c r="S419" s="687"/>
      <c r="T419" s="687"/>
      <c r="U419" s="687"/>
      <c r="V419" s="687"/>
      <c r="W419" s="687"/>
      <c r="X419" s="687"/>
      <c r="Y419" s="687"/>
      <c r="Z419" s="687"/>
      <c r="AA419" s="687"/>
      <c r="AB419" s="687"/>
      <c r="AC419" s="687"/>
      <c r="AD419" s="687"/>
      <c r="AE419" s="687"/>
      <c r="AF419" s="687"/>
      <c r="AG419" s="687"/>
      <c r="AH419" s="687"/>
      <c r="AI419" s="687"/>
      <c r="AJ419" s="687"/>
      <c r="AK419" s="687"/>
      <c r="AL419" s="687"/>
      <c r="AM419" s="687"/>
      <c r="AN419" s="687"/>
      <c r="AO419" s="687"/>
      <c r="AP419" s="687"/>
      <c r="AQ419" s="687"/>
      <c r="AR419" s="687"/>
      <c r="AS419" s="687"/>
      <c r="AT419" s="687"/>
      <c r="AU419" s="687"/>
      <c r="AV419" s="687"/>
      <c r="AW419" s="687"/>
      <c r="AX419" s="687"/>
      <c r="AY419" s="687"/>
      <c r="AZ419" s="687"/>
      <c r="BA419" s="687"/>
      <c r="BB419" s="687"/>
      <c r="BC419" s="687"/>
      <c r="BD419" s="687"/>
      <c r="BE419" s="687"/>
      <c r="BF419" s="687"/>
      <c r="BG419" s="687"/>
      <c r="BH419" s="687"/>
      <c r="BI419" s="687"/>
      <c r="BJ419" s="687"/>
      <c r="BK419" s="687"/>
      <c r="BL419" s="687"/>
      <c r="BM419" s="687"/>
      <c r="BN419" s="687"/>
      <c r="BO419" s="687"/>
      <c r="BP419" s="687"/>
      <c r="BQ419" s="687"/>
      <c r="BR419" s="687"/>
      <c r="BS419" s="687"/>
      <c r="BT419" s="687"/>
      <c r="BU419" s="687"/>
      <c r="BV419" s="687"/>
      <c r="BW419" s="687"/>
      <c r="BX419" s="687"/>
      <c r="BY419" s="687"/>
      <c r="BZ419" s="687"/>
      <c r="CA419" s="687"/>
      <c r="CB419" s="687"/>
      <c r="CC419" s="687"/>
      <c r="CD419" s="687"/>
      <c r="CE419" s="687"/>
      <c r="CF419" s="687"/>
      <c r="CG419" s="687"/>
      <c r="CH419" s="687"/>
      <c r="CI419" s="687"/>
      <c r="CJ419" s="687"/>
      <c r="CK419" s="687"/>
      <c r="CL419" s="687"/>
      <c r="CM419" s="687"/>
      <c r="CN419" s="687"/>
      <c r="CO419" s="687"/>
      <c r="CP419" s="687"/>
      <c r="CQ419" s="687"/>
      <c r="CR419" s="687"/>
      <c r="CS419" s="687"/>
      <c r="CT419" s="687"/>
      <c r="CU419" s="687"/>
      <c r="CV419" s="687"/>
      <c r="CW419" s="687"/>
      <c r="CX419" s="687"/>
      <c r="CY419" s="687"/>
      <c r="CZ419" s="687"/>
      <c r="DA419" s="687"/>
      <c r="DB419" s="687"/>
      <c r="DC419" s="687"/>
      <c r="DD419" s="687"/>
      <c r="DE419" s="687"/>
      <c r="DF419" s="687"/>
      <c r="DG419" s="687"/>
      <c r="DH419" s="687"/>
      <c r="DI419" s="687"/>
      <c r="DJ419" s="687"/>
      <c r="DK419" s="687"/>
      <c r="DL419" s="687"/>
      <c r="DM419" s="687"/>
      <c r="DN419" s="687"/>
      <c r="DO419" s="688"/>
      <c r="DP419" s="699"/>
      <c r="DQ419" s="700"/>
      <c r="DR419" s="700"/>
      <c r="DS419" s="700"/>
      <c r="DT419" s="700"/>
      <c r="DU419" s="700"/>
      <c r="DV419" s="700"/>
      <c r="DW419" s="700"/>
      <c r="DX419" s="700"/>
      <c r="DY419" s="700"/>
      <c r="DZ419" s="700"/>
      <c r="EA419" s="700"/>
      <c r="EB419" s="700"/>
      <c r="EC419" s="700"/>
      <c r="ED419" s="700"/>
      <c r="EE419" s="700"/>
      <c r="EF419" s="701"/>
      <c r="EH419" s="45"/>
      <c r="EI419" s="1012"/>
      <c r="EJ419" s="1012"/>
      <c r="EK419" s="1012"/>
      <c r="EL419" s="1012"/>
      <c r="EM419" s="1012"/>
      <c r="EN419" s="1012"/>
      <c r="EO419" s="1012"/>
      <c r="EP419" s="1012"/>
      <c r="EQ419" s="1012"/>
      <c r="ER419" s="1012"/>
      <c r="ES419" s="1012"/>
      <c r="ET419" s="1012"/>
      <c r="EU419" s="1012"/>
      <c r="EV419" s="1012"/>
      <c r="EW419" s="1012"/>
      <c r="EX419" s="1012"/>
      <c r="EY419" s="1012"/>
      <c r="EZ419" s="1012"/>
      <c r="FA419" s="1012"/>
      <c r="FB419" s="1012"/>
      <c r="FC419" s="1012"/>
      <c r="FD419" s="1012"/>
      <c r="FE419" s="1012"/>
      <c r="FF419" s="1012"/>
      <c r="FG419" s="1012"/>
      <c r="FH419" s="1012"/>
      <c r="FI419" s="1012"/>
      <c r="FJ419" s="1012"/>
      <c r="FK419" s="1181"/>
      <c r="FL419" s="1181"/>
      <c r="FM419" s="1181"/>
      <c r="FN419" s="1181"/>
      <c r="FO419" s="1181"/>
      <c r="FP419" s="1181"/>
      <c r="FQ419" s="1181"/>
      <c r="FR419" s="1181"/>
      <c r="FS419" s="1181"/>
      <c r="FT419" s="1181"/>
      <c r="FU419" s="1181"/>
      <c r="FV419" s="1181"/>
      <c r="FW419" s="1181"/>
      <c r="FX419" s="1181"/>
      <c r="FY419" s="1181"/>
      <c r="FZ419" s="1181"/>
      <c r="GA419" s="1181"/>
      <c r="GB419" s="1181"/>
      <c r="GC419" s="1181"/>
      <c r="GD419" s="1181"/>
      <c r="GE419" s="1181"/>
      <c r="GF419" s="1181"/>
      <c r="GG419" s="1181"/>
      <c r="GH419" s="1181"/>
      <c r="GI419" s="1181"/>
      <c r="GJ419" s="1181"/>
      <c r="GK419" s="1181"/>
      <c r="GL419" s="1181"/>
      <c r="GM419" s="1181"/>
      <c r="GN419" s="1181"/>
      <c r="GO419" s="1181"/>
      <c r="GP419" s="1181"/>
      <c r="GQ419" s="1181"/>
      <c r="GR419" s="1181"/>
      <c r="GS419" s="176"/>
    </row>
    <row r="420" spans="3:201" ht="3.75" customHeight="1">
      <c r="C420" s="176"/>
      <c r="D420" s="176"/>
      <c r="E420" s="176"/>
      <c r="F420" s="176"/>
      <c r="G420" s="176"/>
      <c r="H420" s="176"/>
      <c r="I420" s="686"/>
      <c r="J420" s="687"/>
      <c r="K420" s="687"/>
      <c r="L420" s="687"/>
      <c r="M420" s="687"/>
      <c r="N420" s="687"/>
      <c r="O420" s="687"/>
      <c r="P420" s="687"/>
      <c r="Q420" s="687"/>
      <c r="R420" s="687"/>
      <c r="S420" s="687"/>
      <c r="T420" s="687"/>
      <c r="U420" s="687"/>
      <c r="V420" s="687"/>
      <c r="W420" s="687"/>
      <c r="X420" s="687"/>
      <c r="Y420" s="687"/>
      <c r="Z420" s="687"/>
      <c r="AA420" s="687"/>
      <c r="AB420" s="687"/>
      <c r="AC420" s="687"/>
      <c r="AD420" s="687"/>
      <c r="AE420" s="687"/>
      <c r="AF420" s="687"/>
      <c r="AG420" s="687"/>
      <c r="AH420" s="687"/>
      <c r="AI420" s="687"/>
      <c r="AJ420" s="687"/>
      <c r="AK420" s="687"/>
      <c r="AL420" s="687"/>
      <c r="AM420" s="687"/>
      <c r="AN420" s="687"/>
      <c r="AO420" s="687"/>
      <c r="AP420" s="687"/>
      <c r="AQ420" s="687"/>
      <c r="AR420" s="687"/>
      <c r="AS420" s="687"/>
      <c r="AT420" s="687"/>
      <c r="AU420" s="687"/>
      <c r="AV420" s="687"/>
      <c r="AW420" s="687"/>
      <c r="AX420" s="687"/>
      <c r="AY420" s="687"/>
      <c r="AZ420" s="687"/>
      <c r="BA420" s="687"/>
      <c r="BB420" s="687"/>
      <c r="BC420" s="687"/>
      <c r="BD420" s="687"/>
      <c r="BE420" s="687"/>
      <c r="BF420" s="687"/>
      <c r="BG420" s="687"/>
      <c r="BH420" s="687"/>
      <c r="BI420" s="687"/>
      <c r="BJ420" s="687"/>
      <c r="BK420" s="687"/>
      <c r="BL420" s="687"/>
      <c r="BM420" s="687"/>
      <c r="BN420" s="687"/>
      <c r="BO420" s="687"/>
      <c r="BP420" s="687"/>
      <c r="BQ420" s="687"/>
      <c r="BR420" s="687"/>
      <c r="BS420" s="687"/>
      <c r="BT420" s="687"/>
      <c r="BU420" s="687"/>
      <c r="BV420" s="687"/>
      <c r="BW420" s="687"/>
      <c r="BX420" s="687"/>
      <c r="BY420" s="687"/>
      <c r="BZ420" s="687"/>
      <c r="CA420" s="687"/>
      <c r="CB420" s="687"/>
      <c r="CC420" s="687"/>
      <c r="CD420" s="687"/>
      <c r="CE420" s="687"/>
      <c r="CF420" s="687"/>
      <c r="CG420" s="687"/>
      <c r="CH420" s="687"/>
      <c r="CI420" s="687"/>
      <c r="CJ420" s="687"/>
      <c r="CK420" s="687"/>
      <c r="CL420" s="687"/>
      <c r="CM420" s="687"/>
      <c r="CN420" s="687"/>
      <c r="CO420" s="687"/>
      <c r="CP420" s="687"/>
      <c r="CQ420" s="687"/>
      <c r="CR420" s="687"/>
      <c r="CS420" s="687"/>
      <c r="CT420" s="687"/>
      <c r="CU420" s="687"/>
      <c r="CV420" s="687"/>
      <c r="CW420" s="687"/>
      <c r="CX420" s="687"/>
      <c r="CY420" s="687"/>
      <c r="CZ420" s="687"/>
      <c r="DA420" s="687"/>
      <c r="DB420" s="687"/>
      <c r="DC420" s="687"/>
      <c r="DD420" s="687"/>
      <c r="DE420" s="687"/>
      <c r="DF420" s="687"/>
      <c r="DG420" s="687"/>
      <c r="DH420" s="687"/>
      <c r="DI420" s="687"/>
      <c r="DJ420" s="687"/>
      <c r="DK420" s="687"/>
      <c r="DL420" s="687"/>
      <c r="DM420" s="687"/>
      <c r="DN420" s="687"/>
      <c r="DO420" s="688"/>
      <c r="DP420" s="699"/>
      <c r="DQ420" s="700"/>
      <c r="DR420" s="700"/>
      <c r="DS420" s="700"/>
      <c r="DT420" s="700"/>
      <c r="DU420" s="700"/>
      <c r="DV420" s="700"/>
      <c r="DW420" s="700"/>
      <c r="DX420" s="700"/>
      <c r="DY420" s="700"/>
      <c r="DZ420" s="700"/>
      <c r="EA420" s="700"/>
      <c r="EB420" s="700"/>
      <c r="EC420" s="700"/>
      <c r="ED420" s="700"/>
      <c r="EE420" s="700"/>
      <c r="EF420" s="701"/>
      <c r="EH420" s="45"/>
      <c r="EI420" s="1012"/>
      <c r="EJ420" s="1012"/>
      <c r="EK420" s="1012"/>
      <c r="EL420" s="1012"/>
      <c r="EM420" s="1012"/>
      <c r="EN420" s="1012"/>
      <c r="EO420" s="1012"/>
      <c r="EP420" s="1012"/>
      <c r="EQ420" s="1012"/>
      <c r="ER420" s="1012"/>
      <c r="ES420" s="1012"/>
      <c r="ET420" s="1012"/>
      <c r="EU420" s="1012"/>
      <c r="EV420" s="1012"/>
      <c r="EW420" s="1012"/>
      <c r="EX420" s="1012"/>
      <c r="EY420" s="1012"/>
      <c r="EZ420" s="1012"/>
      <c r="FA420" s="1012"/>
      <c r="FB420" s="1012"/>
      <c r="FC420" s="1012"/>
      <c r="FD420" s="1012"/>
      <c r="FE420" s="1012"/>
      <c r="FF420" s="1012"/>
      <c r="FG420" s="1012"/>
      <c r="FH420" s="1012"/>
      <c r="FI420" s="1012"/>
      <c r="FJ420" s="1012"/>
      <c r="FK420" s="1181"/>
      <c r="FL420" s="1181"/>
      <c r="FM420" s="1181"/>
      <c r="FN420" s="1181"/>
      <c r="FO420" s="1181"/>
      <c r="FP420" s="1181"/>
      <c r="FQ420" s="1181"/>
      <c r="FR420" s="1181"/>
      <c r="FS420" s="1181"/>
      <c r="FT420" s="1181"/>
      <c r="FU420" s="1181"/>
      <c r="FV420" s="1181"/>
      <c r="FW420" s="1181"/>
      <c r="FX420" s="1181"/>
      <c r="FY420" s="1181"/>
      <c r="FZ420" s="1181"/>
      <c r="GA420" s="1181"/>
      <c r="GB420" s="1181"/>
      <c r="GC420" s="1181"/>
      <c r="GD420" s="1181"/>
      <c r="GE420" s="1181"/>
      <c r="GF420" s="1181"/>
      <c r="GG420" s="1181"/>
      <c r="GH420" s="1181"/>
      <c r="GI420" s="1181"/>
      <c r="GJ420" s="1181"/>
      <c r="GK420" s="1181"/>
      <c r="GL420" s="1181"/>
      <c r="GM420" s="1181"/>
      <c r="GN420" s="1181"/>
      <c r="GO420" s="1181"/>
      <c r="GP420" s="1181"/>
      <c r="GQ420" s="1181"/>
      <c r="GR420" s="1181"/>
      <c r="GS420" s="176"/>
    </row>
    <row r="421" spans="3:201" ht="3.75" customHeight="1">
      <c r="C421" s="176"/>
      <c r="D421" s="176"/>
      <c r="E421" s="176"/>
      <c r="F421" s="176"/>
      <c r="G421" s="176"/>
      <c r="H421" s="176"/>
      <c r="I421" s="686"/>
      <c r="J421" s="687"/>
      <c r="K421" s="687"/>
      <c r="L421" s="687"/>
      <c r="M421" s="687"/>
      <c r="N421" s="687"/>
      <c r="O421" s="687"/>
      <c r="P421" s="687"/>
      <c r="Q421" s="687"/>
      <c r="R421" s="687"/>
      <c r="S421" s="687"/>
      <c r="T421" s="687"/>
      <c r="U421" s="687"/>
      <c r="V421" s="687"/>
      <c r="W421" s="687"/>
      <c r="X421" s="687"/>
      <c r="Y421" s="687"/>
      <c r="Z421" s="687"/>
      <c r="AA421" s="687"/>
      <c r="AB421" s="687"/>
      <c r="AC421" s="687"/>
      <c r="AD421" s="687"/>
      <c r="AE421" s="687"/>
      <c r="AF421" s="687"/>
      <c r="AG421" s="687"/>
      <c r="AH421" s="687"/>
      <c r="AI421" s="687"/>
      <c r="AJ421" s="687"/>
      <c r="AK421" s="687"/>
      <c r="AL421" s="687"/>
      <c r="AM421" s="687"/>
      <c r="AN421" s="687"/>
      <c r="AO421" s="687"/>
      <c r="AP421" s="687"/>
      <c r="AQ421" s="687"/>
      <c r="AR421" s="687"/>
      <c r="AS421" s="687"/>
      <c r="AT421" s="687"/>
      <c r="AU421" s="687"/>
      <c r="AV421" s="687"/>
      <c r="AW421" s="687"/>
      <c r="AX421" s="687"/>
      <c r="AY421" s="687"/>
      <c r="AZ421" s="687"/>
      <c r="BA421" s="687"/>
      <c r="BB421" s="687"/>
      <c r="BC421" s="687"/>
      <c r="BD421" s="687"/>
      <c r="BE421" s="687"/>
      <c r="BF421" s="687"/>
      <c r="BG421" s="687"/>
      <c r="BH421" s="687"/>
      <c r="BI421" s="687"/>
      <c r="BJ421" s="687"/>
      <c r="BK421" s="687"/>
      <c r="BL421" s="687"/>
      <c r="BM421" s="687"/>
      <c r="BN421" s="687"/>
      <c r="BO421" s="687"/>
      <c r="BP421" s="687"/>
      <c r="BQ421" s="687"/>
      <c r="BR421" s="687"/>
      <c r="BS421" s="687"/>
      <c r="BT421" s="687"/>
      <c r="BU421" s="687"/>
      <c r="BV421" s="687"/>
      <c r="BW421" s="687"/>
      <c r="BX421" s="687"/>
      <c r="BY421" s="687"/>
      <c r="BZ421" s="687"/>
      <c r="CA421" s="687"/>
      <c r="CB421" s="687"/>
      <c r="CC421" s="687"/>
      <c r="CD421" s="687"/>
      <c r="CE421" s="687"/>
      <c r="CF421" s="687"/>
      <c r="CG421" s="687"/>
      <c r="CH421" s="687"/>
      <c r="CI421" s="687"/>
      <c r="CJ421" s="687"/>
      <c r="CK421" s="687"/>
      <c r="CL421" s="687"/>
      <c r="CM421" s="687"/>
      <c r="CN421" s="687"/>
      <c r="CO421" s="687"/>
      <c r="CP421" s="687"/>
      <c r="CQ421" s="687"/>
      <c r="CR421" s="687"/>
      <c r="CS421" s="687"/>
      <c r="CT421" s="687"/>
      <c r="CU421" s="687"/>
      <c r="CV421" s="687"/>
      <c r="CW421" s="687"/>
      <c r="CX421" s="687"/>
      <c r="CY421" s="687"/>
      <c r="CZ421" s="687"/>
      <c r="DA421" s="687"/>
      <c r="DB421" s="687"/>
      <c r="DC421" s="687"/>
      <c r="DD421" s="687"/>
      <c r="DE421" s="687"/>
      <c r="DF421" s="687"/>
      <c r="DG421" s="687"/>
      <c r="DH421" s="687"/>
      <c r="DI421" s="687"/>
      <c r="DJ421" s="687"/>
      <c r="DK421" s="687"/>
      <c r="DL421" s="687"/>
      <c r="DM421" s="687"/>
      <c r="DN421" s="687"/>
      <c r="DO421" s="688"/>
      <c r="DP421" s="699"/>
      <c r="DQ421" s="700"/>
      <c r="DR421" s="700"/>
      <c r="DS421" s="700"/>
      <c r="DT421" s="700"/>
      <c r="DU421" s="700"/>
      <c r="DV421" s="700"/>
      <c r="DW421" s="700"/>
      <c r="DX421" s="700"/>
      <c r="DY421" s="700"/>
      <c r="DZ421" s="700"/>
      <c r="EA421" s="700"/>
      <c r="EB421" s="700"/>
      <c r="EC421" s="700"/>
      <c r="ED421" s="700"/>
      <c r="EE421" s="700"/>
      <c r="EF421" s="701"/>
      <c r="EH421" s="45"/>
      <c r="EI421" s="1012"/>
      <c r="EJ421" s="1012"/>
      <c r="EK421" s="1012"/>
      <c r="EL421" s="1012"/>
      <c r="EM421" s="1012"/>
      <c r="EN421" s="1012"/>
      <c r="EO421" s="1012"/>
      <c r="EP421" s="1012"/>
      <c r="EQ421" s="1012"/>
      <c r="ER421" s="1012"/>
      <c r="ES421" s="1012"/>
      <c r="ET421" s="1012"/>
      <c r="EU421" s="1012"/>
      <c r="EV421" s="1012"/>
      <c r="EW421" s="1012"/>
      <c r="EX421" s="1012"/>
      <c r="EY421" s="1012"/>
      <c r="EZ421" s="1012"/>
      <c r="FA421" s="1012"/>
      <c r="FB421" s="1012"/>
      <c r="FC421" s="1012"/>
      <c r="FD421" s="1012"/>
      <c r="FE421" s="1012"/>
      <c r="FF421" s="1012"/>
      <c r="FG421" s="1012"/>
      <c r="FH421" s="1012"/>
      <c r="FI421" s="1012"/>
      <c r="FJ421" s="1012"/>
      <c r="FK421" s="1181"/>
      <c r="FL421" s="1181"/>
      <c r="FM421" s="1181"/>
      <c r="FN421" s="1181"/>
      <c r="FO421" s="1181"/>
      <c r="FP421" s="1181"/>
      <c r="FQ421" s="1181"/>
      <c r="FR421" s="1181"/>
      <c r="FS421" s="1181"/>
      <c r="FT421" s="1181"/>
      <c r="FU421" s="1181"/>
      <c r="FV421" s="1181"/>
      <c r="FW421" s="1181"/>
      <c r="FX421" s="1181"/>
      <c r="FY421" s="1181"/>
      <c r="FZ421" s="1181"/>
      <c r="GA421" s="1181"/>
      <c r="GB421" s="1181"/>
      <c r="GC421" s="1181"/>
      <c r="GD421" s="1181"/>
      <c r="GE421" s="1181"/>
      <c r="GF421" s="1181"/>
      <c r="GG421" s="1181"/>
      <c r="GH421" s="1181"/>
      <c r="GI421" s="1181"/>
      <c r="GJ421" s="1181"/>
      <c r="GK421" s="1181"/>
      <c r="GL421" s="1181"/>
      <c r="GM421" s="1181"/>
      <c r="GN421" s="1181"/>
      <c r="GO421" s="1181"/>
      <c r="GP421" s="1181"/>
      <c r="GQ421" s="1181"/>
      <c r="GR421" s="1181"/>
      <c r="GS421" s="176"/>
    </row>
    <row r="422" spans="3:201" ht="3.75" customHeight="1">
      <c r="C422" s="176"/>
      <c r="D422" s="176"/>
      <c r="E422" s="176"/>
      <c r="F422" s="176"/>
      <c r="G422" s="176"/>
      <c r="H422" s="176"/>
      <c r="I422" s="686"/>
      <c r="J422" s="687"/>
      <c r="K422" s="687"/>
      <c r="L422" s="687"/>
      <c r="M422" s="687"/>
      <c r="N422" s="687"/>
      <c r="O422" s="687"/>
      <c r="P422" s="687"/>
      <c r="Q422" s="687"/>
      <c r="R422" s="687"/>
      <c r="S422" s="687"/>
      <c r="T422" s="687"/>
      <c r="U422" s="687"/>
      <c r="V422" s="687"/>
      <c r="W422" s="687"/>
      <c r="X422" s="687"/>
      <c r="Y422" s="687"/>
      <c r="Z422" s="687"/>
      <c r="AA422" s="687"/>
      <c r="AB422" s="687"/>
      <c r="AC422" s="687"/>
      <c r="AD422" s="687"/>
      <c r="AE422" s="687"/>
      <c r="AF422" s="687"/>
      <c r="AG422" s="687"/>
      <c r="AH422" s="687"/>
      <c r="AI422" s="687"/>
      <c r="AJ422" s="687"/>
      <c r="AK422" s="687"/>
      <c r="AL422" s="687"/>
      <c r="AM422" s="687"/>
      <c r="AN422" s="687"/>
      <c r="AO422" s="687"/>
      <c r="AP422" s="687"/>
      <c r="AQ422" s="687"/>
      <c r="AR422" s="687"/>
      <c r="AS422" s="687"/>
      <c r="AT422" s="687"/>
      <c r="AU422" s="687"/>
      <c r="AV422" s="687"/>
      <c r="AW422" s="687"/>
      <c r="AX422" s="687"/>
      <c r="AY422" s="687"/>
      <c r="AZ422" s="687"/>
      <c r="BA422" s="687"/>
      <c r="BB422" s="687"/>
      <c r="BC422" s="687"/>
      <c r="BD422" s="687"/>
      <c r="BE422" s="687"/>
      <c r="BF422" s="687"/>
      <c r="BG422" s="687"/>
      <c r="BH422" s="687"/>
      <c r="BI422" s="687"/>
      <c r="BJ422" s="687"/>
      <c r="BK422" s="687"/>
      <c r="BL422" s="687"/>
      <c r="BM422" s="687"/>
      <c r="BN422" s="687"/>
      <c r="BO422" s="687"/>
      <c r="BP422" s="687"/>
      <c r="BQ422" s="687"/>
      <c r="BR422" s="687"/>
      <c r="BS422" s="687"/>
      <c r="BT422" s="687"/>
      <c r="BU422" s="687"/>
      <c r="BV422" s="687"/>
      <c r="BW422" s="687"/>
      <c r="BX422" s="687"/>
      <c r="BY422" s="687"/>
      <c r="BZ422" s="687"/>
      <c r="CA422" s="687"/>
      <c r="CB422" s="687"/>
      <c r="CC422" s="687"/>
      <c r="CD422" s="687"/>
      <c r="CE422" s="687"/>
      <c r="CF422" s="687"/>
      <c r="CG422" s="687"/>
      <c r="CH422" s="687"/>
      <c r="CI422" s="687"/>
      <c r="CJ422" s="687"/>
      <c r="CK422" s="687"/>
      <c r="CL422" s="687"/>
      <c r="CM422" s="687"/>
      <c r="CN422" s="687"/>
      <c r="CO422" s="687"/>
      <c r="CP422" s="687"/>
      <c r="CQ422" s="687"/>
      <c r="CR422" s="687"/>
      <c r="CS422" s="687"/>
      <c r="CT422" s="687"/>
      <c r="CU422" s="687"/>
      <c r="CV422" s="687"/>
      <c r="CW422" s="687"/>
      <c r="CX422" s="687"/>
      <c r="CY422" s="687"/>
      <c r="CZ422" s="687"/>
      <c r="DA422" s="687"/>
      <c r="DB422" s="687"/>
      <c r="DC422" s="687"/>
      <c r="DD422" s="687"/>
      <c r="DE422" s="687"/>
      <c r="DF422" s="687"/>
      <c r="DG422" s="687"/>
      <c r="DH422" s="687"/>
      <c r="DI422" s="687"/>
      <c r="DJ422" s="687"/>
      <c r="DK422" s="687"/>
      <c r="DL422" s="687"/>
      <c r="DM422" s="687"/>
      <c r="DN422" s="687"/>
      <c r="DO422" s="688"/>
      <c r="DP422" s="699"/>
      <c r="DQ422" s="700"/>
      <c r="DR422" s="700"/>
      <c r="DS422" s="700"/>
      <c r="DT422" s="700"/>
      <c r="DU422" s="700"/>
      <c r="DV422" s="700"/>
      <c r="DW422" s="700"/>
      <c r="DX422" s="700"/>
      <c r="DY422" s="700"/>
      <c r="DZ422" s="700"/>
      <c r="EA422" s="700"/>
      <c r="EB422" s="700"/>
      <c r="EC422" s="700"/>
      <c r="ED422" s="700"/>
      <c r="EE422" s="700"/>
      <c r="EF422" s="701"/>
      <c r="EH422" s="45"/>
      <c r="EI422" s="1012"/>
      <c r="EJ422" s="1012"/>
      <c r="EK422" s="1012"/>
      <c r="EL422" s="1012"/>
      <c r="EM422" s="1012"/>
      <c r="EN422" s="1012"/>
      <c r="EO422" s="1012"/>
      <c r="EP422" s="1012"/>
      <c r="EQ422" s="1012"/>
      <c r="ER422" s="1012"/>
      <c r="ES422" s="1012"/>
      <c r="ET422" s="1012"/>
      <c r="EU422" s="1012"/>
      <c r="EV422" s="1012"/>
      <c r="EW422" s="1012"/>
      <c r="EX422" s="1012"/>
      <c r="EY422" s="1012"/>
      <c r="EZ422" s="1012"/>
      <c r="FA422" s="1012"/>
      <c r="FB422" s="1012"/>
      <c r="FC422" s="1012"/>
      <c r="FD422" s="1012"/>
      <c r="FE422" s="1012"/>
      <c r="FF422" s="1012"/>
      <c r="FG422" s="1012"/>
      <c r="FH422" s="1012"/>
      <c r="FI422" s="1012"/>
      <c r="FJ422" s="1012"/>
      <c r="FK422" s="1181"/>
      <c r="FL422" s="1181"/>
      <c r="FM422" s="1181"/>
      <c r="FN422" s="1181"/>
      <c r="FO422" s="1181"/>
      <c r="FP422" s="1181"/>
      <c r="FQ422" s="1181"/>
      <c r="FR422" s="1181"/>
      <c r="FS422" s="1181"/>
      <c r="FT422" s="1181"/>
      <c r="FU422" s="1181"/>
      <c r="FV422" s="1181"/>
      <c r="FW422" s="1181"/>
      <c r="FX422" s="1181"/>
      <c r="FY422" s="1181"/>
      <c r="FZ422" s="1181"/>
      <c r="GA422" s="1181"/>
      <c r="GB422" s="1181"/>
      <c r="GC422" s="1181"/>
      <c r="GD422" s="1181"/>
      <c r="GE422" s="1181"/>
      <c r="GF422" s="1181"/>
      <c r="GG422" s="1181"/>
      <c r="GH422" s="1181"/>
      <c r="GI422" s="1181"/>
      <c r="GJ422" s="1181"/>
      <c r="GK422" s="1181"/>
      <c r="GL422" s="1181"/>
      <c r="GM422" s="1181"/>
      <c r="GN422" s="1181"/>
      <c r="GO422" s="1181"/>
      <c r="GP422" s="1181"/>
      <c r="GQ422" s="1181"/>
      <c r="GR422" s="1181"/>
      <c r="GS422" s="176"/>
    </row>
    <row r="423" spans="3:201" ht="3.75" customHeight="1">
      <c r="C423" s="176"/>
      <c r="D423" s="176"/>
      <c r="E423" s="176"/>
      <c r="F423" s="176"/>
      <c r="G423" s="176"/>
      <c r="H423" s="176"/>
      <c r="I423" s="686"/>
      <c r="J423" s="687"/>
      <c r="K423" s="687"/>
      <c r="L423" s="687"/>
      <c r="M423" s="687"/>
      <c r="N423" s="687"/>
      <c r="O423" s="687"/>
      <c r="P423" s="687"/>
      <c r="Q423" s="687"/>
      <c r="R423" s="687"/>
      <c r="S423" s="687"/>
      <c r="T423" s="687"/>
      <c r="U423" s="687"/>
      <c r="V423" s="687"/>
      <c r="W423" s="687"/>
      <c r="X423" s="687"/>
      <c r="Y423" s="687"/>
      <c r="Z423" s="687"/>
      <c r="AA423" s="687"/>
      <c r="AB423" s="687"/>
      <c r="AC423" s="687"/>
      <c r="AD423" s="687"/>
      <c r="AE423" s="687"/>
      <c r="AF423" s="687"/>
      <c r="AG423" s="687"/>
      <c r="AH423" s="687"/>
      <c r="AI423" s="687"/>
      <c r="AJ423" s="687"/>
      <c r="AK423" s="687"/>
      <c r="AL423" s="687"/>
      <c r="AM423" s="687"/>
      <c r="AN423" s="687"/>
      <c r="AO423" s="687"/>
      <c r="AP423" s="687"/>
      <c r="AQ423" s="687"/>
      <c r="AR423" s="687"/>
      <c r="AS423" s="687"/>
      <c r="AT423" s="687"/>
      <c r="AU423" s="687"/>
      <c r="AV423" s="687"/>
      <c r="AW423" s="687"/>
      <c r="AX423" s="687"/>
      <c r="AY423" s="687"/>
      <c r="AZ423" s="687"/>
      <c r="BA423" s="687"/>
      <c r="BB423" s="687"/>
      <c r="BC423" s="687"/>
      <c r="BD423" s="687"/>
      <c r="BE423" s="687"/>
      <c r="BF423" s="687"/>
      <c r="BG423" s="687"/>
      <c r="BH423" s="687"/>
      <c r="BI423" s="687"/>
      <c r="BJ423" s="687"/>
      <c r="BK423" s="687"/>
      <c r="BL423" s="687"/>
      <c r="BM423" s="687"/>
      <c r="BN423" s="687"/>
      <c r="BO423" s="687"/>
      <c r="BP423" s="687"/>
      <c r="BQ423" s="687"/>
      <c r="BR423" s="687"/>
      <c r="BS423" s="687"/>
      <c r="BT423" s="687"/>
      <c r="BU423" s="687"/>
      <c r="BV423" s="687"/>
      <c r="BW423" s="687"/>
      <c r="BX423" s="687"/>
      <c r="BY423" s="687"/>
      <c r="BZ423" s="687"/>
      <c r="CA423" s="687"/>
      <c r="CB423" s="687"/>
      <c r="CC423" s="687"/>
      <c r="CD423" s="687"/>
      <c r="CE423" s="687"/>
      <c r="CF423" s="687"/>
      <c r="CG423" s="687"/>
      <c r="CH423" s="687"/>
      <c r="CI423" s="687"/>
      <c r="CJ423" s="687"/>
      <c r="CK423" s="687"/>
      <c r="CL423" s="687"/>
      <c r="CM423" s="687"/>
      <c r="CN423" s="687"/>
      <c r="CO423" s="687"/>
      <c r="CP423" s="687"/>
      <c r="CQ423" s="687"/>
      <c r="CR423" s="687"/>
      <c r="CS423" s="687"/>
      <c r="CT423" s="687"/>
      <c r="CU423" s="687"/>
      <c r="CV423" s="687"/>
      <c r="CW423" s="687"/>
      <c r="CX423" s="687"/>
      <c r="CY423" s="687"/>
      <c r="CZ423" s="687"/>
      <c r="DA423" s="687"/>
      <c r="DB423" s="687"/>
      <c r="DC423" s="687"/>
      <c r="DD423" s="687"/>
      <c r="DE423" s="687"/>
      <c r="DF423" s="687"/>
      <c r="DG423" s="687"/>
      <c r="DH423" s="687"/>
      <c r="DI423" s="687"/>
      <c r="DJ423" s="687"/>
      <c r="DK423" s="687"/>
      <c r="DL423" s="687"/>
      <c r="DM423" s="687"/>
      <c r="DN423" s="687"/>
      <c r="DO423" s="688"/>
      <c r="DP423" s="702" t="str">
        <f>IF(Sheet1!C50=Sheet1!A52,"〇","")</f>
        <v/>
      </c>
      <c r="DQ423" s="703"/>
      <c r="DR423" s="703"/>
      <c r="DS423" s="703"/>
      <c r="DT423" s="703"/>
      <c r="DU423" s="703"/>
      <c r="DV423" s="703"/>
      <c r="DW423" s="703"/>
      <c r="DX423" s="703"/>
      <c r="DY423" s="703"/>
      <c r="DZ423" s="703"/>
      <c r="EA423" s="703"/>
      <c r="EB423" s="703"/>
      <c r="EC423" s="703"/>
      <c r="ED423" s="703"/>
      <c r="EE423" s="703"/>
      <c r="EF423" s="704"/>
      <c r="EH423" s="45"/>
      <c r="EI423" s="1012"/>
      <c r="EJ423" s="1012"/>
      <c r="EK423" s="1012"/>
      <c r="EL423" s="1012"/>
      <c r="EM423" s="1012"/>
      <c r="EN423" s="1012"/>
      <c r="EO423" s="1012"/>
      <c r="EP423" s="1012"/>
      <c r="EQ423" s="1012"/>
      <c r="ER423" s="1012"/>
      <c r="ES423" s="1012"/>
      <c r="ET423" s="1012"/>
      <c r="EU423" s="1012"/>
      <c r="EV423" s="1012"/>
      <c r="EW423" s="1012"/>
      <c r="EX423" s="1012"/>
      <c r="EY423" s="1012"/>
      <c r="EZ423" s="1012"/>
      <c r="FA423" s="1012"/>
      <c r="FB423" s="1012"/>
      <c r="FC423" s="1012"/>
      <c r="FD423" s="1012"/>
      <c r="FE423" s="1012"/>
      <c r="FF423" s="1012"/>
      <c r="FG423" s="1012"/>
      <c r="FH423" s="1012"/>
      <c r="FI423" s="1012"/>
      <c r="FJ423" s="1012"/>
      <c r="FK423" s="1181"/>
      <c r="FL423" s="1181"/>
      <c r="FM423" s="1181"/>
      <c r="FN423" s="1181"/>
      <c r="FO423" s="1181"/>
      <c r="FP423" s="1181"/>
      <c r="FQ423" s="1181"/>
      <c r="FR423" s="1181"/>
      <c r="FS423" s="1181"/>
      <c r="FT423" s="1181"/>
      <c r="FU423" s="1181"/>
      <c r="FV423" s="1181"/>
      <c r="FW423" s="1181"/>
      <c r="FX423" s="1181"/>
      <c r="FY423" s="1181"/>
      <c r="FZ423" s="1181"/>
      <c r="GA423" s="1181"/>
      <c r="GB423" s="1181"/>
      <c r="GC423" s="1181"/>
      <c r="GD423" s="1181"/>
      <c r="GE423" s="1181"/>
      <c r="GF423" s="1181"/>
      <c r="GG423" s="1181"/>
      <c r="GH423" s="1181"/>
      <c r="GI423" s="1181"/>
      <c r="GJ423" s="1181"/>
      <c r="GK423" s="1181"/>
      <c r="GL423" s="1181"/>
      <c r="GM423" s="1181"/>
      <c r="GN423" s="1181"/>
      <c r="GO423" s="1181"/>
      <c r="GP423" s="1181"/>
      <c r="GQ423" s="1181"/>
      <c r="GR423" s="1181"/>
      <c r="GS423" s="176"/>
    </row>
    <row r="424" spans="3:201" ht="3.75" customHeight="1">
      <c r="C424" s="176"/>
      <c r="D424" s="176"/>
      <c r="E424" s="176"/>
      <c r="F424" s="176"/>
      <c r="G424" s="176"/>
      <c r="H424" s="176"/>
      <c r="I424" s="686"/>
      <c r="J424" s="687"/>
      <c r="K424" s="687"/>
      <c r="L424" s="687"/>
      <c r="M424" s="687"/>
      <c r="N424" s="687"/>
      <c r="O424" s="687"/>
      <c r="P424" s="687"/>
      <c r="Q424" s="687"/>
      <c r="R424" s="687"/>
      <c r="S424" s="687"/>
      <c r="T424" s="687"/>
      <c r="U424" s="687"/>
      <c r="V424" s="687"/>
      <c r="W424" s="687"/>
      <c r="X424" s="687"/>
      <c r="Y424" s="687"/>
      <c r="Z424" s="687"/>
      <c r="AA424" s="687"/>
      <c r="AB424" s="687"/>
      <c r="AC424" s="687"/>
      <c r="AD424" s="687"/>
      <c r="AE424" s="687"/>
      <c r="AF424" s="687"/>
      <c r="AG424" s="687"/>
      <c r="AH424" s="687"/>
      <c r="AI424" s="687"/>
      <c r="AJ424" s="687"/>
      <c r="AK424" s="687"/>
      <c r="AL424" s="687"/>
      <c r="AM424" s="687"/>
      <c r="AN424" s="687"/>
      <c r="AO424" s="687"/>
      <c r="AP424" s="687"/>
      <c r="AQ424" s="687"/>
      <c r="AR424" s="687"/>
      <c r="AS424" s="687"/>
      <c r="AT424" s="687"/>
      <c r="AU424" s="687"/>
      <c r="AV424" s="687"/>
      <c r="AW424" s="687"/>
      <c r="AX424" s="687"/>
      <c r="AY424" s="687"/>
      <c r="AZ424" s="687"/>
      <c r="BA424" s="687"/>
      <c r="BB424" s="687"/>
      <c r="BC424" s="687"/>
      <c r="BD424" s="687"/>
      <c r="BE424" s="687"/>
      <c r="BF424" s="687"/>
      <c r="BG424" s="687"/>
      <c r="BH424" s="687"/>
      <c r="BI424" s="687"/>
      <c r="BJ424" s="687"/>
      <c r="BK424" s="687"/>
      <c r="BL424" s="687"/>
      <c r="BM424" s="687"/>
      <c r="BN424" s="687"/>
      <c r="BO424" s="687"/>
      <c r="BP424" s="687"/>
      <c r="BQ424" s="687"/>
      <c r="BR424" s="687"/>
      <c r="BS424" s="687"/>
      <c r="BT424" s="687"/>
      <c r="BU424" s="687"/>
      <c r="BV424" s="687"/>
      <c r="BW424" s="687"/>
      <c r="BX424" s="687"/>
      <c r="BY424" s="687"/>
      <c r="BZ424" s="687"/>
      <c r="CA424" s="687"/>
      <c r="CB424" s="687"/>
      <c r="CC424" s="687"/>
      <c r="CD424" s="687"/>
      <c r="CE424" s="687"/>
      <c r="CF424" s="687"/>
      <c r="CG424" s="687"/>
      <c r="CH424" s="687"/>
      <c r="CI424" s="687"/>
      <c r="CJ424" s="687"/>
      <c r="CK424" s="687"/>
      <c r="CL424" s="687"/>
      <c r="CM424" s="687"/>
      <c r="CN424" s="687"/>
      <c r="CO424" s="687"/>
      <c r="CP424" s="687"/>
      <c r="CQ424" s="687"/>
      <c r="CR424" s="687"/>
      <c r="CS424" s="687"/>
      <c r="CT424" s="687"/>
      <c r="CU424" s="687"/>
      <c r="CV424" s="687"/>
      <c r="CW424" s="687"/>
      <c r="CX424" s="687"/>
      <c r="CY424" s="687"/>
      <c r="CZ424" s="687"/>
      <c r="DA424" s="687"/>
      <c r="DB424" s="687"/>
      <c r="DC424" s="687"/>
      <c r="DD424" s="687"/>
      <c r="DE424" s="687"/>
      <c r="DF424" s="687"/>
      <c r="DG424" s="687"/>
      <c r="DH424" s="687"/>
      <c r="DI424" s="687"/>
      <c r="DJ424" s="687"/>
      <c r="DK424" s="687"/>
      <c r="DL424" s="687"/>
      <c r="DM424" s="687"/>
      <c r="DN424" s="687"/>
      <c r="DO424" s="688"/>
      <c r="DP424" s="702"/>
      <c r="DQ424" s="703"/>
      <c r="DR424" s="703"/>
      <c r="DS424" s="703"/>
      <c r="DT424" s="703"/>
      <c r="DU424" s="703"/>
      <c r="DV424" s="703"/>
      <c r="DW424" s="703"/>
      <c r="DX424" s="703"/>
      <c r="DY424" s="703"/>
      <c r="DZ424" s="703"/>
      <c r="EA424" s="703"/>
      <c r="EB424" s="703"/>
      <c r="EC424" s="703"/>
      <c r="ED424" s="703"/>
      <c r="EE424" s="703"/>
      <c r="EF424" s="704"/>
      <c r="EH424" s="45"/>
      <c r="EI424" s="1012"/>
      <c r="EJ424" s="1012"/>
      <c r="EK424" s="1012"/>
      <c r="EL424" s="1012"/>
      <c r="EM424" s="1012"/>
      <c r="EN424" s="1012"/>
      <c r="EO424" s="1012"/>
      <c r="EP424" s="1012"/>
      <c r="EQ424" s="1012"/>
      <c r="ER424" s="1012"/>
      <c r="ES424" s="1012"/>
      <c r="ET424" s="1012"/>
      <c r="EU424" s="1012"/>
      <c r="EV424" s="1012"/>
      <c r="EW424" s="1012"/>
      <c r="EX424" s="1012"/>
      <c r="EY424" s="1012"/>
      <c r="EZ424" s="1012"/>
      <c r="FA424" s="1012"/>
      <c r="FB424" s="1012"/>
      <c r="FC424" s="1012"/>
      <c r="FD424" s="1012"/>
      <c r="FE424" s="1012"/>
      <c r="FF424" s="1012"/>
      <c r="FG424" s="1012"/>
      <c r="FH424" s="1012"/>
      <c r="FI424" s="1012"/>
      <c r="FJ424" s="1012"/>
      <c r="FK424" s="1181"/>
      <c r="FL424" s="1181"/>
      <c r="FM424" s="1181"/>
      <c r="FN424" s="1181"/>
      <c r="FO424" s="1181"/>
      <c r="FP424" s="1181"/>
      <c r="FQ424" s="1181"/>
      <c r="FR424" s="1181"/>
      <c r="FS424" s="1181"/>
      <c r="FT424" s="1181"/>
      <c r="FU424" s="1181"/>
      <c r="FV424" s="1181"/>
      <c r="FW424" s="1181"/>
      <c r="FX424" s="1181"/>
      <c r="FY424" s="1181"/>
      <c r="FZ424" s="1181"/>
      <c r="GA424" s="1181"/>
      <c r="GB424" s="1181"/>
      <c r="GC424" s="1181"/>
      <c r="GD424" s="1181"/>
      <c r="GE424" s="1181"/>
      <c r="GF424" s="1181"/>
      <c r="GG424" s="1181"/>
      <c r="GH424" s="1181"/>
      <c r="GI424" s="1181"/>
      <c r="GJ424" s="1181"/>
      <c r="GK424" s="1181"/>
      <c r="GL424" s="1181"/>
      <c r="GM424" s="1181"/>
      <c r="GN424" s="1181"/>
      <c r="GO424" s="1181"/>
      <c r="GP424" s="1181"/>
      <c r="GQ424" s="1181"/>
      <c r="GR424" s="1181"/>
      <c r="GS424" s="176"/>
    </row>
    <row r="425" spans="3:201" ht="3.75" customHeight="1">
      <c r="C425" s="176"/>
      <c r="D425" s="176"/>
      <c r="E425" s="176"/>
      <c r="F425" s="176"/>
      <c r="G425" s="176"/>
      <c r="H425" s="176"/>
      <c r="I425" s="686"/>
      <c r="J425" s="687"/>
      <c r="K425" s="687"/>
      <c r="L425" s="687"/>
      <c r="M425" s="687"/>
      <c r="N425" s="687"/>
      <c r="O425" s="687"/>
      <c r="P425" s="687"/>
      <c r="Q425" s="687"/>
      <c r="R425" s="687"/>
      <c r="S425" s="687"/>
      <c r="T425" s="687"/>
      <c r="U425" s="687"/>
      <c r="V425" s="687"/>
      <c r="W425" s="687"/>
      <c r="X425" s="687"/>
      <c r="Y425" s="687"/>
      <c r="Z425" s="687"/>
      <c r="AA425" s="687"/>
      <c r="AB425" s="687"/>
      <c r="AC425" s="687"/>
      <c r="AD425" s="687"/>
      <c r="AE425" s="687"/>
      <c r="AF425" s="687"/>
      <c r="AG425" s="687"/>
      <c r="AH425" s="687"/>
      <c r="AI425" s="687"/>
      <c r="AJ425" s="687"/>
      <c r="AK425" s="687"/>
      <c r="AL425" s="687"/>
      <c r="AM425" s="687"/>
      <c r="AN425" s="687"/>
      <c r="AO425" s="687"/>
      <c r="AP425" s="687"/>
      <c r="AQ425" s="687"/>
      <c r="AR425" s="687"/>
      <c r="AS425" s="687"/>
      <c r="AT425" s="687"/>
      <c r="AU425" s="687"/>
      <c r="AV425" s="687"/>
      <c r="AW425" s="687"/>
      <c r="AX425" s="687"/>
      <c r="AY425" s="687"/>
      <c r="AZ425" s="687"/>
      <c r="BA425" s="687"/>
      <c r="BB425" s="687"/>
      <c r="BC425" s="687"/>
      <c r="BD425" s="687"/>
      <c r="BE425" s="687"/>
      <c r="BF425" s="687"/>
      <c r="BG425" s="687"/>
      <c r="BH425" s="687"/>
      <c r="BI425" s="687"/>
      <c r="BJ425" s="687"/>
      <c r="BK425" s="687"/>
      <c r="BL425" s="687"/>
      <c r="BM425" s="687"/>
      <c r="BN425" s="687"/>
      <c r="BO425" s="687"/>
      <c r="BP425" s="687"/>
      <c r="BQ425" s="687"/>
      <c r="BR425" s="687"/>
      <c r="BS425" s="687"/>
      <c r="BT425" s="687"/>
      <c r="BU425" s="687"/>
      <c r="BV425" s="687"/>
      <c r="BW425" s="687"/>
      <c r="BX425" s="687"/>
      <c r="BY425" s="687"/>
      <c r="BZ425" s="687"/>
      <c r="CA425" s="687"/>
      <c r="CB425" s="687"/>
      <c r="CC425" s="687"/>
      <c r="CD425" s="687"/>
      <c r="CE425" s="687"/>
      <c r="CF425" s="687"/>
      <c r="CG425" s="687"/>
      <c r="CH425" s="687"/>
      <c r="CI425" s="687"/>
      <c r="CJ425" s="687"/>
      <c r="CK425" s="687"/>
      <c r="CL425" s="687"/>
      <c r="CM425" s="687"/>
      <c r="CN425" s="687"/>
      <c r="CO425" s="687"/>
      <c r="CP425" s="687"/>
      <c r="CQ425" s="687"/>
      <c r="CR425" s="687"/>
      <c r="CS425" s="687"/>
      <c r="CT425" s="687"/>
      <c r="CU425" s="687"/>
      <c r="CV425" s="687"/>
      <c r="CW425" s="687"/>
      <c r="CX425" s="687"/>
      <c r="CY425" s="687"/>
      <c r="CZ425" s="687"/>
      <c r="DA425" s="687"/>
      <c r="DB425" s="687"/>
      <c r="DC425" s="687"/>
      <c r="DD425" s="687"/>
      <c r="DE425" s="687"/>
      <c r="DF425" s="687"/>
      <c r="DG425" s="687"/>
      <c r="DH425" s="687"/>
      <c r="DI425" s="687"/>
      <c r="DJ425" s="687"/>
      <c r="DK425" s="687"/>
      <c r="DL425" s="687"/>
      <c r="DM425" s="687"/>
      <c r="DN425" s="687"/>
      <c r="DO425" s="688"/>
      <c r="DP425" s="702"/>
      <c r="DQ425" s="703"/>
      <c r="DR425" s="703"/>
      <c r="DS425" s="703"/>
      <c r="DT425" s="703"/>
      <c r="DU425" s="703"/>
      <c r="DV425" s="703"/>
      <c r="DW425" s="703"/>
      <c r="DX425" s="703"/>
      <c r="DY425" s="703"/>
      <c r="DZ425" s="703"/>
      <c r="EA425" s="703"/>
      <c r="EB425" s="703"/>
      <c r="EC425" s="703"/>
      <c r="ED425" s="703"/>
      <c r="EE425" s="703"/>
      <c r="EF425" s="704"/>
      <c r="EH425" s="45"/>
      <c r="EI425" s="1012"/>
      <c r="EJ425" s="1012"/>
      <c r="EK425" s="1012"/>
      <c r="EL425" s="1012"/>
      <c r="EM425" s="1012"/>
      <c r="EN425" s="1012"/>
      <c r="EO425" s="1012"/>
      <c r="EP425" s="1012"/>
      <c r="EQ425" s="1012"/>
      <c r="ER425" s="1012"/>
      <c r="ES425" s="1012"/>
      <c r="ET425" s="1012"/>
      <c r="EU425" s="1012"/>
      <c r="EV425" s="1012"/>
      <c r="EW425" s="1012"/>
      <c r="EX425" s="1012"/>
      <c r="EY425" s="1012"/>
      <c r="EZ425" s="1012"/>
      <c r="FA425" s="1012"/>
      <c r="FB425" s="1012"/>
      <c r="FC425" s="1012"/>
      <c r="FD425" s="1012"/>
      <c r="FE425" s="1012"/>
      <c r="FF425" s="1012"/>
      <c r="FG425" s="1012"/>
      <c r="FH425" s="1012"/>
      <c r="FI425" s="1012"/>
      <c r="FJ425" s="1012"/>
      <c r="FK425" s="1181"/>
      <c r="FL425" s="1181"/>
      <c r="FM425" s="1181"/>
      <c r="FN425" s="1181"/>
      <c r="FO425" s="1181"/>
      <c r="FP425" s="1181"/>
      <c r="FQ425" s="1181"/>
      <c r="FR425" s="1181"/>
      <c r="FS425" s="1181"/>
      <c r="FT425" s="1181"/>
      <c r="FU425" s="1181"/>
      <c r="FV425" s="1181"/>
      <c r="FW425" s="1181"/>
      <c r="FX425" s="1181"/>
      <c r="FY425" s="1181"/>
      <c r="FZ425" s="1181"/>
      <c r="GA425" s="1181"/>
      <c r="GB425" s="1181"/>
      <c r="GC425" s="1181"/>
      <c r="GD425" s="1181"/>
      <c r="GE425" s="1181"/>
      <c r="GF425" s="1181"/>
      <c r="GG425" s="1181"/>
      <c r="GH425" s="1181"/>
      <c r="GI425" s="1181"/>
      <c r="GJ425" s="1181"/>
      <c r="GK425" s="1181"/>
      <c r="GL425" s="1181"/>
      <c r="GM425" s="1181"/>
      <c r="GN425" s="1181"/>
      <c r="GO425" s="1181"/>
      <c r="GP425" s="1181"/>
      <c r="GQ425" s="1181"/>
      <c r="GR425" s="1181"/>
      <c r="GS425" s="176"/>
    </row>
    <row r="426" spans="3:201" ht="3.75" customHeight="1">
      <c r="C426" s="176"/>
      <c r="D426" s="176"/>
      <c r="E426" s="176"/>
      <c r="F426" s="176"/>
      <c r="G426" s="176"/>
      <c r="H426" s="176"/>
      <c r="I426" s="686"/>
      <c r="J426" s="687"/>
      <c r="K426" s="687"/>
      <c r="L426" s="687"/>
      <c r="M426" s="687"/>
      <c r="N426" s="687"/>
      <c r="O426" s="687"/>
      <c r="P426" s="687"/>
      <c r="Q426" s="687"/>
      <c r="R426" s="687"/>
      <c r="S426" s="687"/>
      <c r="T426" s="687"/>
      <c r="U426" s="687"/>
      <c r="V426" s="687"/>
      <c r="W426" s="687"/>
      <c r="X426" s="687"/>
      <c r="Y426" s="687"/>
      <c r="Z426" s="687"/>
      <c r="AA426" s="687"/>
      <c r="AB426" s="687"/>
      <c r="AC426" s="687"/>
      <c r="AD426" s="687"/>
      <c r="AE426" s="687"/>
      <c r="AF426" s="687"/>
      <c r="AG426" s="687"/>
      <c r="AH426" s="687"/>
      <c r="AI426" s="687"/>
      <c r="AJ426" s="687"/>
      <c r="AK426" s="687"/>
      <c r="AL426" s="687"/>
      <c r="AM426" s="687"/>
      <c r="AN426" s="687"/>
      <c r="AO426" s="687"/>
      <c r="AP426" s="687"/>
      <c r="AQ426" s="687"/>
      <c r="AR426" s="687"/>
      <c r="AS426" s="687"/>
      <c r="AT426" s="687"/>
      <c r="AU426" s="687"/>
      <c r="AV426" s="687"/>
      <c r="AW426" s="687"/>
      <c r="AX426" s="687"/>
      <c r="AY426" s="687"/>
      <c r="AZ426" s="687"/>
      <c r="BA426" s="687"/>
      <c r="BB426" s="687"/>
      <c r="BC426" s="687"/>
      <c r="BD426" s="687"/>
      <c r="BE426" s="687"/>
      <c r="BF426" s="687"/>
      <c r="BG426" s="687"/>
      <c r="BH426" s="687"/>
      <c r="BI426" s="687"/>
      <c r="BJ426" s="687"/>
      <c r="BK426" s="687"/>
      <c r="BL426" s="687"/>
      <c r="BM426" s="687"/>
      <c r="BN426" s="687"/>
      <c r="BO426" s="687"/>
      <c r="BP426" s="687"/>
      <c r="BQ426" s="687"/>
      <c r="BR426" s="687"/>
      <c r="BS426" s="687"/>
      <c r="BT426" s="687"/>
      <c r="BU426" s="687"/>
      <c r="BV426" s="687"/>
      <c r="BW426" s="687"/>
      <c r="BX426" s="687"/>
      <c r="BY426" s="687"/>
      <c r="BZ426" s="687"/>
      <c r="CA426" s="687"/>
      <c r="CB426" s="687"/>
      <c r="CC426" s="687"/>
      <c r="CD426" s="687"/>
      <c r="CE426" s="687"/>
      <c r="CF426" s="687"/>
      <c r="CG426" s="687"/>
      <c r="CH426" s="687"/>
      <c r="CI426" s="687"/>
      <c r="CJ426" s="687"/>
      <c r="CK426" s="687"/>
      <c r="CL426" s="687"/>
      <c r="CM426" s="687"/>
      <c r="CN426" s="687"/>
      <c r="CO426" s="687"/>
      <c r="CP426" s="687"/>
      <c r="CQ426" s="687"/>
      <c r="CR426" s="687"/>
      <c r="CS426" s="687"/>
      <c r="CT426" s="687"/>
      <c r="CU426" s="687"/>
      <c r="CV426" s="687"/>
      <c r="CW426" s="687"/>
      <c r="CX426" s="687"/>
      <c r="CY426" s="687"/>
      <c r="CZ426" s="687"/>
      <c r="DA426" s="687"/>
      <c r="DB426" s="687"/>
      <c r="DC426" s="687"/>
      <c r="DD426" s="687"/>
      <c r="DE426" s="687"/>
      <c r="DF426" s="687"/>
      <c r="DG426" s="687"/>
      <c r="DH426" s="687"/>
      <c r="DI426" s="687"/>
      <c r="DJ426" s="687"/>
      <c r="DK426" s="687"/>
      <c r="DL426" s="687"/>
      <c r="DM426" s="687"/>
      <c r="DN426" s="687"/>
      <c r="DO426" s="688"/>
      <c r="DP426" s="702"/>
      <c r="DQ426" s="703"/>
      <c r="DR426" s="703"/>
      <c r="DS426" s="703"/>
      <c r="DT426" s="703"/>
      <c r="DU426" s="703"/>
      <c r="DV426" s="703"/>
      <c r="DW426" s="703"/>
      <c r="DX426" s="703"/>
      <c r="DY426" s="703"/>
      <c r="DZ426" s="703"/>
      <c r="EA426" s="703"/>
      <c r="EB426" s="703"/>
      <c r="EC426" s="703"/>
      <c r="ED426" s="703"/>
      <c r="EE426" s="703"/>
      <c r="EF426" s="704"/>
      <c r="EH426" s="45"/>
      <c r="EI426" s="1012"/>
      <c r="EJ426" s="1012"/>
      <c r="EK426" s="1012"/>
      <c r="EL426" s="1012"/>
      <c r="EM426" s="1012"/>
      <c r="EN426" s="1012"/>
      <c r="EO426" s="1012"/>
      <c r="EP426" s="1012"/>
      <c r="EQ426" s="1012"/>
      <c r="ER426" s="1012"/>
      <c r="ES426" s="1012"/>
      <c r="ET426" s="1012"/>
      <c r="EU426" s="1012"/>
      <c r="EV426" s="1012"/>
      <c r="EW426" s="1012"/>
      <c r="EX426" s="1012"/>
      <c r="EY426" s="1012"/>
      <c r="EZ426" s="1012"/>
      <c r="FA426" s="1012"/>
      <c r="FB426" s="1012"/>
      <c r="FC426" s="1012"/>
      <c r="FD426" s="1012"/>
      <c r="FE426" s="1012"/>
      <c r="FF426" s="1012"/>
      <c r="FG426" s="1012"/>
      <c r="FH426" s="1012"/>
      <c r="FI426" s="1012"/>
      <c r="FJ426" s="1012"/>
      <c r="FK426" s="1181"/>
      <c r="FL426" s="1181"/>
      <c r="FM426" s="1181"/>
      <c r="FN426" s="1181"/>
      <c r="FO426" s="1181"/>
      <c r="FP426" s="1181"/>
      <c r="FQ426" s="1181"/>
      <c r="FR426" s="1181"/>
      <c r="FS426" s="1181"/>
      <c r="FT426" s="1181"/>
      <c r="FU426" s="1181"/>
      <c r="FV426" s="1181"/>
      <c r="FW426" s="1181"/>
      <c r="FX426" s="1181"/>
      <c r="FY426" s="1181"/>
      <c r="FZ426" s="1181"/>
      <c r="GA426" s="1181"/>
      <c r="GB426" s="1181"/>
      <c r="GC426" s="1181"/>
      <c r="GD426" s="1181"/>
      <c r="GE426" s="1181"/>
      <c r="GF426" s="1181"/>
      <c r="GG426" s="1181"/>
      <c r="GH426" s="1181"/>
      <c r="GI426" s="1181"/>
      <c r="GJ426" s="1181"/>
      <c r="GK426" s="1181"/>
      <c r="GL426" s="1181"/>
      <c r="GM426" s="1181"/>
      <c r="GN426" s="1181"/>
      <c r="GO426" s="1181"/>
      <c r="GP426" s="1181"/>
      <c r="GQ426" s="1181"/>
      <c r="GR426" s="1181"/>
      <c r="GS426" s="176"/>
    </row>
    <row r="427" spans="3:201" ht="3.75" customHeight="1">
      <c r="C427" s="176"/>
      <c r="D427" s="176"/>
      <c r="E427" s="176"/>
      <c r="F427" s="176"/>
      <c r="G427" s="176"/>
      <c r="H427" s="176"/>
      <c r="I427" s="686"/>
      <c r="J427" s="687"/>
      <c r="K427" s="687"/>
      <c r="L427" s="687"/>
      <c r="M427" s="687"/>
      <c r="N427" s="687"/>
      <c r="O427" s="687"/>
      <c r="P427" s="687"/>
      <c r="Q427" s="687"/>
      <c r="R427" s="687"/>
      <c r="S427" s="687"/>
      <c r="T427" s="687"/>
      <c r="U427" s="687"/>
      <c r="V427" s="687"/>
      <c r="W427" s="687"/>
      <c r="X427" s="687"/>
      <c r="Y427" s="687"/>
      <c r="Z427" s="687"/>
      <c r="AA427" s="687"/>
      <c r="AB427" s="687"/>
      <c r="AC427" s="687"/>
      <c r="AD427" s="687"/>
      <c r="AE427" s="687"/>
      <c r="AF427" s="687"/>
      <c r="AG427" s="687"/>
      <c r="AH427" s="687"/>
      <c r="AI427" s="687"/>
      <c r="AJ427" s="687"/>
      <c r="AK427" s="687"/>
      <c r="AL427" s="687"/>
      <c r="AM427" s="687"/>
      <c r="AN427" s="687"/>
      <c r="AO427" s="687"/>
      <c r="AP427" s="687"/>
      <c r="AQ427" s="687"/>
      <c r="AR427" s="687"/>
      <c r="AS427" s="687"/>
      <c r="AT427" s="687"/>
      <c r="AU427" s="687"/>
      <c r="AV427" s="687"/>
      <c r="AW427" s="687"/>
      <c r="AX427" s="687"/>
      <c r="AY427" s="687"/>
      <c r="AZ427" s="687"/>
      <c r="BA427" s="687"/>
      <c r="BB427" s="687"/>
      <c r="BC427" s="687"/>
      <c r="BD427" s="687"/>
      <c r="BE427" s="687"/>
      <c r="BF427" s="687"/>
      <c r="BG427" s="687"/>
      <c r="BH427" s="687"/>
      <c r="BI427" s="687"/>
      <c r="BJ427" s="687"/>
      <c r="BK427" s="687"/>
      <c r="BL427" s="687"/>
      <c r="BM427" s="687"/>
      <c r="BN427" s="687"/>
      <c r="BO427" s="687"/>
      <c r="BP427" s="687"/>
      <c r="BQ427" s="687"/>
      <c r="BR427" s="687"/>
      <c r="BS427" s="687"/>
      <c r="BT427" s="687"/>
      <c r="BU427" s="687"/>
      <c r="BV427" s="687"/>
      <c r="BW427" s="687"/>
      <c r="BX427" s="687"/>
      <c r="BY427" s="687"/>
      <c r="BZ427" s="687"/>
      <c r="CA427" s="687"/>
      <c r="CB427" s="687"/>
      <c r="CC427" s="687"/>
      <c r="CD427" s="687"/>
      <c r="CE427" s="687"/>
      <c r="CF427" s="687"/>
      <c r="CG427" s="687"/>
      <c r="CH427" s="687"/>
      <c r="CI427" s="687"/>
      <c r="CJ427" s="687"/>
      <c r="CK427" s="687"/>
      <c r="CL427" s="687"/>
      <c r="CM427" s="687"/>
      <c r="CN427" s="687"/>
      <c r="CO427" s="687"/>
      <c r="CP427" s="687"/>
      <c r="CQ427" s="687"/>
      <c r="CR427" s="687"/>
      <c r="CS427" s="687"/>
      <c r="CT427" s="687"/>
      <c r="CU427" s="687"/>
      <c r="CV427" s="687"/>
      <c r="CW427" s="687"/>
      <c r="CX427" s="687"/>
      <c r="CY427" s="687"/>
      <c r="CZ427" s="687"/>
      <c r="DA427" s="687"/>
      <c r="DB427" s="687"/>
      <c r="DC427" s="687"/>
      <c r="DD427" s="687"/>
      <c r="DE427" s="687"/>
      <c r="DF427" s="687"/>
      <c r="DG427" s="687"/>
      <c r="DH427" s="687"/>
      <c r="DI427" s="687"/>
      <c r="DJ427" s="687"/>
      <c r="DK427" s="687"/>
      <c r="DL427" s="687"/>
      <c r="DM427" s="687"/>
      <c r="DN427" s="687"/>
      <c r="DO427" s="688"/>
      <c r="DP427" s="702"/>
      <c r="DQ427" s="703"/>
      <c r="DR427" s="703"/>
      <c r="DS427" s="703"/>
      <c r="DT427" s="703"/>
      <c r="DU427" s="703"/>
      <c r="DV427" s="703"/>
      <c r="DW427" s="703"/>
      <c r="DX427" s="703"/>
      <c r="DY427" s="703"/>
      <c r="DZ427" s="703"/>
      <c r="EA427" s="703"/>
      <c r="EB427" s="703"/>
      <c r="EC427" s="703"/>
      <c r="ED427" s="703"/>
      <c r="EE427" s="703"/>
      <c r="EF427" s="704"/>
      <c r="EH427" s="45"/>
      <c r="EI427" s="1012"/>
      <c r="EJ427" s="1012"/>
      <c r="EK427" s="1012"/>
      <c r="EL427" s="1012"/>
      <c r="EM427" s="1012"/>
      <c r="EN427" s="1012"/>
      <c r="EO427" s="1012"/>
      <c r="EP427" s="1012"/>
      <c r="EQ427" s="1012"/>
      <c r="ER427" s="1012"/>
      <c r="ES427" s="1012"/>
      <c r="ET427" s="1012"/>
      <c r="EU427" s="1012"/>
      <c r="EV427" s="1012"/>
      <c r="EW427" s="1012"/>
      <c r="EX427" s="1012"/>
      <c r="EY427" s="1012"/>
      <c r="EZ427" s="1012"/>
      <c r="FA427" s="1012"/>
      <c r="FB427" s="1012"/>
      <c r="FC427" s="1012"/>
      <c r="FD427" s="1012"/>
      <c r="FE427" s="1012"/>
      <c r="FF427" s="1012"/>
      <c r="FG427" s="1012"/>
      <c r="FH427" s="1012"/>
      <c r="FI427" s="1012"/>
      <c r="FJ427" s="1012"/>
      <c r="FK427" s="1181"/>
      <c r="FL427" s="1181"/>
      <c r="FM427" s="1181"/>
      <c r="FN427" s="1181"/>
      <c r="FO427" s="1181"/>
      <c r="FP427" s="1181"/>
      <c r="FQ427" s="1181"/>
      <c r="FR427" s="1181"/>
      <c r="FS427" s="1181"/>
      <c r="FT427" s="1181"/>
      <c r="FU427" s="1181"/>
      <c r="FV427" s="1181"/>
      <c r="FW427" s="1181"/>
      <c r="FX427" s="1181"/>
      <c r="FY427" s="1181"/>
      <c r="FZ427" s="1181"/>
      <c r="GA427" s="1181"/>
      <c r="GB427" s="1181"/>
      <c r="GC427" s="1181"/>
      <c r="GD427" s="1181"/>
      <c r="GE427" s="1181"/>
      <c r="GF427" s="1181"/>
      <c r="GG427" s="1181"/>
      <c r="GH427" s="1181"/>
      <c r="GI427" s="1181"/>
      <c r="GJ427" s="1181"/>
      <c r="GK427" s="1181"/>
      <c r="GL427" s="1181"/>
      <c r="GM427" s="1181"/>
      <c r="GN427" s="1181"/>
      <c r="GO427" s="1181"/>
      <c r="GP427" s="1181"/>
      <c r="GQ427" s="1181"/>
      <c r="GR427" s="1181"/>
      <c r="GS427" s="176"/>
    </row>
    <row r="428" spans="3:201" ht="3.75" customHeight="1">
      <c r="C428" s="176"/>
      <c r="D428" s="176"/>
      <c r="E428" s="176"/>
      <c r="F428" s="176"/>
      <c r="G428" s="176"/>
      <c r="H428" s="176"/>
      <c r="I428" s="686"/>
      <c r="J428" s="687"/>
      <c r="K428" s="687"/>
      <c r="L428" s="687"/>
      <c r="M428" s="687"/>
      <c r="N428" s="687"/>
      <c r="O428" s="687"/>
      <c r="P428" s="687"/>
      <c r="Q428" s="687"/>
      <c r="R428" s="687"/>
      <c r="S428" s="687"/>
      <c r="T428" s="687"/>
      <c r="U428" s="687"/>
      <c r="V428" s="687"/>
      <c r="W428" s="687"/>
      <c r="X428" s="687"/>
      <c r="Y428" s="687"/>
      <c r="Z428" s="687"/>
      <c r="AA428" s="687"/>
      <c r="AB428" s="687"/>
      <c r="AC428" s="687"/>
      <c r="AD428" s="687"/>
      <c r="AE428" s="687"/>
      <c r="AF428" s="687"/>
      <c r="AG428" s="687"/>
      <c r="AH428" s="687"/>
      <c r="AI428" s="687"/>
      <c r="AJ428" s="687"/>
      <c r="AK428" s="687"/>
      <c r="AL428" s="687"/>
      <c r="AM428" s="687"/>
      <c r="AN428" s="687"/>
      <c r="AO428" s="687"/>
      <c r="AP428" s="687"/>
      <c r="AQ428" s="687"/>
      <c r="AR428" s="687"/>
      <c r="AS428" s="687"/>
      <c r="AT428" s="687"/>
      <c r="AU428" s="687"/>
      <c r="AV428" s="687"/>
      <c r="AW428" s="687"/>
      <c r="AX428" s="687"/>
      <c r="AY428" s="687"/>
      <c r="AZ428" s="687"/>
      <c r="BA428" s="687"/>
      <c r="BB428" s="687"/>
      <c r="BC428" s="687"/>
      <c r="BD428" s="687"/>
      <c r="BE428" s="687"/>
      <c r="BF428" s="687"/>
      <c r="BG428" s="687"/>
      <c r="BH428" s="687"/>
      <c r="BI428" s="687"/>
      <c r="BJ428" s="687"/>
      <c r="BK428" s="687"/>
      <c r="BL428" s="687"/>
      <c r="BM428" s="687"/>
      <c r="BN428" s="687"/>
      <c r="BO428" s="687"/>
      <c r="BP428" s="687"/>
      <c r="BQ428" s="687"/>
      <c r="BR428" s="687"/>
      <c r="BS428" s="687"/>
      <c r="BT428" s="687"/>
      <c r="BU428" s="687"/>
      <c r="BV428" s="687"/>
      <c r="BW428" s="687"/>
      <c r="BX428" s="687"/>
      <c r="BY428" s="687"/>
      <c r="BZ428" s="687"/>
      <c r="CA428" s="687"/>
      <c r="CB428" s="687"/>
      <c r="CC428" s="687"/>
      <c r="CD428" s="687"/>
      <c r="CE428" s="687"/>
      <c r="CF428" s="687"/>
      <c r="CG428" s="687"/>
      <c r="CH428" s="687"/>
      <c r="CI428" s="687"/>
      <c r="CJ428" s="687"/>
      <c r="CK428" s="687"/>
      <c r="CL428" s="687"/>
      <c r="CM428" s="687"/>
      <c r="CN428" s="687"/>
      <c r="CO428" s="687"/>
      <c r="CP428" s="687"/>
      <c r="CQ428" s="687"/>
      <c r="CR428" s="687"/>
      <c r="CS428" s="687"/>
      <c r="CT428" s="687"/>
      <c r="CU428" s="687"/>
      <c r="CV428" s="687"/>
      <c r="CW428" s="687"/>
      <c r="CX428" s="687"/>
      <c r="CY428" s="687"/>
      <c r="CZ428" s="687"/>
      <c r="DA428" s="687"/>
      <c r="DB428" s="687"/>
      <c r="DC428" s="687"/>
      <c r="DD428" s="687"/>
      <c r="DE428" s="687"/>
      <c r="DF428" s="687"/>
      <c r="DG428" s="687"/>
      <c r="DH428" s="687"/>
      <c r="DI428" s="687"/>
      <c r="DJ428" s="687"/>
      <c r="DK428" s="687"/>
      <c r="DL428" s="687"/>
      <c r="DM428" s="687"/>
      <c r="DN428" s="687"/>
      <c r="DO428" s="688"/>
      <c r="DP428" s="702"/>
      <c r="DQ428" s="703"/>
      <c r="DR428" s="703"/>
      <c r="DS428" s="703"/>
      <c r="DT428" s="703"/>
      <c r="DU428" s="703"/>
      <c r="DV428" s="703"/>
      <c r="DW428" s="703"/>
      <c r="DX428" s="703"/>
      <c r="DY428" s="703"/>
      <c r="DZ428" s="703"/>
      <c r="EA428" s="703"/>
      <c r="EB428" s="703"/>
      <c r="EC428" s="703"/>
      <c r="ED428" s="703"/>
      <c r="EE428" s="703"/>
      <c r="EF428" s="704"/>
      <c r="EH428" s="45"/>
      <c r="EI428" s="1012"/>
      <c r="EJ428" s="1012"/>
      <c r="EK428" s="1012"/>
      <c r="EL428" s="1012"/>
      <c r="EM428" s="1012"/>
      <c r="EN428" s="1012"/>
      <c r="EO428" s="1012"/>
      <c r="EP428" s="1012"/>
      <c r="EQ428" s="1012"/>
      <c r="ER428" s="1012"/>
      <c r="ES428" s="1012"/>
      <c r="ET428" s="1012"/>
      <c r="EU428" s="1012"/>
      <c r="EV428" s="1012"/>
      <c r="EW428" s="1012"/>
      <c r="EX428" s="1012"/>
      <c r="EY428" s="1012"/>
      <c r="EZ428" s="1012"/>
      <c r="FA428" s="1012"/>
      <c r="FB428" s="1012"/>
      <c r="FC428" s="1012"/>
      <c r="FD428" s="1012"/>
      <c r="FE428" s="1012"/>
      <c r="FF428" s="1012"/>
      <c r="FG428" s="1012"/>
      <c r="FH428" s="1012"/>
      <c r="FI428" s="1012"/>
      <c r="FJ428" s="1012"/>
      <c r="FK428" s="1181"/>
      <c r="FL428" s="1181"/>
      <c r="FM428" s="1181"/>
      <c r="FN428" s="1181"/>
      <c r="FO428" s="1181"/>
      <c r="FP428" s="1181"/>
      <c r="FQ428" s="1181"/>
      <c r="FR428" s="1181"/>
      <c r="FS428" s="1181"/>
      <c r="FT428" s="1181"/>
      <c r="FU428" s="1181"/>
      <c r="FV428" s="1181"/>
      <c r="FW428" s="1181"/>
      <c r="FX428" s="1181"/>
      <c r="FY428" s="1181"/>
      <c r="FZ428" s="1181"/>
      <c r="GA428" s="1181"/>
      <c r="GB428" s="1181"/>
      <c r="GC428" s="1181"/>
      <c r="GD428" s="1181"/>
      <c r="GE428" s="1181"/>
      <c r="GF428" s="1181"/>
      <c r="GG428" s="1181"/>
      <c r="GH428" s="1181"/>
      <c r="GI428" s="1181"/>
      <c r="GJ428" s="1181"/>
      <c r="GK428" s="1181"/>
      <c r="GL428" s="1181"/>
      <c r="GM428" s="1181"/>
      <c r="GN428" s="1181"/>
      <c r="GO428" s="1181"/>
      <c r="GP428" s="1181"/>
      <c r="GQ428" s="1181"/>
      <c r="GR428" s="1181"/>
      <c r="GS428" s="176"/>
    </row>
    <row r="429" spans="3:201" ht="3.75" customHeight="1">
      <c r="C429" s="177"/>
      <c r="D429" s="177"/>
      <c r="E429" s="177"/>
      <c r="F429" s="177"/>
      <c r="G429" s="177"/>
      <c r="H429" s="177"/>
      <c r="I429" s="686"/>
      <c r="J429" s="687"/>
      <c r="K429" s="687"/>
      <c r="L429" s="687"/>
      <c r="M429" s="687"/>
      <c r="N429" s="687"/>
      <c r="O429" s="687"/>
      <c r="P429" s="687"/>
      <c r="Q429" s="687"/>
      <c r="R429" s="687"/>
      <c r="S429" s="687"/>
      <c r="T429" s="687"/>
      <c r="U429" s="687"/>
      <c r="V429" s="687"/>
      <c r="W429" s="687"/>
      <c r="X429" s="687"/>
      <c r="Y429" s="687"/>
      <c r="Z429" s="687"/>
      <c r="AA429" s="687"/>
      <c r="AB429" s="687"/>
      <c r="AC429" s="687"/>
      <c r="AD429" s="687"/>
      <c r="AE429" s="687"/>
      <c r="AF429" s="687"/>
      <c r="AG429" s="687"/>
      <c r="AH429" s="687"/>
      <c r="AI429" s="687"/>
      <c r="AJ429" s="687"/>
      <c r="AK429" s="687"/>
      <c r="AL429" s="687"/>
      <c r="AM429" s="687"/>
      <c r="AN429" s="687"/>
      <c r="AO429" s="687"/>
      <c r="AP429" s="687"/>
      <c r="AQ429" s="687"/>
      <c r="AR429" s="687"/>
      <c r="AS429" s="687"/>
      <c r="AT429" s="687"/>
      <c r="AU429" s="687"/>
      <c r="AV429" s="687"/>
      <c r="AW429" s="687"/>
      <c r="AX429" s="687"/>
      <c r="AY429" s="687"/>
      <c r="AZ429" s="687"/>
      <c r="BA429" s="687"/>
      <c r="BB429" s="687"/>
      <c r="BC429" s="687"/>
      <c r="BD429" s="687"/>
      <c r="BE429" s="687"/>
      <c r="BF429" s="687"/>
      <c r="BG429" s="687"/>
      <c r="BH429" s="687"/>
      <c r="BI429" s="687"/>
      <c r="BJ429" s="687"/>
      <c r="BK429" s="687"/>
      <c r="BL429" s="687"/>
      <c r="BM429" s="687"/>
      <c r="BN429" s="687"/>
      <c r="BO429" s="687"/>
      <c r="BP429" s="687"/>
      <c r="BQ429" s="687"/>
      <c r="BR429" s="687"/>
      <c r="BS429" s="687"/>
      <c r="BT429" s="687"/>
      <c r="BU429" s="687"/>
      <c r="BV429" s="687"/>
      <c r="BW429" s="687"/>
      <c r="BX429" s="687"/>
      <c r="BY429" s="687"/>
      <c r="BZ429" s="687"/>
      <c r="CA429" s="687"/>
      <c r="CB429" s="687"/>
      <c r="CC429" s="687"/>
      <c r="CD429" s="687"/>
      <c r="CE429" s="687"/>
      <c r="CF429" s="687"/>
      <c r="CG429" s="687"/>
      <c r="CH429" s="687"/>
      <c r="CI429" s="687"/>
      <c r="CJ429" s="687"/>
      <c r="CK429" s="687"/>
      <c r="CL429" s="687"/>
      <c r="CM429" s="687"/>
      <c r="CN429" s="687"/>
      <c r="CO429" s="687"/>
      <c r="CP429" s="687"/>
      <c r="CQ429" s="687"/>
      <c r="CR429" s="687"/>
      <c r="CS429" s="687"/>
      <c r="CT429" s="687"/>
      <c r="CU429" s="687"/>
      <c r="CV429" s="687"/>
      <c r="CW429" s="687"/>
      <c r="CX429" s="687"/>
      <c r="CY429" s="687"/>
      <c r="CZ429" s="687"/>
      <c r="DA429" s="687"/>
      <c r="DB429" s="687"/>
      <c r="DC429" s="687"/>
      <c r="DD429" s="687"/>
      <c r="DE429" s="687"/>
      <c r="DF429" s="687"/>
      <c r="DG429" s="687"/>
      <c r="DH429" s="687"/>
      <c r="DI429" s="687"/>
      <c r="DJ429" s="687"/>
      <c r="DK429" s="687"/>
      <c r="DL429" s="687"/>
      <c r="DM429" s="687"/>
      <c r="DN429" s="687"/>
      <c r="DO429" s="688"/>
      <c r="DP429" s="702"/>
      <c r="DQ429" s="703"/>
      <c r="DR429" s="703"/>
      <c r="DS429" s="703"/>
      <c r="DT429" s="703"/>
      <c r="DU429" s="703"/>
      <c r="DV429" s="703"/>
      <c r="DW429" s="703"/>
      <c r="DX429" s="703"/>
      <c r="DY429" s="703"/>
      <c r="DZ429" s="703"/>
      <c r="EA429" s="703"/>
      <c r="EB429" s="703"/>
      <c r="EC429" s="703"/>
      <c r="ED429" s="703"/>
      <c r="EE429" s="703"/>
      <c r="EF429" s="704"/>
      <c r="EH429" s="45"/>
      <c r="EI429" s="1012"/>
      <c r="EJ429" s="1012"/>
      <c r="EK429" s="1012"/>
      <c r="EL429" s="1012"/>
      <c r="EM429" s="1012"/>
      <c r="EN429" s="1012"/>
      <c r="EO429" s="1012"/>
      <c r="EP429" s="1012"/>
      <c r="EQ429" s="1012"/>
      <c r="ER429" s="1012"/>
      <c r="ES429" s="1012"/>
      <c r="ET429" s="1012"/>
      <c r="EU429" s="1012"/>
      <c r="EV429" s="1012"/>
      <c r="EW429" s="1012"/>
      <c r="EX429" s="1012"/>
      <c r="EY429" s="1012"/>
      <c r="EZ429" s="1012"/>
      <c r="FA429" s="1012"/>
      <c r="FB429" s="1012"/>
      <c r="FC429" s="1012"/>
      <c r="FD429" s="1012"/>
      <c r="FE429" s="1012"/>
      <c r="FF429" s="1012"/>
      <c r="FG429" s="1012"/>
      <c r="FH429" s="1012"/>
      <c r="FI429" s="1012"/>
      <c r="FJ429" s="1012"/>
      <c r="FK429" s="1181"/>
      <c r="FL429" s="1181"/>
      <c r="FM429" s="1181"/>
      <c r="FN429" s="1181"/>
      <c r="FO429" s="1181"/>
      <c r="FP429" s="1181"/>
      <c r="FQ429" s="1181"/>
      <c r="FR429" s="1181"/>
      <c r="FS429" s="1181"/>
      <c r="FT429" s="1181"/>
      <c r="FU429" s="1181"/>
      <c r="FV429" s="1181"/>
      <c r="FW429" s="1181"/>
      <c r="FX429" s="1181"/>
      <c r="FY429" s="1181"/>
      <c r="FZ429" s="1181"/>
      <c r="GA429" s="1181"/>
      <c r="GB429" s="1181"/>
      <c r="GC429" s="1181"/>
      <c r="GD429" s="1181"/>
      <c r="GE429" s="1181"/>
      <c r="GF429" s="1181"/>
      <c r="GG429" s="1181"/>
      <c r="GH429" s="1181"/>
      <c r="GI429" s="1181"/>
      <c r="GJ429" s="1181"/>
      <c r="GK429" s="1181"/>
      <c r="GL429" s="1181"/>
      <c r="GM429" s="1181"/>
      <c r="GN429" s="1181"/>
      <c r="GO429" s="1181"/>
      <c r="GP429" s="1181"/>
      <c r="GQ429" s="1181"/>
      <c r="GR429" s="1181"/>
      <c r="GS429" s="177"/>
    </row>
    <row r="430" spans="3:201" ht="3.75" customHeight="1">
      <c r="C430" s="176"/>
      <c r="D430" s="176"/>
      <c r="E430" s="176"/>
      <c r="F430" s="176"/>
      <c r="G430" s="176"/>
      <c r="H430" s="176"/>
      <c r="I430" s="686"/>
      <c r="J430" s="687"/>
      <c r="K430" s="687"/>
      <c r="L430" s="687"/>
      <c r="M430" s="687"/>
      <c r="N430" s="687"/>
      <c r="O430" s="687"/>
      <c r="P430" s="687"/>
      <c r="Q430" s="687"/>
      <c r="R430" s="687"/>
      <c r="S430" s="687"/>
      <c r="T430" s="687"/>
      <c r="U430" s="687"/>
      <c r="V430" s="687"/>
      <c r="W430" s="687"/>
      <c r="X430" s="687"/>
      <c r="Y430" s="687"/>
      <c r="Z430" s="687"/>
      <c r="AA430" s="687"/>
      <c r="AB430" s="687"/>
      <c r="AC430" s="687"/>
      <c r="AD430" s="687"/>
      <c r="AE430" s="687"/>
      <c r="AF430" s="687"/>
      <c r="AG430" s="687"/>
      <c r="AH430" s="687"/>
      <c r="AI430" s="687"/>
      <c r="AJ430" s="687"/>
      <c r="AK430" s="687"/>
      <c r="AL430" s="687"/>
      <c r="AM430" s="687"/>
      <c r="AN430" s="687"/>
      <c r="AO430" s="687"/>
      <c r="AP430" s="687"/>
      <c r="AQ430" s="687"/>
      <c r="AR430" s="687"/>
      <c r="AS430" s="687"/>
      <c r="AT430" s="687"/>
      <c r="AU430" s="687"/>
      <c r="AV430" s="687"/>
      <c r="AW430" s="687"/>
      <c r="AX430" s="687"/>
      <c r="AY430" s="687"/>
      <c r="AZ430" s="687"/>
      <c r="BA430" s="687"/>
      <c r="BB430" s="687"/>
      <c r="BC430" s="687"/>
      <c r="BD430" s="687"/>
      <c r="BE430" s="687"/>
      <c r="BF430" s="687"/>
      <c r="BG430" s="687"/>
      <c r="BH430" s="687"/>
      <c r="BI430" s="687"/>
      <c r="BJ430" s="687"/>
      <c r="BK430" s="687"/>
      <c r="BL430" s="687"/>
      <c r="BM430" s="687"/>
      <c r="BN430" s="687"/>
      <c r="BO430" s="687"/>
      <c r="BP430" s="687"/>
      <c r="BQ430" s="687"/>
      <c r="BR430" s="687"/>
      <c r="BS430" s="687"/>
      <c r="BT430" s="687"/>
      <c r="BU430" s="687"/>
      <c r="BV430" s="687"/>
      <c r="BW430" s="687"/>
      <c r="BX430" s="687"/>
      <c r="BY430" s="687"/>
      <c r="BZ430" s="687"/>
      <c r="CA430" s="687"/>
      <c r="CB430" s="687"/>
      <c r="CC430" s="687"/>
      <c r="CD430" s="687"/>
      <c r="CE430" s="687"/>
      <c r="CF430" s="687"/>
      <c r="CG430" s="687"/>
      <c r="CH430" s="687"/>
      <c r="CI430" s="687"/>
      <c r="CJ430" s="687"/>
      <c r="CK430" s="687"/>
      <c r="CL430" s="687"/>
      <c r="CM430" s="687"/>
      <c r="CN430" s="687"/>
      <c r="CO430" s="687"/>
      <c r="CP430" s="687"/>
      <c r="CQ430" s="687"/>
      <c r="CR430" s="687"/>
      <c r="CS430" s="687"/>
      <c r="CT430" s="687"/>
      <c r="CU430" s="687"/>
      <c r="CV430" s="687"/>
      <c r="CW430" s="687"/>
      <c r="CX430" s="687"/>
      <c r="CY430" s="687"/>
      <c r="CZ430" s="687"/>
      <c r="DA430" s="687"/>
      <c r="DB430" s="687"/>
      <c r="DC430" s="687"/>
      <c r="DD430" s="687"/>
      <c r="DE430" s="687"/>
      <c r="DF430" s="687"/>
      <c r="DG430" s="687"/>
      <c r="DH430" s="687"/>
      <c r="DI430" s="687"/>
      <c r="DJ430" s="687"/>
      <c r="DK430" s="687"/>
      <c r="DL430" s="687"/>
      <c r="DM430" s="687"/>
      <c r="DN430" s="687"/>
      <c r="DO430" s="688"/>
      <c r="DP430" s="702"/>
      <c r="DQ430" s="703"/>
      <c r="DR430" s="703"/>
      <c r="DS430" s="703"/>
      <c r="DT430" s="703"/>
      <c r="DU430" s="703"/>
      <c r="DV430" s="703"/>
      <c r="DW430" s="703"/>
      <c r="DX430" s="703"/>
      <c r="DY430" s="703"/>
      <c r="DZ430" s="703"/>
      <c r="EA430" s="703"/>
      <c r="EB430" s="703"/>
      <c r="EC430" s="703"/>
      <c r="ED430" s="703"/>
      <c r="EE430" s="703"/>
      <c r="EF430" s="704"/>
      <c r="EH430" s="45"/>
      <c r="EI430" s="1012"/>
      <c r="EJ430" s="1012"/>
      <c r="EK430" s="1012"/>
      <c r="EL430" s="1012"/>
      <c r="EM430" s="1012"/>
      <c r="EN430" s="1012"/>
      <c r="EO430" s="1012"/>
      <c r="EP430" s="1012"/>
      <c r="EQ430" s="1012"/>
      <c r="ER430" s="1012"/>
      <c r="ES430" s="1012"/>
      <c r="ET430" s="1012"/>
      <c r="EU430" s="1012"/>
      <c r="EV430" s="1012"/>
      <c r="EW430" s="1012"/>
      <c r="EX430" s="1012"/>
      <c r="EY430" s="1012"/>
      <c r="EZ430" s="1012"/>
      <c r="FA430" s="1012"/>
      <c r="FB430" s="1012"/>
      <c r="FC430" s="1012"/>
      <c r="FD430" s="1012"/>
      <c r="FE430" s="1012"/>
      <c r="FF430" s="1012"/>
      <c r="FG430" s="1012"/>
      <c r="FH430" s="1012"/>
      <c r="FI430" s="1012"/>
      <c r="FJ430" s="1012"/>
      <c r="FK430" s="1181"/>
      <c r="FL430" s="1181"/>
      <c r="FM430" s="1181"/>
      <c r="FN430" s="1181"/>
      <c r="FO430" s="1181"/>
      <c r="FP430" s="1181"/>
      <c r="FQ430" s="1181"/>
      <c r="FR430" s="1181"/>
      <c r="FS430" s="1181"/>
      <c r="FT430" s="1181"/>
      <c r="FU430" s="1181"/>
      <c r="FV430" s="1181"/>
      <c r="FW430" s="1181"/>
      <c r="FX430" s="1181"/>
      <c r="FY430" s="1181"/>
      <c r="FZ430" s="1181"/>
      <c r="GA430" s="1181"/>
      <c r="GB430" s="1181"/>
      <c r="GC430" s="1181"/>
      <c r="GD430" s="1181"/>
      <c r="GE430" s="1181"/>
      <c r="GF430" s="1181"/>
      <c r="GG430" s="1181"/>
      <c r="GH430" s="1181"/>
      <c r="GI430" s="1181"/>
      <c r="GJ430" s="1181"/>
      <c r="GK430" s="1181"/>
      <c r="GL430" s="1181"/>
      <c r="GM430" s="1181"/>
      <c r="GN430" s="1181"/>
      <c r="GO430" s="1181"/>
      <c r="GP430" s="1181"/>
      <c r="GQ430" s="1181"/>
      <c r="GR430" s="1181"/>
      <c r="GS430" s="176"/>
    </row>
    <row r="431" spans="3:201" ht="3.75" customHeight="1">
      <c r="C431" s="176"/>
      <c r="D431" s="176"/>
      <c r="E431" s="176"/>
      <c r="F431" s="176"/>
      <c r="G431" s="176"/>
      <c r="H431" s="176"/>
      <c r="I431" s="686"/>
      <c r="J431" s="687"/>
      <c r="K431" s="687"/>
      <c r="L431" s="687"/>
      <c r="M431" s="687"/>
      <c r="N431" s="687"/>
      <c r="O431" s="687"/>
      <c r="P431" s="687"/>
      <c r="Q431" s="687"/>
      <c r="R431" s="687"/>
      <c r="S431" s="687"/>
      <c r="T431" s="687"/>
      <c r="U431" s="687"/>
      <c r="V431" s="687"/>
      <c r="W431" s="687"/>
      <c r="X431" s="687"/>
      <c r="Y431" s="687"/>
      <c r="Z431" s="687"/>
      <c r="AA431" s="687"/>
      <c r="AB431" s="687"/>
      <c r="AC431" s="687"/>
      <c r="AD431" s="687"/>
      <c r="AE431" s="687"/>
      <c r="AF431" s="687"/>
      <c r="AG431" s="687"/>
      <c r="AH431" s="687"/>
      <c r="AI431" s="687"/>
      <c r="AJ431" s="687"/>
      <c r="AK431" s="687"/>
      <c r="AL431" s="687"/>
      <c r="AM431" s="687"/>
      <c r="AN431" s="687"/>
      <c r="AO431" s="687"/>
      <c r="AP431" s="687"/>
      <c r="AQ431" s="687"/>
      <c r="AR431" s="687"/>
      <c r="AS431" s="687"/>
      <c r="AT431" s="687"/>
      <c r="AU431" s="687"/>
      <c r="AV431" s="687"/>
      <c r="AW431" s="687"/>
      <c r="AX431" s="687"/>
      <c r="AY431" s="687"/>
      <c r="AZ431" s="687"/>
      <c r="BA431" s="687"/>
      <c r="BB431" s="687"/>
      <c r="BC431" s="687"/>
      <c r="BD431" s="687"/>
      <c r="BE431" s="687"/>
      <c r="BF431" s="687"/>
      <c r="BG431" s="687"/>
      <c r="BH431" s="687"/>
      <c r="BI431" s="687"/>
      <c r="BJ431" s="687"/>
      <c r="BK431" s="687"/>
      <c r="BL431" s="687"/>
      <c r="BM431" s="687"/>
      <c r="BN431" s="687"/>
      <c r="BO431" s="687"/>
      <c r="BP431" s="687"/>
      <c r="BQ431" s="687"/>
      <c r="BR431" s="687"/>
      <c r="BS431" s="687"/>
      <c r="BT431" s="687"/>
      <c r="BU431" s="687"/>
      <c r="BV431" s="687"/>
      <c r="BW431" s="687"/>
      <c r="BX431" s="687"/>
      <c r="BY431" s="687"/>
      <c r="BZ431" s="687"/>
      <c r="CA431" s="687"/>
      <c r="CB431" s="687"/>
      <c r="CC431" s="687"/>
      <c r="CD431" s="687"/>
      <c r="CE431" s="687"/>
      <c r="CF431" s="687"/>
      <c r="CG431" s="687"/>
      <c r="CH431" s="687"/>
      <c r="CI431" s="687"/>
      <c r="CJ431" s="687"/>
      <c r="CK431" s="687"/>
      <c r="CL431" s="687"/>
      <c r="CM431" s="687"/>
      <c r="CN431" s="687"/>
      <c r="CO431" s="687"/>
      <c r="CP431" s="687"/>
      <c r="CQ431" s="687"/>
      <c r="CR431" s="687"/>
      <c r="CS431" s="687"/>
      <c r="CT431" s="687"/>
      <c r="CU431" s="687"/>
      <c r="CV431" s="687"/>
      <c r="CW431" s="687"/>
      <c r="CX431" s="687"/>
      <c r="CY431" s="687"/>
      <c r="CZ431" s="687"/>
      <c r="DA431" s="687"/>
      <c r="DB431" s="687"/>
      <c r="DC431" s="687"/>
      <c r="DD431" s="687"/>
      <c r="DE431" s="687"/>
      <c r="DF431" s="687"/>
      <c r="DG431" s="687"/>
      <c r="DH431" s="687"/>
      <c r="DI431" s="687"/>
      <c r="DJ431" s="687"/>
      <c r="DK431" s="687"/>
      <c r="DL431" s="687"/>
      <c r="DM431" s="687"/>
      <c r="DN431" s="687"/>
      <c r="DO431" s="688"/>
      <c r="DP431" s="702"/>
      <c r="DQ431" s="703"/>
      <c r="DR431" s="703"/>
      <c r="DS431" s="703"/>
      <c r="DT431" s="703"/>
      <c r="DU431" s="703"/>
      <c r="DV431" s="703"/>
      <c r="DW431" s="703"/>
      <c r="DX431" s="703"/>
      <c r="DY431" s="703"/>
      <c r="DZ431" s="703"/>
      <c r="EA431" s="703"/>
      <c r="EB431" s="703"/>
      <c r="EC431" s="703"/>
      <c r="ED431" s="703"/>
      <c r="EE431" s="703"/>
      <c r="EF431" s="704"/>
      <c r="EH431" s="45"/>
      <c r="EI431" s="1012"/>
      <c r="EJ431" s="1012"/>
      <c r="EK431" s="1012"/>
      <c r="EL431" s="1012"/>
      <c r="EM431" s="1012"/>
      <c r="EN431" s="1012"/>
      <c r="EO431" s="1012"/>
      <c r="EP431" s="1012"/>
      <c r="EQ431" s="1012"/>
      <c r="ER431" s="1012"/>
      <c r="ES431" s="1012"/>
      <c r="ET431" s="1012"/>
      <c r="EU431" s="1012"/>
      <c r="EV431" s="1012"/>
      <c r="EW431" s="1012"/>
      <c r="EX431" s="1012"/>
      <c r="EY431" s="1012"/>
      <c r="EZ431" s="1012"/>
      <c r="FA431" s="1012"/>
      <c r="FB431" s="1012"/>
      <c r="FC431" s="1012"/>
      <c r="FD431" s="1012"/>
      <c r="FE431" s="1012"/>
      <c r="FF431" s="1012"/>
      <c r="FG431" s="1012"/>
      <c r="FH431" s="1012"/>
      <c r="FI431" s="1012"/>
      <c r="FJ431" s="1012"/>
      <c r="FK431" s="1181"/>
      <c r="FL431" s="1181"/>
      <c r="FM431" s="1181"/>
      <c r="FN431" s="1181"/>
      <c r="FO431" s="1181"/>
      <c r="FP431" s="1181"/>
      <c r="FQ431" s="1181"/>
      <c r="FR431" s="1181"/>
      <c r="FS431" s="1181"/>
      <c r="FT431" s="1181"/>
      <c r="FU431" s="1181"/>
      <c r="FV431" s="1181"/>
      <c r="FW431" s="1181"/>
      <c r="FX431" s="1181"/>
      <c r="FY431" s="1181"/>
      <c r="FZ431" s="1181"/>
      <c r="GA431" s="1181"/>
      <c r="GB431" s="1181"/>
      <c r="GC431" s="1181"/>
      <c r="GD431" s="1181"/>
      <c r="GE431" s="1181"/>
      <c r="GF431" s="1181"/>
      <c r="GG431" s="1181"/>
      <c r="GH431" s="1181"/>
      <c r="GI431" s="1181"/>
      <c r="GJ431" s="1181"/>
      <c r="GK431" s="1181"/>
      <c r="GL431" s="1181"/>
      <c r="GM431" s="1181"/>
      <c r="GN431" s="1181"/>
      <c r="GO431" s="1181"/>
      <c r="GP431" s="1181"/>
      <c r="GQ431" s="1181"/>
      <c r="GR431" s="1181"/>
      <c r="GS431" s="176"/>
    </row>
    <row r="432" spans="3:201" ht="3.75" customHeight="1">
      <c r="C432" s="176"/>
      <c r="D432" s="176"/>
      <c r="E432" s="176"/>
      <c r="F432" s="176"/>
      <c r="G432" s="176"/>
      <c r="H432" s="176"/>
      <c r="I432" s="686"/>
      <c r="J432" s="687"/>
      <c r="K432" s="687"/>
      <c r="L432" s="687"/>
      <c r="M432" s="687"/>
      <c r="N432" s="687"/>
      <c r="O432" s="687"/>
      <c r="P432" s="687"/>
      <c r="Q432" s="687"/>
      <c r="R432" s="687"/>
      <c r="S432" s="687"/>
      <c r="T432" s="687"/>
      <c r="U432" s="687"/>
      <c r="V432" s="687"/>
      <c r="W432" s="687"/>
      <c r="X432" s="687"/>
      <c r="Y432" s="687"/>
      <c r="Z432" s="687"/>
      <c r="AA432" s="687"/>
      <c r="AB432" s="687"/>
      <c r="AC432" s="687"/>
      <c r="AD432" s="687"/>
      <c r="AE432" s="687"/>
      <c r="AF432" s="687"/>
      <c r="AG432" s="687"/>
      <c r="AH432" s="687"/>
      <c r="AI432" s="687"/>
      <c r="AJ432" s="687"/>
      <c r="AK432" s="687"/>
      <c r="AL432" s="687"/>
      <c r="AM432" s="687"/>
      <c r="AN432" s="687"/>
      <c r="AO432" s="687"/>
      <c r="AP432" s="687"/>
      <c r="AQ432" s="687"/>
      <c r="AR432" s="687"/>
      <c r="AS432" s="687"/>
      <c r="AT432" s="687"/>
      <c r="AU432" s="687"/>
      <c r="AV432" s="687"/>
      <c r="AW432" s="687"/>
      <c r="AX432" s="687"/>
      <c r="AY432" s="687"/>
      <c r="AZ432" s="687"/>
      <c r="BA432" s="687"/>
      <c r="BB432" s="687"/>
      <c r="BC432" s="687"/>
      <c r="BD432" s="687"/>
      <c r="BE432" s="687"/>
      <c r="BF432" s="687"/>
      <c r="BG432" s="687"/>
      <c r="BH432" s="687"/>
      <c r="BI432" s="687"/>
      <c r="BJ432" s="687"/>
      <c r="BK432" s="687"/>
      <c r="BL432" s="687"/>
      <c r="BM432" s="687"/>
      <c r="BN432" s="687"/>
      <c r="BO432" s="687"/>
      <c r="BP432" s="687"/>
      <c r="BQ432" s="687"/>
      <c r="BR432" s="687"/>
      <c r="BS432" s="687"/>
      <c r="BT432" s="687"/>
      <c r="BU432" s="687"/>
      <c r="BV432" s="687"/>
      <c r="BW432" s="687"/>
      <c r="BX432" s="687"/>
      <c r="BY432" s="687"/>
      <c r="BZ432" s="687"/>
      <c r="CA432" s="687"/>
      <c r="CB432" s="687"/>
      <c r="CC432" s="687"/>
      <c r="CD432" s="687"/>
      <c r="CE432" s="687"/>
      <c r="CF432" s="687"/>
      <c r="CG432" s="687"/>
      <c r="CH432" s="687"/>
      <c r="CI432" s="687"/>
      <c r="CJ432" s="687"/>
      <c r="CK432" s="687"/>
      <c r="CL432" s="687"/>
      <c r="CM432" s="687"/>
      <c r="CN432" s="687"/>
      <c r="CO432" s="687"/>
      <c r="CP432" s="687"/>
      <c r="CQ432" s="687"/>
      <c r="CR432" s="687"/>
      <c r="CS432" s="687"/>
      <c r="CT432" s="687"/>
      <c r="CU432" s="687"/>
      <c r="CV432" s="687"/>
      <c r="CW432" s="687"/>
      <c r="CX432" s="687"/>
      <c r="CY432" s="687"/>
      <c r="CZ432" s="687"/>
      <c r="DA432" s="687"/>
      <c r="DB432" s="687"/>
      <c r="DC432" s="687"/>
      <c r="DD432" s="687"/>
      <c r="DE432" s="687"/>
      <c r="DF432" s="687"/>
      <c r="DG432" s="687"/>
      <c r="DH432" s="687"/>
      <c r="DI432" s="687"/>
      <c r="DJ432" s="687"/>
      <c r="DK432" s="687"/>
      <c r="DL432" s="687"/>
      <c r="DM432" s="687"/>
      <c r="DN432" s="687"/>
      <c r="DO432" s="688"/>
      <c r="DP432" s="702"/>
      <c r="DQ432" s="703"/>
      <c r="DR432" s="703"/>
      <c r="DS432" s="703"/>
      <c r="DT432" s="703"/>
      <c r="DU432" s="703"/>
      <c r="DV432" s="703"/>
      <c r="DW432" s="703"/>
      <c r="DX432" s="703"/>
      <c r="DY432" s="703"/>
      <c r="DZ432" s="703"/>
      <c r="EA432" s="703"/>
      <c r="EB432" s="703"/>
      <c r="EC432" s="703"/>
      <c r="ED432" s="703"/>
      <c r="EE432" s="703"/>
      <c r="EF432" s="704"/>
      <c r="EH432" s="45"/>
      <c r="EI432" s="1012"/>
      <c r="EJ432" s="1012"/>
      <c r="EK432" s="1012"/>
      <c r="EL432" s="1012"/>
      <c r="EM432" s="1012"/>
      <c r="EN432" s="1012"/>
      <c r="EO432" s="1012"/>
      <c r="EP432" s="1012"/>
      <c r="EQ432" s="1012"/>
      <c r="ER432" s="1012"/>
      <c r="ES432" s="1012"/>
      <c r="ET432" s="1012"/>
      <c r="EU432" s="1012"/>
      <c r="EV432" s="1012"/>
      <c r="EW432" s="1012"/>
      <c r="EX432" s="1012"/>
      <c r="EY432" s="1012"/>
      <c r="EZ432" s="1012"/>
      <c r="FA432" s="1012"/>
      <c r="FB432" s="1012"/>
      <c r="FC432" s="1012"/>
      <c r="FD432" s="1012"/>
      <c r="FE432" s="1012"/>
      <c r="FF432" s="1012"/>
      <c r="FG432" s="1012"/>
      <c r="FH432" s="1012"/>
      <c r="FI432" s="1012"/>
      <c r="FJ432" s="1012"/>
      <c r="FK432" s="1181"/>
      <c r="FL432" s="1181"/>
      <c r="FM432" s="1181"/>
      <c r="FN432" s="1181"/>
      <c r="FO432" s="1181"/>
      <c r="FP432" s="1181"/>
      <c r="FQ432" s="1181"/>
      <c r="FR432" s="1181"/>
      <c r="FS432" s="1181"/>
      <c r="FT432" s="1181"/>
      <c r="FU432" s="1181"/>
      <c r="FV432" s="1181"/>
      <c r="FW432" s="1181"/>
      <c r="FX432" s="1181"/>
      <c r="FY432" s="1181"/>
      <c r="FZ432" s="1181"/>
      <c r="GA432" s="1181"/>
      <c r="GB432" s="1181"/>
      <c r="GC432" s="1181"/>
      <c r="GD432" s="1181"/>
      <c r="GE432" s="1181"/>
      <c r="GF432" s="1181"/>
      <c r="GG432" s="1181"/>
      <c r="GH432" s="1181"/>
      <c r="GI432" s="1181"/>
      <c r="GJ432" s="1181"/>
      <c r="GK432" s="1181"/>
      <c r="GL432" s="1181"/>
      <c r="GM432" s="1181"/>
      <c r="GN432" s="1181"/>
      <c r="GO432" s="1181"/>
      <c r="GP432" s="1181"/>
      <c r="GQ432" s="1181"/>
      <c r="GR432" s="1181"/>
      <c r="GS432" s="176"/>
    </row>
    <row r="433" spans="3:201" ht="3.75" customHeight="1">
      <c r="C433" s="176"/>
      <c r="D433" s="176"/>
      <c r="E433" s="176"/>
      <c r="F433" s="176"/>
      <c r="G433" s="176"/>
      <c r="H433" s="176"/>
      <c r="I433" s="686"/>
      <c r="J433" s="687"/>
      <c r="K433" s="687"/>
      <c r="L433" s="687"/>
      <c r="M433" s="687"/>
      <c r="N433" s="687"/>
      <c r="O433" s="687"/>
      <c r="P433" s="687"/>
      <c r="Q433" s="687"/>
      <c r="R433" s="687"/>
      <c r="S433" s="687"/>
      <c r="T433" s="687"/>
      <c r="U433" s="687"/>
      <c r="V433" s="687"/>
      <c r="W433" s="687"/>
      <c r="X433" s="687"/>
      <c r="Y433" s="687"/>
      <c r="Z433" s="687"/>
      <c r="AA433" s="687"/>
      <c r="AB433" s="687"/>
      <c r="AC433" s="687"/>
      <c r="AD433" s="687"/>
      <c r="AE433" s="687"/>
      <c r="AF433" s="687"/>
      <c r="AG433" s="687"/>
      <c r="AH433" s="687"/>
      <c r="AI433" s="687"/>
      <c r="AJ433" s="687"/>
      <c r="AK433" s="687"/>
      <c r="AL433" s="687"/>
      <c r="AM433" s="687"/>
      <c r="AN433" s="687"/>
      <c r="AO433" s="687"/>
      <c r="AP433" s="687"/>
      <c r="AQ433" s="687"/>
      <c r="AR433" s="687"/>
      <c r="AS433" s="687"/>
      <c r="AT433" s="687"/>
      <c r="AU433" s="687"/>
      <c r="AV433" s="687"/>
      <c r="AW433" s="687"/>
      <c r="AX433" s="687"/>
      <c r="AY433" s="687"/>
      <c r="AZ433" s="687"/>
      <c r="BA433" s="687"/>
      <c r="BB433" s="687"/>
      <c r="BC433" s="687"/>
      <c r="BD433" s="687"/>
      <c r="BE433" s="687"/>
      <c r="BF433" s="687"/>
      <c r="BG433" s="687"/>
      <c r="BH433" s="687"/>
      <c r="BI433" s="687"/>
      <c r="BJ433" s="687"/>
      <c r="BK433" s="687"/>
      <c r="BL433" s="687"/>
      <c r="BM433" s="687"/>
      <c r="BN433" s="687"/>
      <c r="BO433" s="687"/>
      <c r="BP433" s="687"/>
      <c r="BQ433" s="687"/>
      <c r="BR433" s="687"/>
      <c r="BS433" s="687"/>
      <c r="BT433" s="687"/>
      <c r="BU433" s="687"/>
      <c r="BV433" s="687"/>
      <c r="BW433" s="687"/>
      <c r="BX433" s="687"/>
      <c r="BY433" s="687"/>
      <c r="BZ433" s="687"/>
      <c r="CA433" s="687"/>
      <c r="CB433" s="687"/>
      <c r="CC433" s="687"/>
      <c r="CD433" s="687"/>
      <c r="CE433" s="687"/>
      <c r="CF433" s="687"/>
      <c r="CG433" s="687"/>
      <c r="CH433" s="687"/>
      <c r="CI433" s="687"/>
      <c r="CJ433" s="687"/>
      <c r="CK433" s="687"/>
      <c r="CL433" s="687"/>
      <c r="CM433" s="687"/>
      <c r="CN433" s="687"/>
      <c r="CO433" s="687"/>
      <c r="CP433" s="687"/>
      <c r="CQ433" s="687"/>
      <c r="CR433" s="687"/>
      <c r="CS433" s="687"/>
      <c r="CT433" s="687"/>
      <c r="CU433" s="687"/>
      <c r="CV433" s="687"/>
      <c r="CW433" s="687"/>
      <c r="CX433" s="687"/>
      <c r="CY433" s="687"/>
      <c r="CZ433" s="687"/>
      <c r="DA433" s="687"/>
      <c r="DB433" s="687"/>
      <c r="DC433" s="687"/>
      <c r="DD433" s="687"/>
      <c r="DE433" s="687"/>
      <c r="DF433" s="687"/>
      <c r="DG433" s="687"/>
      <c r="DH433" s="687"/>
      <c r="DI433" s="687"/>
      <c r="DJ433" s="687"/>
      <c r="DK433" s="687"/>
      <c r="DL433" s="687"/>
      <c r="DM433" s="687"/>
      <c r="DN433" s="687"/>
      <c r="DO433" s="688"/>
      <c r="DP433" s="702"/>
      <c r="DQ433" s="703"/>
      <c r="DR433" s="703"/>
      <c r="DS433" s="703"/>
      <c r="DT433" s="703"/>
      <c r="DU433" s="703"/>
      <c r="DV433" s="703"/>
      <c r="DW433" s="703"/>
      <c r="DX433" s="703"/>
      <c r="DY433" s="703"/>
      <c r="DZ433" s="703"/>
      <c r="EA433" s="703"/>
      <c r="EB433" s="703"/>
      <c r="EC433" s="703"/>
      <c r="ED433" s="703"/>
      <c r="EE433" s="703"/>
      <c r="EF433" s="704"/>
      <c r="EH433" s="45"/>
      <c r="EI433" s="1012"/>
      <c r="EJ433" s="1012"/>
      <c r="EK433" s="1012"/>
      <c r="EL433" s="1012"/>
      <c r="EM433" s="1012"/>
      <c r="EN433" s="1012"/>
      <c r="EO433" s="1012"/>
      <c r="EP433" s="1012"/>
      <c r="EQ433" s="1012"/>
      <c r="ER433" s="1012"/>
      <c r="ES433" s="1012"/>
      <c r="ET433" s="1012"/>
      <c r="EU433" s="1012"/>
      <c r="EV433" s="1012"/>
      <c r="EW433" s="1012"/>
      <c r="EX433" s="1012"/>
      <c r="EY433" s="1012"/>
      <c r="EZ433" s="1012"/>
      <c r="FA433" s="1012"/>
      <c r="FB433" s="1012"/>
      <c r="FC433" s="1012"/>
      <c r="FD433" s="1012"/>
      <c r="FE433" s="1012"/>
      <c r="FF433" s="1012"/>
      <c r="FG433" s="1012"/>
      <c r="FH433" s="1012"/>
      <c r="FI433" s="1012"/>
      <c r="FJ433" s="1012"/>
      <c r="FK433" s="1181"/>
      <c r="FL433" s="1181"/>
      <c r="FM433" s="1181"/>
      <c r="FN433" s="1181"/>
      <c r="FO433" s="1181"/>
      <c r="FP433" s="1181"/>
      <c r="FQ433" s="1181"/>
      <c r="FR433" s="1181"/>
      <c r="FS433" s="1181"/>
      <c r="FT433" s="1181"/>
      <c r="FU433" s="1181"/>
      <c r="FV433" s="1181"/>
      <c r="FW433" s="1181"/>
      <c r="FX433" s="1181"/>
      <c r="FY433" s="1181"/>
      <c r="FZ433" s="1181"/>
      <c r="GA433" s="1181"/>
      <c r="GB433" s="1181"/>
      <c r="GC433" s="1181"/>
      <c r="GD433" s="1181"/>
      <c r="GE433" s="1181"/>
      <c r="GF433" s="1181"/>
      <c r="GG433" s="1181"/>
      <c r="GH433" s="1181"/>
      <c r="GI433" s="1181"/>
      <c r="GJ433" s="1181"/>
      <c r="GK433" s="1181"/>
      <c r="GL433" s="1181"/>
      <c r="GM433" s="1181"/>
      <c r="GN433" s="1181"/>
      <c r="GO433" s="1181"/>
      <c r="GP433" s="1181"/>
      <c r="GQ433" s="1181"/>
      <c r="GR433" s="1181"/>
      <c r="GS433" s="176"/>
    </row>
    <row r="434" spans="3:201" ht="3.75" customHeight="1">
      <c r="C434" s="176"/>
      <c r="D434" s="176"/>
      <c r="E434" s="176"/>
      <c r="F434" s="176"/>
      <c r="G434" s="176"/>
      <c r="H434" s="176"/>
      <c r="I434" s="686"/>
      <c r="J434" s="687"/>
      <c r="K434" s="687"/>
      <c r="L434" s="687"/>
      <c r="M434" s="687"/>
      <c r="N434" s="687"/>
      <c r="O434" s="687"/>
      <c r="P434" s="687"/>
      <c r="Q434" s="687"/>
      <c r="R434" s="687"/>
      <c r="S434" s="687"/>
      <c r="T434" s="687"/>
      <c r="U434" s="687"/>
      <c r="V434" s="687"/>
      <c r="W434" s="687"/>
      <c r="X434" s="687"/>
      <c r="Y434" s="687"/>
      <c r="Z434" s="687"/>
      <c r="AA434" s="687"/>
      <c r="AB434" s="687"/>
      <c r="AC434" s="687"/>
      <c r="AD434" s="687"/>
      <c r="AE434" s="687"/>
      <c r="AF434" s="687"/>
      <c r="AG434" s="687"/>
      <c r="AH434" s="687"/>
      <c r="AI434" s="687"/>
      <c r="AJ434" s="687"/>
      <c r="AK434" s="687"/>
      <c r="AL434" s="687"/>
      <c r="AM434" s="687"/>
      <c r="AN434" s="687"/>
      <c r="AO434" s="687"/>
      <c r="AP434" s="687"/>
      <c r="AQ434" s="687"/>
      <c r="AR434" s="687"/>
      <c r="AS434" s="687"/>
      <c r="AT434" s="687"/>
      <c r="AU434" s="687"/>
      <c r="AV434" s="687"/>
      <c r="AW434" s="687"/>
      <c r="AX434" s="687"/>
      <c r="AY434" s="687"/>
      <c r="AZ434" s="687"/>
      <c r="BA434" s="687"/>
      <c r="BB434" s="687"/>
      <c r="BC434" s="687"/>
      <c r="BD434" s="687"/>
      <c r="BE434" s="687"/>
      <c r="BF434" s="687"/>
      <c r="BG434" s="687"/>
      <c r="BH434" s="687"/>
      <c r="BI434" s="687"/>
      <c r="BJ434" s="687"/>
      <c r="BK434" s="687"/>
      <c r="BL434" s="687"/>
      <c r="BM434" s="687"/>
      <c r="BN434" s="687"/>
      <c r="BO434" s="687"/>
      <c r="BP434" s="687"/>
      <c r="BQ434" s="687"/>
      <c r="BR434" s="687"/>
      <c r="BS434" s="687"/>
      <c r="BT434" s="687"/>
      <c r="BU434" s="687"/>
      <c r="BV434" s="687"/>
      <c r="BW434" s="687"/>
      <c r="BX434" s="687"/>
      <c r="BY434" s="687"/>
      <c r="BZ434" s="687"/>
      <c r="CA434" s="687"/>
      <c r="CB434" s="687"/>
      <c r="CC434" s="687"/>
      <c r="CD434" s="687"/>
      <c r="CE434" s="687"/>
      <c r="CF434" s="687"/>
      <c r="CG434" s="687"/>
      <c r="CH434" s="687"/>
      <c r="CI434" s="687"/>
      <c r="CJ434" s="687"/>
      <c r="CK434" s="687"/>
      <c r="CL434" s="687"/>
      <c r="CM434" s="687"/>
      <c r="CN434" s="687"/>
      <c r="CO434" s="687"/>
      <c r="CP434" s="687"/>
      <c r="CQ434" s="687"/>
      <c r="CR434" s="687"/>
      <c r="CS434" s="687"/>
      <c r="CT434" s="687"/>
      <c r="CU434" s="687"/>
      <c r="CV434" s="687"/>
      <c r="CW434" s="687"/>
      <c r="CX434" s="687"/>
      <c r="CY434" s="687"/>
      <c r="CZ434" s="687"/>
      <c r="DA434" s="687"/>
      <c r="DB434" s="687"/>
      <c r="DC434" s="687"/>
      <c r="DD434" s="687"/>
      <c r="DE434" s="687"/>
      <c r="DF434" s="687"/>
      <c r="DG434" s="687"/>
      <c r="DH434" s="687"/>
      <c r="DI434" s="687"/>
      <c r="DJ434" s="687"/>
      <c r="DK434" s="687"/>
      <c r="DL434" s="687"/>
      <c r="DM434" s="687"/>
      <c r="DN434" s="687"/>
      <c r="DO434" s="688"/>
      <c r="DP434" s="702"/>
      <c r="DQ434" s="703"/>
      <c r="DR434" s="703"/>
      <c r="DS434" s="703"/>
      <c r="DT434" s="703"/>
      <c r="DU434" s="703"/>
      <c r="DV434" s="703"/>
      <c r="DW434" s="703"/>
      <c r="DX434" s="703"/>
      <c r="DY434" s="703"/>
      <c r="DZ434" s="703"/>
      <c r="EA434" s="703"/>
      <c r="EB434" s="703"/>
      <c r="EC434" s="703"/>
      <c r="ED434" s="703"/>
      <c r="EE434" s="703"/>
      <c r="EF434" s="704"/>
      <c r="EH434" s="45"/>
      <c r="EI434" s="1012"/>
      <c r="EJ434" s="1012"/>
      <c r="EK434" s="1012"/>
      <c r="EL434" s="1012"/>
      <c r="EM434" s="1012"/>
      <c r="EN434" s="1012"/>
      <c r="EO434" s="1012"/>
      <c r="EP434" s="1012"/>
      <c r="EQ434" s="1012"/>
      <c r="ER434" s="1012"/>
      <c r="ES434" s="1012"/>
      <c r="ET434" s="1012"/>
      <c r="EU434" s="1012"/>
      <c r="EV434" s="1012"/>
      <c r="EW434" s="1012"/>
      <c r="EX434" s="1012"/>
      <c r="EY434" s="1012"/>
      <c r="EZ434" s="1012"/>
      <c r="FA434" s="1012"/>
      <c r="FB434" s="1012"/>
      <c r="FC434" s="1012"/>
      <c r="FD434" s="1012"/>
      <c r="FE434" s="1012"/>
      <c r="FF434" s="1012"/>
      <c r="FG434" s="1012"/>
      <c r="FH434" s="1012"/>
      <c r="FI434" s="1012"/>
      <c r="FJ434" s="1012"/>
      <c r="FK434" s="1181"/>
      <c r="FL434" s="1181"/>
      <c r="FM434" s="1181"/>
      <c r="FN434" s="1181"/>
      <c r="FO434" s="1181"/>
      <c r="FP434" s="1181"/>
      <c r="FQ434" s="1181"/>
      <c r="FR434" s="1181"/>
      <c r="FS434" s="1181"/>
      <c r="FT434" s="1181"/>
      <c r="FU434" s="1181"/>
      <c r="FV434" s="1181"/>
      <c r="FW434" s="1181"/>
      <c r="FX434" s="1181"/>
      <c r="FY434" s="1181"/>
      <c r="FZ434" s="1181"/>
      <c r="GA434" s="1181"/>
      <c r="GB434" s="1181"/>
      <c r="GC434" s="1181"/>
      <c r="GD434" s="1181"/>
      <c r="GE434" s="1181"/>
      <c r="GF434" s="1181"/>
      <c r="GG434" s="1181"/>
      <c r="GH434" s="1181"/>
      <c r="GI434" s="1181"/>
      <c r="GJ434" s="1181"/>
      <c r="GK434" s="1181"/>
      <c r="GL434" s="1181"/>
      <c r="GM434" s="1181"/>
      <c r="GN434" s="1181"/>
      <c r="GO434" s="1181"/>
      <c r="GP434" s="1181"/>
      <c r="GQ434" s="1181"/>
      <c r="GR434" s="1181"/>
      <c r="GS434" s="176"/>
    </row>
    <row r="435" spans="3:201" ht="3.75" customHeight="1">
      <c r="C435" s="176"/>
      <c r="D435" s="176"/>
      <c r="E435" s="176"/>
      <c r="F435" s="176"/>
      <c r="G435" s="176"/>
      <c r="H435" s="176"/>
      <c r="I435" s="686"/>
      <c r="J435" s="687"/>
      <c r="K435" s="687"/>
      <c r="L435" s="687"/>
      <c r="M435" s="687"/>
      <c r="N435" s="687"/>
      <c r="O435" s="687"/>
      <c r="P435" s="687"/>
      <c r="Q435" s="687"/>
      <c r="R435" s="687"/>
      <c r="S435" s="687"/>
      <c r="T435" s="687"/>
      <c r="U435" s="687"/>
      <c r="V435" s="687"/>
      <c r="W435" s="687"/>
      <c r="X435" s="687"/>
      <c r="Y435" s="687"/>
      <c r="Z435" s="687"/>
      <c r="AA435" s="687"/>
      <c r="AB435" s="687"/>
      <c r="AC435" s="687"/>
      <c r="AD435" s="687"/>
      <c r="AE435" s="687"/>
      <c r="AF435" s="687"/>
      <c r="AG435" s="687"/>
      <c r="AH435" s="687"/>
      <c r="AI435" s="687"/>
      <c r="AJ435" s="687"/>
      <c r="AK435" s="687"/>
      <c r="AL435" s="687"/>
      <c r="AM435" s="687"/>
      <c r="AN435" s="687"/>
      <c r="AO435" s="687"/>
      <c r="AP435" s="687"/>
      <c r="AQ435" s="687"/>
      <c r="AR435" s="687"/>
      <c r="AS435" s="687"/>
      <c r="AT435" s="687"/>
      <c r="AU435" s="687"/>
      <c r="AV435" s="687"/>
      <c r="AW435" s="687"/>
      <c r="AX435" s="687"/>
      <c r="AY435" s="687"/>
      <c r="AZ435" s="687"/>
      <c r="BA435" s="687"/>
      <c r="BB435" s="687"/>
      <c r="BC435" s="687"/>
      <c r="BD435" s="687"/>
      <c r="BE435" s="687"/>
      <c r="BF435" s="687"/>
      <c r="BG435" s="687"/>
      <c r="BH435" s="687"/>
      <c r="BI435" s="687"/>
      <c r="BJ435" s="687"/>
      <c r="BK435" s="687"/>
      <c r="BL435" s="687"/>
      <c r="BM435" s="687"/>
      <c r="BN435" s="687"/>
      <c r="BO435" s="687"/>
      <c r="BP435" s="687"/>
      <c r="BQ435" s="687"/>
      <c r="BR435" s="687"/>
      <c r="BS435" s="687"/>
      <c r="BT435" s="687"/>
      <c r="BU435" s="687"/>
      <c r="BV435" s="687"/>
      <c r="BW435" s="687"/>
      <c r="BX435" s="687"/>
      <c r="BY435" s="687"/>
      <c r="BZ435" s="687"/>
      <c r="CA435" s="687"/>
      <c r="CB435" s="687"/>
      <c r="CC435" s="687"/>
      <c r="CD435" s="687"/>
      <c r="CE435" s="687"/>
      <c r="CF435" s="687"/>
      <c r="CG435" s="687"/>
      <c r="CH435" s="687"/>
      <c r="CI435" s="687"/>
      <c r="CJ435" s="687"/>
      <c r="CK435" s="687"/>
      <c r="CL435" s="687"/>
      <c r="CM435" s="687"/>
      <c r="CN435" s="687"/>
      <c r="CO435" s="687"/>
      <c r="CP435" s="687"/>
      <c r="CQ435" s="687"/>
      <c r="CR435" s="687"/>
      <c r="CS435" s="687"/>
      <c r="CT435" s="687"/>
      <c r="CU435" s="687"/>
      <c r="CV435" s="687"/>
      <c r="CW435" s="687"/>
      <c r="CX435" s="687"/>
      <c r="CY435" s="687"/>
      <c r="CZ435" s="687"/>
      <c r="DA435" s="687"/>
      <c r="DB435" s="687"/>
      <c r="DC435" s="687"/>
      <c r="DD435" s="687"/>
      <c r="DE435" s="687"/>
      <c r="DF435" s="687"/>
      <c r="DG435" s="687"/>
      <c r="DH435" s="687"/>
      <c r="DI435" s="687"/>
      <c r="DJ435" s="687"/>
      <c r="DK435" s="687"/>
      <c r="DL435" s="687"/>
      <c r="DM435" s="687"/>
      <c r="DN435" s="687"/>
      <c r="DO435" s="688"/>
      <c r="DP435" s="702"/>
      <c r="DQ435" s="703"/>
      <c r="DR435" s="703"/>
      <c r="DS435" s="703"/>
      <c r="DT435" s="703"/>
      <c r="DU435" s="703"/>
      <c r="DV435" s="703"/>
      <c r="DW435" s="703"/>
      <c r="DX435" s="703"/>
      <c r="DY435" s="703"/>
      <c r="DZ435" s="703"/>
      <c r="EA435" s="703"/>
      <c r="EB435" s="703"/>
      <c r="EC435" s="703"/>
      <c r="ED435" s="703"/>
      <c r="EE435" s="703"/>
      <c r="EF435" s="704"/>
      <c r="EH435" s="45"/>
      <c r="EI435" s="1012"/>
      <c r="EJ435" s="1012"/>
      <c r="EK435" s="1012"/>
      <c r="EL435" s="1012"/>
      <c r="EM435" s="1012"/>
      <c r="EN435" s="1012"/>
      <c r="EO435" s="1012"/>
      <c r="EP435" s="1012"/>
      <c r="EQ435" s="1012"/>
      <c r="ER435" s="1012"/>
      <c r="ES435" s="1012"/>
      <c r="ET435" s="1012"/>
      <c r="EU435" s="1012"/>
      <c r="EV435" s="1012"/>
      <c r="EW435" s="1012"/>
      <c r="EX435" s="1012"/>
      <c r="EY435" s="1012"/>
      <c r="EZ435" s="1012"/>
      <c r="FA435" s="1012"/>
      <c r="FB435" s="1012"/>
      <c r="FC435" s="1012"/>
      <c r="FD435" s="1012"/>
      <c r="FE435" s="1012"/>
      <c r="FF435" s="1012"/>
      <c r="FG435" s="1012"/>
      <c r="FH435" s="1012"/>
      <c r="FI435" s="1012"/>
      <c r="FJ435" s="1012"/>
      <c r="FK435" s="1181"/>
      <c r="FL435" s="1181"/>
      <c r="FM435" s="1181"/>
      <c r="FN435" s="1181"/>
      <c r="FO435" s="1181"/>
      <c r="FP435" s="1181"/>
      <c r="FQ435" s="1181"/>
      <c r="FR435" s="1181"/>
      <c r="FS435" s="1181"/>
      <c r="FT435" s="1181"/>
      <c r="FU435" s="1181"/>
      <c r="FV435" s="1181"/>
      <c r="FW435" s="1181"/>
      <c r="FX435" s="1181"/>
      <c r="FY435" s="1181"/>
      <c r="FZ435" s="1181"/>
      <c r="GA435" s="1181"/>
      <c r="GB435" s="1181"/>
      <c r="GC435" s="1181"/>
      <c r="GD435" s="1181"/>
      <c r="GE435" s="1181"/>
      <c r="GF435" s="1181"/>
      <c r="GG435" s="1181"/>
      <c r="GH435" s="1181"/>
      <c r="GI435" s="1181"/>
      <c r="GJ435" s="1181"/>
      <c r="GK435" s="1181"/>
      <c r="GL435" s="1181"/>
      <c r="GM435" s="1181"/>
      <c r="GN435" s="1181"/>
      <c r="GO435" s="1181"/>
      <c r="GP435" s="1181"/>
      <c r="GQ435" s="1181"/>
      <c r="GR435" s="1181"/>
    </row>
    <row r="436" spans="3:201" ht="3.75" customHeight="1">
      <c r="C436" s="176"/>
      <c r="D436" s="176"/>
      <c r="E436" s="176"/>
      <c r="F436" s="176"/>
      <c r="G436" s="176"/>
      <c r="H436" s="176"/>
      <c r="I436" s="686"/>
      <c r="J436" s="687"/>
      <c r="K436" s="687"/>
      <c r="L436" s="687"/>
      <c r="M436" s="687"/>
      <c r="N436" s="687"/>
      <c r="O436" s="687"/>
      <c r="P436" s="687"/>
      <c r="Q436" s="687"/>
      <c r="R436" s="687"/>
      <c r="S436" s="687"/>
      <c r="T436" s="687"/>
      <c r="U436" s="687"/>
      <c r="V436" s="687"/>
      <c r="W436" s="687"/>
      <c r="X436" s="687"/>
      <c r="Y436" s="687"/>
      <c r="Z436" s="687"/>
      <c r="AA436" s="687"/>
      <c r="AB436" s="687"/>
      <c r="AC436" s="687"/>
      <c r="AD436" s="687"/>
      <c r="AE436" s="687"/>
      <c r="AF436" s="687"/>
      <c r="AG436" s="687"/>
      <c r="AH436" s="687"/>
      <c r="AI436" s="687"/>
      <c r="AJ436" s="687"/>
      <c r="AK436" s="687"/>
      <c r="AL436" s="687"/>
      <c r="AM436" s="687"/>
      <c r="AN436" s="687"/>
      <c r="AO436" s="687"/>
      <c r="AP436" s="687"/>
      <c r="AQ436" s="687"/>
      <c r="AR436" s="687"/>
      <c r="AS436" s="687"/>
      <c r="AT436" s="687"/>
      <c r="AU436" s="687"/>
      <c r="AV436" s="687"/>
      <c r="AW436" s="687"/>
      <c r="AX436" s="687"/>
      <c r="AY436" s="687"/>
      <c r="AZ436" s="687"/>
      <c r="BA436" s="687"/>
      <c r="BB436" s="687"/>
      <c r="BC436" s="687"/>
      <c r="BD436" s="687"/>
      <c r="BE436" s="687"/>
      <c r="BF436" s="687"/>
      <c r="BG436" s="687"/>
      <c r="BH436" s="687"/>
      <c r="BI436" s="687"/>
      <c r="BJ436" s="687"/>
      <c r="BK436" s="687"/>
      <c r="BL436" s="687"/>
      <c r="BM436" s="687"/>
      <c r="BN436" s="687"/>
      <c r="BO436" s="687"/>
      <c r="BP436" s="687"/>
      <c r="BQ436" s="687"/>
      <c r="BR436" s="687"/>
      <c r="BS436" s="687"/>
      <c r="BT436" s="687"/>
      <c r="BU436" s="687"/>
      <c r="BV436" s="687"/>
      <c r="BW436" s="687"/>
      <c r="BX436" s="687"/>
      <c r="BY436" s="687"/>
      <c r="BZ436" s="687"/>
      <c r="CA436" s="687"/>
      <c r="CB436" s="687"/>
      <c r="CC436" s="687"/>
      <c r="CD436" s="687"/>
      <c r="CE436" s="687"/>
      <c r="CF436" s="687"/>
      <c r="CG436" s="687"/>
      <c r="CH436" s="687"/>
      <c r="CI436" s="687"/>
      <c r="CJ436" s="687"/>
      <c r="CK436" s="687"/>
      <c r="CL436" s="687"/>
      <c r="CM436" s="687"/>
      <c r="CN436" s="687"/>
      <c r="CO436" s="687"/>
      <c r="CP436" s="687"/>
      <c r="CQ436" s="687"/>
      <c r="CR436" s="687"/>
      <c r="CS436" s="687"/>
      <c r="CT436" s="687"/>
      <c r="CU436" s="687"/>
      <c r="CV436" s="687"/>
      <c r="CW436" s="687"/>
      <c r="CX436" s="687"/>
      <c r="CY436" s="687"/>
      <c r="CZ436" s="687"/>
      <c r="DA436" s="687"/>
      <c r="DB436" s="687"/>
      <c r="DC436" s="687"/>
      <c r="DD436" s="687"/>
      <c r="DE436" s="687"/>
      <c r="DF436" s="687"/>
      <c r="DG436" s="687"/>
      <c r="DH436" s="687"/>
      <c r="DI436" s="687"/>
      <c r="DJ436" s="687"/>
      <c r="DK436" s="687"/>
      <c r="DL436" s="687"/>
      <c r="DM436" s="687"/>
      <c r="DN436" s="687"/>
      <c r="DO436" s="688"/>
      <c r="DP436" s="702"/>
      <c r="DQ436" s="703"/>
      <c r="DR436" s="703"/>
      <c r="DS436" s="703"/>
      <c r="DT436" s="703"/>
      <c r="DU436" s="703"/>
      <c r="DV436" s="703"/>
      <c r="DW436" s="703"/>
      <c r="DX436" s="703"/>
      <c r="DY436" s="703"/>
      <c r="DZ436" s="703"/>
      <c r="EA436" s="703"/>
      <c r="EB436" s="703"/>
      <c r="EC436" s="703"/>
      <c r="ED436" s="703"/>
      <c r="EE436" s="703"/>
      <c r="EF436" s="704"/>
      <c r="EH436" s="45"/>
      <c r="EI436" s="1012"/>
      <c r="EJ436" s="1012"/>
      <c r="EK436" s="1012"/>
      <c r="EL436" s="1012"/>
      <c r="EM436" s="1012"/>
      <c r="EN436" s="1012"/>
      <c r="EO436" s="1012"/>
      <c r="EP436" s="1012"/>
      <c r="EQ436" s="1012"/>
      <c r="ER436" s="1012"/>
      <c r="ES436" s="1012"/>
      <c r="ET436" s="1012"/>
      <c r="EU436" s="1012"/>
      <c r="EV436" s="1012"/>
      <c r="EW436" s="1012"/>
      <c r="EX436" s="1012"/>
      <c r="EY436" s="1012"/>
      <c r="EZ436" s="1012"/>
      <c r="FA436" s="1012"/>
      <c r="FB436" s="1012"/>
      <c r="FC436" s="1012"/>
      <c r="FD436" s="1012"/>
      <c r="FE436" s="1012"/>
      <c r="FF436" s="1012"/>
      <c r="FG436" s="1012"/>
      <c r="FH436" s="1012"/>
      <c r="FI436" s="1012"/>
      <c r="FJ436" s="1012"/>
      <c r="FK436" s="1181"/>
      <c r="FL436" s="1181"/>
      <c r="FM436" s="1181"/>
      <c r="FN436" s="1181"/>
      <c r="FO436" s="1181"/>
      <c r="FP436" s="1181"/>
      <c r="FQ436" s="1181"/>
      <c r="FR436" s="1181"/>
      <c r="FS436" s="1181"/>
      <c r="FT436" s="1181"/>
      <c r="FU436" s="1181"/>
      <c r="FV436" s="1181"/>
      <c r="FW436" s="1181"/>
      <c r="FX436" s="1181"/>
      <c r="FY436" s="1181"/>
      <c r="FZ436" s="1181"/>
      <c r="GA436" s="1181"/>
      <c r="GB436" s="1181"/>
      <c r="GC436" s="1181"/>
      <c r="GD436" s="1181"/>
      <c r="GE436" s="1181"/>
      <c r="GF436" s="1181"/>
      <c r="GG436" s="1181"/>
      <c r="GH436" s="1181"/>
      <c r="GI436" s="1181"/>
      <c r="GJ436" s="1181"/>
      <c r="GK436" s="1181"/>
      <c r="GL436" s="1181"/>
      <c r="GM436" s="1181"/>
      <c r="GN436" s="1181"/>
      <c r="GO436" s="1181"/>
      <c r="GP436" s="1181"/>
      <c r="GQ436" s="1181"/>
      <c r="GR436" s="1181"/>
    </row>
    <row r="437" spans="3:201" ht="3.75" customHeight="1">
      <c r="C437" s="176"/>
      <c r="D437" s="176"/>
      <c r="E437" s="176"/>
      <c r="F437" s="176"/>
      <c r="G437" s="176"/>
      <c r="H437" s="176"/>
      <c r="I437" s="686"/>
      <c r="J437" s="687"/>
      <c r="K437" s="687"/>
      <c r="L437" s="687"/>
      <c r="M437" s="687"/>
      <c r="N437" s="687"/>
      <c r="O437" s="687"/>
      <c r="P437" s="687"/>
      <c r="Q437" s="687"/>
      <c r="R437" s="687"/>
      <c r="S437" s="687"/>
      <c r="T437" s="687"/>
      <c r="U437" s="687"/>
      <c r="V437" s="687"/>
      <c r="W437" s="687"/>
      <c r="X437" s="687"/>
      <c r="Y437" s="687"/>
      <c r="Z437" s="687"/>
      <c r="AA437" s="687"/>
      <c r="AB437" s="687"/>
      <c r="AC437" s="687"/>
      <c r="AD437" s="687"/>
      <c r="AE437" s="687"/>
      <c r="AF437" s="687"/>
      <c r="AG437" s="687"/>
      <c r="AH437" s="687"/>
      <c r="AI437" s="687"/>
      <c r="AJ437" s="687"/>
      <c r="AK437" s="687"/>
      <c r="AL437" s="687"/>
      <c r="AM437" s="687"/>
      <c r="AN437" s="687"/>
      <c r="AO437" s="687"/>
      <c r="AP437" s="687"/>
      <c r="AQ437" s="687"/>
      <c r="AR437" s="687"/>
      <c r="AS437" s="687"/>
      <c r="AT437" s="687"/>
      <c r="AU437" s="687"/>
      <c r="AV437" s="687"/>
      <c r="AW437" s="687"/>
      <c r="AX437" s="687"/>
      <c r="AY437" s="687"/>
      <c r="AZ437" s="687"/>
      <c r="BA437" s="687"/>
      <c r="BB437" s="687"/>
      <c r="BC437" s="687"/>
      <c r="BD437" s="687"/>
      <c r="BE437" s="687"/>
      <c r="BF437" s="687"/>
      <c r="BG437" s="687"/>
      <c r="BH437" s="687"/>
      <c r="BI437" s="687"/>
      <c r="BJ437" s="687"/>
      <c r="BK437" s="687"/>
      <c r="BL437" s="687"/>
      <c r="BM437" s="687"/>
      <c r="BN437" s="687"/>
      <c r="BO437" s="687"/>
      <c r="BP437" s="687"/>
      <c r="BQ437" s="687"/>
      <c r="BR437" s="687"/>
      <c r="BS437" s="687"/>
      <c r="BT437" s="687"/>
      <c r="BU437" s="687"/>
      <c r="BV437" s="687"/>
      <c r="BW437" s="687"/>
      <c r="BX437" s="687"/>
      <c r="BY437" s="687"/>
      <c r="BZ437" s="687"/>
      <c r="CA437" s="687"/>
      <c r="CB437" s="687"/>
      <c r="CC437" s="687"/>
      <c r="CD437" s="687"/>
      <c r="CE437" s="687"/>
      <c r="CF437" s="687"/>
      <c r="CG437" s="687"/>
      <c r="CH437" s="687"/>
      <c r="CI437" s="687"/>
      <c r="CJ437" s="687"/>
      <c r="CK437" s="687"/>
      <c r="CL437" s="687"/>
      <c r="CM437" s="687"/>
      <c r="CN437" s="687"/>
      <c r="CO437" s="687"/>
      <c r="CP437" s="687"/>
      <c r="CQ437" s="687"/>
      <c r="CR437" s="687"/>
      <c r="CS437" s="687"/>
      <c r="CT437" s="687"/>
      <c r="CU437" s="687"/>
      <c r="CV437" s="687"/>
      <c r="CW437" s="687"/>
      <c r="CX437" s="687"/>
      <c r="CY437" s="687"/>
      <c r="CZ437" s="687"/>
      <c r="DA437" s="687"/>
      <c r="DB437" s="687"/>
      <c r="DC437" s="687"/>
      <c r="DD437" s="687"/>
      <c r="DE437" s="687"/>
      <c r="DF437" s="687"/>
      <c r="DG437" s="687"/>
      <c r="DH437" s="687"/>
      <c r="DI437" s="687"/>
      <c r="DJ437" s="687"/>
      <c r="DK437" s="687"/>
      <c r="DL437" s="687"/>
      <c r="DM437" s="687"/>
      <c r="DN437" s="687"/>
      <c r="DO437" s="688"/>
      <c r="DP437" s="702"/>
      <c r="DQ437" s="703"/>
      <c r="DR437" s="703"/>
      <c r="DS437" s="703"/>
      <c r="DT437" s="703"/>
      <c r="DU437" s="703"/>
      <c r="DV437" s="703"/>
      <c r="DW437" s="703"/>
      <c r="DX437" s="703"/>
      <c r="DY437" s="703"/>
      <c r="DZ437" s="703"/>
      <c r="EA437" s="703"/>
      <c r="EB437" s="703"/>
      <c r="EC437" s="703"/>
      <c r="ED437" s="703"/>
      <c r="EE437" s="703"/>
      <c r="EF437" s="704"/>
      <c r="EH437" s="45"/>
      <c r="EI437" s="1012"/>
      <c r="EJ437" s="1012"/>
      <c r="EK437" s="1012"/>
      <c r="EL437" s="1012"/>
      <c r="EM437" s="1012"/>
      <c r="EN437" s="1012"/>
      <c r="EO437" s="1012"/>
      <c r="EP437" s="1012"/>
      <c r="EQ437" s="1012"/>
      <c r="ER437" s="1012"/>
      <c r="ES437" s="1012"/>
      <c r="ET437" s="1012"/>
      <c r="EU437" s="1012"/>
      <c r="EV437" s="1012"/>
      <c r="EW437" s="1012"/>
      <c r="EX437" s="1012"/>
      <c r="EY437" s="1012"/>
      <c r="EZ437" s="1012"/>
      <c r="FA437" s="1012"/>
      <c r="FB437" s="1012"/>
      <c r="FC437" s="1012"/>
      <c r="FD437" s="1012"/>
      <c r="FE437" s="1012"/>
      <c r="FF437" s="1012"/>
      <c r="FG437" s="1012"/>
      <c r="FH437" s="1012"/>
      <c r="FI437" s="1012"/>
      <c r="FJ437" s="1012"/>
      <c r="FK437" s="1181"/>
      <c r="FL437" s="1181"/>
      <c r="FM437" s="1181"/>
      <c r="FN437" s="1181"/>
      <c r="FO437" s="1181"/>
      <c r="FP437" s="1181"/>
      <c r="FQ437" s="1181"/>
      <c r="FR437" s="1181"/>
      <c r="FS437" s="1181"/>
      <c r="FT437" s="1181"/>
      <c r="FU437" s="1181"/>
      <c r="FV437" s="1181"/>
      <c r="FW437" s="1181"/>
      <c r="FX437" s="1181"/>
      <c r="FY437" s="1181"/>
      <c r="FZ437" s="1181"/>
      <c r="GA437" s="1181"/>
      <c r="GB437" s="1181"/>
      <c r="GC437" s="1181"/>
      <c r="GD437" s="1181"/>
      <c r="GE437" s="1181"/>
      <c r="GF437" s="1181"/>
      <c r="GG437" s="1181"/>
      <c r="GH437" s="1181"/>
      <c r="GI437" s="1181"/>
      <c r="GJ437" s="1181"/>
      <c r="GK437" s="1181"/>
      <c r="GL437" s="1181"/>
      <c r="GM437" s="1181"/>
      <c r="GN437" s="1181"/>
      <c r="GO437" s="1181"/>
      <c r="GP437" s="1181"/>
      <c r="GQ437" s="1181"/>
      <c r="GR437" s="1181"/>
    </row>
    <row r="438" spans="3:201" ht="3.75" customHeight="1">
      <c r="I438" s="686"/>
      <c r="J438" s="687"/>
      <c r="K438" s="687"/>
      <c r="L438" s="687"/>
      <c r="M438" s="687"/>
      <c r="N438" s="687"/>
      <c r="O438" s="687"/>
      <c r="P438" s="687"/>
      <c r="Q438" s="687"/>
      <c r="R438" s="687"/>
      <c r="S438" s="687"/>
      <c r="T438" s="687"/>
      <c r="U438" s="687"/>
      <c r="V438" s="687"/>
      <c r="W438" s="687"/>
      <c r="X438" s="687"/>
      <c r="Y438" s="687"/>
      <c r="Z438" s="687"/>
      <c r="AA438" s="687"/>
      <c r="AB438" s="687"/>
      <c r="AC438" s="687"/>
      <c r="AD438" s="687"/>
      <c r="AE438" s="687"/>
      <c r="AF438" s="687"/>
      <c r="AG438" s="687"/>
      <c r="AH438" s="687"/>
      <c r="AI438" s="687"/>
      <c r="AJ438" s="687"/>
      <c r="AK438" s="687"/>
      <c r="AL438" s="687"/>
      <c r="AM438" s="687"/>
      <c r="AN438" s="687"/>
      <c r="AO438" s="687"/>
      <c r="AP438" s="687"/>
      <c r="AQ438" s="687"/>
      <c r="AR438" s="687"/>
      <c r="AS438" s="687"/>
      <c r="AT438" s="687"/>
      <c r="AU438" s="687"/>
      <c r="AV438" s="687"/>
      <c r="AW438" s="687"/>
      <c r="AX438" s="687"/>
      <c r="AY438" s="687"/>
      <c r="AZ438" s="687"/>
      <c r="BA438" s="687"/>
      <c r="BB438" s="687"/>
      <c r="BC438" s="687"/>
      <c r="BD438" s="687"/>
      <c r="BE438" s="687"/>
      <c r="BF438" s="687"/>
      <c r="BG438" s="687"/>
      <c r="BH438" s="687"/>
      <c r="BI438" s="687"/>
      <c r="BJ438" s="687"/>
      <c r="BK438" s="687"/>
      <c r="BL438" s="687"/>
      <c r="BM438" s="687"/>
      <c r="BN438" s="687"/>
      <c r="BO438" s="687"/>
      <c r="BP438" s="687"/>
      <c r="BQ438" s="687"/>
      <c r="BR438" s="687"/>
      <c r="BS438" s="687"/>
      <c r="BT438" s="687"/>
      <c r="BU438" s="687"/>
      <c r="BV438" s="687"/>
      <c r="BW438" s="687"/>
      <c r="BX438" s="687"/>
      <c r="BY438" s="687"/>
      <c r="BZ438" s="687"/>
      <c r="CA438" s="687"/>
      <c r="CB438" s="687"/>
      <c r="CC438" s="687"/>
      <c r="CD438" s="687"/>
      <c r="CE438" s="687"/>
      <c r="CF438" s="687"/>
      <c r="CG438" s="687"/>
      <c r="CH438" s="687"/>
      <c r="CI438" s="687"/>
      <c r="CJ438" s="687"/>
      <c r="CK438" s="687"/>
      <c r="CL438" s="687"/>
      <c r="CM438" s="687"/>
      <c r="CN438" s="687"/>
      <c r="CO438" s="687"/>
      <c r="CP438" s="687"/>
      <c r="CQ438" s="687"/>
      <c r="CR438" s="687"/>
      <c r="CS438" s="687"/>
      <c r="CT438" s="687"/>
      <c r="CU438" s="687"/>
      <c r="CV438" s="687"/>
      <c r="CW438" s="687"/>
      <c r="CX438" s="687"/>
      <c r="CY438" s="687"/>
      <c r="CZ438" s="687"/>
      <c r="DA438" s="687"/>
      <c r="DB438" s="687"/>
      <c r="DC438" s="687"/>
      <c r="DD438" s="687"/>
      <c r="DE438" s="687"/>
      <c r="DF438" s="687"/>
      <c r="DG438" s="687"/>
      <c r="DH438" s="687"/>
      <c r="DI438" s="687"/>
      <c r="DJ438" s="687"/>
      <c r="DK438" s="687"/>
      <c r="DL438" s="687"/>
      <c r="DM438" s="687"/>
      <c r="DN438" s="687"/>
      <c r="DO438" s="688"/>
      <c r="DP438" s="702"/>
      <c r="DQ438" s="703"/>
      <c r="DR438" s="703"/>
      <c r="DS438" s="703"/>
      <c r="DT438" s="703"/>
      <c r="DU438" s="703"/>
      <c r="DV438" s="703"/>
      <c r="DW438" s="703"/>
      <c r="DX438" s="703"/>
      <c r="DY438" s="703"/>
      <c r="DZ438" s="703"/>
      <c r="EA438" s="703"/>
      <c r="EB438" s="703"/>
      <c r="EC438" s="703"/>
      <c r="ED438" s="703"/>
      <c r="EE438" s="703"/>
      <c r="EF438" s="704"/>
      <c r="EH438" s="45"/>
      <c r="EI438" s="1012"/>
      <c r="EJ438" s="1012"/>
      <c r="EK438" s="1012"/>
      <c r="EL438" s="1012"/>
      <c r="EM438" s="1012"/>
      <c r="EN438" s="1012"/>
      <c r="EO438" s="1012"/>
      <c r="EP438" s="1012"/>
      <c r="EQ438" s="1012"/>
      <c r="ER438" s="1012"/>
      <c r="ES438" s="1012"/>
      <c r="ET438" s="1012"/>
      <c r="EU438" s="1012"/>
      <c r="EV438" s="1012"/>
      <c r="EW438" s="1012"/>
      <c r="EX438" s="1012"/>
      <c r="EY438" s="1012"/>
      <c r="EZ438" s="1012"/>
      <c r="FA438" s="1012"/>
      <c r="FB438" s="1012"/>
      <c r="FC438" s="1012"/>
      <c r="FD438" s="1012"/>
      <c r="FE438" s="1012"/>
      <c r="FF438" s="1012"/>
      <c r="FG438" s="1012"/>
      <c r="FH438" s="1012"/>
      <c r="FI438" s="1012"/>
      <c r="FJ438" s="1012"/>
      <c r="FK438" s="1181"/>
      <c r="FL438" s="1181"/>
      <c r="FM438" s="1181"/>
      <c r="FN438" s="1181"/>
      <c r="FO438" s="1181"/>
      <c r="FP438" s="1181"/>
      <c r="FQ438" s="1181"/>
      <c r="FR438" s="1181"/>
      <c r="FS438" s="1181"/>
      <c r="FT438" s="1181"/>
      <c r="FU438" s="1181"/>
      <c r="FV438" s="1181"/>
      <c r="FW438" s="1181"/>
      <c r="FX438" s="1181"/>
      <c r="FY438" s="1181"/>
      <c r="FZ438" s="1181"/>
      <c r="GA438" s="1181"/>
      <c r="GB438" s="1181"/>
      <c r="GC438" s="1181"/>
      <c r="GD438" s="1181"/>
      <c r="GE438" s="1181"/>
      <c r="GF438" s="1181"/>
      <c r="GG438" s="1181"/>
      <c r="GH438" s="1181"/>
      <c r="GI438" s="1181"/>
      <c r="GJ438" s="1181"/>
      <c r="GK438" s="1181"/>
      <c r="GL438" s="1181"/>
      <c r="GM438" s="1181"/>
      <c r="GN438" s="1181"/>
      <c r="GO438" s="1181"/>
      <c r="GP438" s="1181"/>
      <c r="GQ438" s="1181"/>
      <c r="GR438" s="1181"/>
    </row>
    <row r="439" spans="3:201" ht="3.75" customHeight="1" thickBot="1">
      <c r="I439" s="689"/>
      <c r="J439" s="690"/>
      <c r="K439" s="690"/>
      <c r="L439" s="690"/>
      <c r="M439" s="690"/>
      <c r="N439" s="690"/>
      <c r="O439" s="690"/>
      <c r="P439" s="690"/>
      <c r="Q439" s="690"/>
      <c r="R439" s="690"/>
      <c r="S439" s="690"/>
      <c r="T439" s="690"/>
      <c r="U439" s="690"/>
      <c r="V439" s="690"/>
      <c r="W439" s="690"/>
      <c r="X439" s="690"/>
      <c r="Y439" s="690"/>
      <c r="Z439" s="690"/>
      <c r="AA439" s="690"/>
      <c r="AB439" s="690"/>
      <c r="AC439" s="690"/>
      <c r="AD439" s="690"/>
      <c r="AE439" s="690"/>
      <c r="AF439" s="690"/>
      <c r="AG439" s="690"/>
      <c r="AH439" s="690"/>
      <c r="AI439" s="690"/>
      <c r="AJ439" s="690"/>
      <c r="AK439" s="690"/>
      <c r="AL439" s="690"/>
      <c r="AM439" s="690"/>
      <c r="AN439" s="690"/>
      <c r="AO439" s="690"/>
      <c r="AP439" s="690"/>
      <c r="AQ439" s="690"/>
      <c r="AR439" s="690"/>
      <c r="AS439" s="690"/>
      <c r="AT439" s="690"/>
      <c r="AU439" s="690"/>
      <c r="AV439" s="690"/>
      <c r="AW439" s="690"/>
      <c r="AX439" s="690"/>
      <c r="AY439" s="690"/>
      <c r="AZ439" s="690"/>
      <c r="BA439" s="690"/>
      <c r="BB439" s="690"/>
      <c r="BC439" s="690"/>
      <c r="BD439" s="690"/>
      <c r="BE439" s="690"/>
      <c r="BF439" s="690"/>
      <c r="BG439" s="690"/>
      <c r="BH439" s="690"/>
      <c r="BI439" s="690"/>
      <c r="BJ439" s="690"/>
      <c r="BK439" s="690"/>
      <c r="BL439" s="690"/>
      <c r="BM439" s="690"/>
      <c r="BN439" s="690"/>
      <c r="BO439" s="690"/>
      <c r="BP439" s="690"/>
      <c r="BQ439" s="690"/>
      <c r="BR439" s="690"/>
      <c r="BS439" s="690"/>
      <c r="BT439" s="690"/>
      <c r="BU439" s="690"/>
      <c r="BV439" s="690"/>
      <c r="BW439" s="690"/>
      <c r="BX439" s="690"/>
      <c r="BY439" s="690"/>
      <c r="BZ439" s="690"/>
      <c r="CA439" s="690"/>
      <c r="CB439" s="690"/>
      <c r="CC439" s="690"/>
      <c r="CD439" s="690"/>
      <c r="CE439" s="690"/>
      <c r="CF439" s="690"/>
      <c r="CG439" s="690"/>
      <c r="CH439" s="690"/>
      <c r="CI439" s="690"/>
      <c r="CJ439" s="690"/>
      <c r="CK439" s="690"/>
      <c r="CL439" s="690"/>
      <c r="CM439" s="690"/>
      <c r="CN439" s="690"/>
      <c r="CO439" s="690"/>
      <c r="CP439" s="690"/>
      <c r="CQ439" s="690"/>
      <c r="CR439" s="690"/>
      <c r="CS439" s="690"/>
      <c r="CT439" s="690"/>
      <c r="CU439" s="690"/>
      <c r="CV439" s="690"/>
      <c r="CW439" s="690"/>
      <c r="CX439" s="690"/>
      <c r="CY439" s="690"/>
      <c r="CZ439" s="690"/>
      <c r="DA439" s="690"/>
      <c r="DB439" s="690"/>
      <c r="DC439" s="690"/>
      <c r="DD439" s="690"/>
      <c r="DE439" s="690"/>
      <c r="DF439" s="690"/>
      <c r="DG439" s="690"/>
      <c r="DH439" s="690"/>
      <c r="DI439" s="690"/>
      <c r="DJ439" s="690"/>
      <c r="DK439" s="690"/>
      <c r="DL439" s="690"/>
      <c r="DM439" s="690"/>
      <c r="DN439" s="690"/>
      <c r="DO439" s="691"/>
      <c r="DP439" s="705"/>
      <c r="DQ439" s="706"/>
      <c r="DR439" s="706"/>
      <c r="DS439" s="706"/>
      <c r="DT439" s="706"/>
      <c r="DU439" s="706"/>
      <c r="DV439" s="706"/>
      <c r="DW439" s="706"/>
      <c r="DX439" s="706"/>
      <c r="DY439" s="706"/>
      <c r="DZ439" s="706"/>
      <c r="EA439" s="706"/>
      <c r="EB439" s="706"/>
      <c r="EC439" s="706"/>
      <c r="ED439" s="706"/>
      <c r="EE439" s="706"/>
      <c r="EF439" s="707"/>
      <c r="EH439" s="45"/>
      <c r="EI439" s="1012"/>
      <c r="EJ439" s="1012"/>
      <c r="EK439" s="1012"/>
      <c r="EL439" s="1012"/>
      <c r="EM439" s="1012"/>
      <c r="EN439" s="1012"/>
      <c r="EO439" s="1012"/>
      <c r="EP439" s="1012"/>
      <c r="EQ439" s="1012"/>
      <c r="ER439" s="1012"/>
      <c r="ES439" s="1012"/>
      <c r="ET439" s="1012"/>
      <c r="EU439" s="1012"/>
      <c r="EV439" s="1012"/>
      <c r="EW439" s="1012"/>
      <c r="EX439" s="1012"/>
      <c r="EY439" s="1012"/>
      <c r="EZ439" s="1012"/>
      <c r="FA439" s="1012"/>
      <c r="FB439" s="1012"/>
      <c r="FC439" s="1012"/>
      <c r="FD439" s="1012"/>
      <c r="FE439" s="1012"/>
      <c r="FF439" s="1012"/>
      <c r="FG439" s="1012"/>
      <c r="FH439" s="1012"/>
      <c r="FI439" s="1012"/>
      <c r="FJ439" s="1012"/>
      <c r="FK439" s="1181"/>
      <c r="FL439" s="1181"/>
      <c r="FM439" s="1181"/>
      <c r="FN439" s="1181"/>
      <c r="FO439" s="1181"/>
      <c r="FP439" s="1181"/>
      <c r="FQ439" s="1181"/>
      <c r="FR439" s="1181"/>
      <c r="FS439" s="1181"/>
      <c r="FT439" s="1181"/>
      <c r="FU439" s="1181"/>
      <c r="FV439" s="1181"/>
      <c r="FW439" s="1181"/>
      <c r="FX439" s="1181"/>
      <c r="FY439" s="1181"/>
      <c r="FZ439" s="1181"/>
      <c r="GA439" s="1181"/>
      <c r="GB439" s="1181"/>
      <c r="GC439" s="1181"/>
      <c r="GD439" s="1181"/>
      <c r="GE439" s="1181"/>
      <c r="GF439" s="1181"/>
      <c r="GG439" s="1181"/>
      <c r="GH439" s="1181"/>
      <c r="GI439" s="1181"/>
      <c r="GJ439" s="1181"/>
      <c r="GK439" s="1181"/>
      <c r="GL439" s="1181"/>
      <c r="GM439" s="1181"/>
      <c r="GN439" s="1181"/>
      <c r="GO439" s="1181"/>
      <c r="GP439" s="1181"/>
      <c r="GQ439" s="1181"/>
      <c r="GR439" s="1181"/>
    </row>
    <row r="440" spans="3:201" ht="3.75" customHeight="1" thickTop="1">
      <c r="I440" s="2"/>
      <c r="J440" s="1"/>
      <c r="DZ440" s="66"/>
      <c r="EA440" s="66"/>
      <c r="EB440" s="66"/>
      <c r="EC440" s="66"/>
      <c r="ED440" s="66"/>
      <c r="EE440" s="66"/>
      <c r="EF440" s="66"/>
      <c r="EG440" s="66"/>
      <c r="EH440" s="66"/>
      <c r="EI440" s="66"/>
      <c r="EJ440" s="66"/>
      <c r="EK440" s="66"/>
      <c r="EL440" s="66"/>
      <c r="EM440" s="66"/>
      <c r="EN440" s="66"/>
      <c r="EO440" s="66"/>
      <c r="EP440" s="66"/>
      <c r="EQ440" s="66"/>
      <c r="ER440" s="66"/>
      <c r="ES440" s="66"/>
      <c r="ET440" s="66"/>
      <c r="EU440" s="66"/>
      <c r="EV440" s="66"/>
      <c r="EW440" s="66"/>
      <c r="EX440" s="66"/>
      <c r="EY440" s="66"/>
      <c r="EZ440" s="66"/>
      <c r="FA440" s="66"/>
      <c r="FB440" s="66"/>
      <c r="FC440" s="66"/>
      <c r="FD440" s="66"/>
      <c r="FE440" s="66"/>
      <c r="FF440" s="66"/>
      <c r="FG440" s="66"/>
      <c r="FH440" s="66"/>
      <c r="FI440" s="66"/>
      <c r="FJ440" s="66"/>
      <c r="FK440" s="66"/>
      <c r="FL440" s="66"/>
      <c r="FM440" s="66"/>
      <c r="FN440" s="66"/>
      <c r="FO440" s="66"/>
      <c r="FP440" s="66"/>
      <c r="FQ440" s="66"/>
      <c r="FR440" s="66"/>
      <c r="FS440" s="66"/>
      <c r="FT440" s="66"/>
      <c r="FU440" s="66"/>
      <c r="FV440" s="66"/>
      <c r="FW440" s="66"/>
      <c r="FX440" s="66"/>
      <c r="FY440" s="66"/>
      <c r="FZ440" s="66"/>
      <c r="GA440" s="66"/>
      <c r="GB440" s="66"/>
      <c r="GC440" s="66"/>
      <c r="GD440" s="66"/>
      <c r="GE440" s="66"/>
      <c r="GF440" s="66"/>
      <c r="GG440" s="66"/>
      <c r="GH440" s="66"/>
      <c r="GI440" s="66"/>
      <c r="GJ440" s="66"/>
      <c r="GK440" s="66"/>
      <c r="GM440" s="1"/>
    </row>
    <row r="441" spans="3:201" ht="3.75" customHeight="1">
      <c r="E441" s="646" t="s">
        <v>222</v>
      </c>
      <c r="F441" s="646"/>
      <c r="G441" s="646"/>
      <c r="H441" s="646"/>
      <c r="I441" s="646"/>
      <c r="J441" s="646"/>
      <c r="K441" s="646"/>
      <c r="L441" s="646"/>
      <c r="M441" s="646"/>
      <c r="N441" s="646"/>
      <c r="O441" s="646"/>
      <c r="P441" s="646"/>
      <c r="Q441" s="646"/>
      <c r="R441" s="646"/>
      <c r="S441" s="646"/>
      <c r="T441" s="646"/>
      <c r="U441" s="646"/>
      <c r="V441" s="646"/>
      <c r="W441" s="646"/>
      <c r="X441" s="646"/>
      <c r="Y441" s="646"/>
      <c r="Z441" s="646"/>
      <c r="AA441" s="646"/>
      <c r="AB441" s="646"/>
      <c r="AC441" s="646"/>
      <c r="AD441" s="646"/>
      <c r="AE441" s="646"/>
      <c r="AF441" s="646"/>
      <c r="AG441" s="646"/>
      <c r="AH441" s="646"/>
      <c r="AI441" s="646"/>
      <c r="AJ441" s="646"/>
      <c r="AK441" s="646"/>
      <c r="AL441" s="646"/>
      <c r="AM441" s="646"/>
      <c r="AN441" s="646"/>
      <c r="AO441" s="646"/>
      <c r="AP441" s="646"/>
      <c r="AQ441" s="646"/>
      <c r="AR441" s="646"/>
      <c r="AS441" s="646"/>
      <c r="AT441" s="646"/>
      <c r="AU441" s="646"/>
      <c r="AV441" s="646"/>
      <c r="AW441" s="646"/>
      <c r="AX441" s="646"/>
      <c r="AY441" s="646"/>
      <c r="AZ441" s="646"/>
      <c r="BA441" s="646"/>
      <c r="BB441" s="646"/>
      <c r="BC441" s="646"/>
      <c r="BD441" s="646"/>
      <c r="BE441" s="646"/>
      <c r="BF441" s="646"/>
      <c r="BG441" s="646"/>
      <c r="BH441" s="646"/>
      <c r="BI441" s="646"/>
      <c r="BJ441" s="646"/>
      <c r="BK441" s="646"/>
      <c r="BL441" s="646"/>
      <c r="BM441" s="646"/>
      <c r="BN441" s="646"/>
      <c r="BO441" s="646"/>
      <c r="BP441" s="646"/>
      <c r="BQ441" s="646"/>
      <c r="BR441" s="646"/>
      <c r="BS441" s="646"/>
      <c r="BT441" s="646"/>
      <c r="BU441" s="646"/>
      <c r="BV441" s="646"/>
      <c r="BW441" s="646"/>
      <c r="BX441" s="646"/>
      <c r="BY441" s="646"/>
      <c r="BZ441" s="646"/>
      <c r="CA441" s="646"/>
      <c r="CB441" s="646"/>
      <c r="CC441" s="646"/>
      <c r="CD441" s="646"/>
      <c r="CE441" s="646"/>
      <c r="CF441" s="646"/>
      <c r="CG441" s="646"/>
      <c r="CH441" s="646"/>
      <c r="CI441" s="646"/>
      <c r="CJ441" s="646"/>
      <c r="CK441" s="646"/>
      <c r="CL441" s="646"/>
      <c r="CM441" s="646"/>
      <c r="CN441" s="646"/>
      <c r="CO441" s="646"/>
      <c r="CP441" s="646"/>
      <c r="CQ441" s="646"/>
      <c r="CR441" s="646"/>
      <c r="CS441" s="646"/>
      <c r="CT441" s="646"/>
      <c r="CU441" s="646"/>
      <c r="CV441" s="646"/>
      <c r="CW441" s="646"/>
      <c r="CX441" s="646"/>
      <c r="CY441" s="646"/>
      <c r="CZ441" s="646"/>
      <c r="DA441" s="646"/>
      <c r="DB441" s="646"/>
      <c r="DC441" s="646"/>
      <c r="DD441" s="646"/>
      <c r="DE441" s="646"/>
      <c r="DF441" s="646"/>
      <c r="DG441" s="646"/>
      <c r="DH441" s="646"/>
      <c r="DI441" s="646"/>
      <c r="DJ441" s="646"/>
      <c r="DK441" s="646"/>
      <c r="DL441" s="646"/>
      <c r="DM441" s="646"/>
      <c r="DN441" s="646"/>
      <c r="DO441" s="646"/>
      <c r="DP441" s="646"/>
      <c r="DQ441" s="646"/>
      <c r="DR441" s="646"/>
      <c r="DS441" s="646"/>
      <c r="DT441" s="646"/>
      <c r="DU441" s="646"/>
      <c r="DV441" s="646"/>
      <c r="DW441" s="646"/>
      <c r="DX441" s="646"/>
      <c r="DY441" s="646"/>
      <c r="DZ441" s="646"/>
      <c r="EA441" s="646"/>
      <c r="EB441" s="646"/>
      <c r="EC441" s="646"/>
      <c r="ED441" s="646"/>
      <c r="EE441" s="646"/>
      <c r="EF441" s="646"/>
      <c r="EG441" s="646"/>
      <c r="EH441" s="646"/>
      <c r="EI441" s="646"/>
      <c r="EJ441" s="646"/>
      <c r="EK441" s="646"/>
      <c r="EL441" s="646"/>
      <c r="EM441" s="646"/>
      <c r="EN441" s="646"/>
      <c r="EO441" s="646"/>
      <c r="EP441" s="646"/>
      <c r="EQ441" s="646"/>
      <c r="ER441" s="646"/>
      <c r="ES441" s="646"/>
      <c r="ET441" s="646"/>
      <c r="EU441" s="646"/>
      <c r="EV441" s="646"/>
      <c r="EW441" s="646"/>
      <c r="EX441" s="646"/>
      <c r="EY441" s="646"/>
      <c r="EZ441" s="646"/>
      <c r="FA441" s="646"/>
      <c r="FB441" s="646"/>
      <c r="FC441" s="646"/>
      <c r="FD441" s="646"/>
      <c r="FE441" s="646"/>
      <c r="FF441" s="646"/>
      <c r="FG441" s="646"/>
      <c r="FH441" s="646"/>
      <c r="FI441" s="646"/>
      <c r="FJ441" s="646"/>
      <c r="FK441" s="646"/>
      <c r="FL441" s="646"/>
      <c r="FM441" s="646"/>
      <c r="FN441" s="646"/>
      <c r="FO441" s="646"/>
      <c r="FP441" s="646"/>
      <c r="FQ441" s="646"/>
      <c r="FR441" s="646"/>
      <c r="FS441" s="646"/>
      <c r="FT441" s="646"/>
      <c r="FU441" s="646"/>
      <c r="FV441" s="646"/>
      <c r="FW441" s="646"/>
      <c r="FX441" s="646"/>
      <c r="FY441" s="646"/>
      <c r="FZ441" s="646"/>
      <c r="GA441" s="646"/>
      <c r="GB441" s="646"/>
      <c r="GC441" s="646"/>
      <c r="GD441" s="646"/>
      <c r="GE441" s="646"/>
      <c r="GF441" s="646"/>
      <c r="GG441" s="646"/>
      <c r="GH441" s="646"/>
      <c r="GI441" s="646"/>
      <c r="GJ441" s="646"/>
      <c r="GK441" s="646"/>
      <c r="GL441" s="646"/>
      <c r="GM441" s="646"/>
      <c r="GN441" s="646"/>
      <c r="GO441" s="9"/>
    </row>
    <row r="442" spans="3:201" ht="3.75" customHeight="1">
      <c r="E442" s="646"/>
      <c r="F442" s="646"/>
      <c r="G442" s="646"/>
      <c r="H442" s="646"/>
      <c r="I442" s="646"/>
      <c r="J442" s="646"/>
      <c r="K442" s="646"/>
      <c r="L442" s="646"/>
      <c r="M442" s="646"/>
      <c r="N442" s="646"/>
      <c r="O442" s="646"/>
      <c r="P442" s="646"/>
      <c r="Q442" s="646"/>
      <c r="R442" s="646"/>
      <c r="S442" s="646"/>
      <c r="T442" s="646"/>
      <c r="U442" s="646"/>
      <c r="V442" s="646"/>
      <c r="W442" s="646"/>
      <c r="X442" s="646"/>
      <c r="Y442" s="646"/>
      <c r="Z442" s="646"/>
      <c r="AA442" s="646"/>
      <c r="AB442" s="646"/>
      <c r="AC442" s="646"/>
      <c r="AD442" s="646"/>
      <c r="AE442" s="646"/>
      <c r="AF442" s="646"/>
      <c r="AG442" s="646"/>
      <c r="AH442" s="646"/>
      <c r="AI442" s="646"/>
      <c r="AJ442" s="646"/>
      <c r="AK442" s="646"/>
      <c r="AL442" s="646"/>
      <c r="AM442" s="646"/>
      <c r="AN442" s="646"/>
      <c r="AO442" s="646"/>
      <c r="AP442" s="646"/>
      <c r="AQ442" s="646"/>
      <c r="AR442" s="646"/>
      <c r="AS442" s="646"/>
      <c r="AT442" s="646"/>
      <c r="AU442" s="646"/>
      <c r="AV442" s="646"/>
      <c r="AW442" s="646"/>
      <c r="AX442" s="646"/>
      <c r="AY442" s="646"/>
      <c r="AZ442" s="646"/>
      <c r="BA442" s="646"/>
      <c r="BB442" s="646"/>
      <c r="BC442" s="646"/>
      <c r="BD442" s="646"/>
      <c r="BE442" s="646"/>
      <c r="BF442" s="646"/>
      <c r="BG442" s="646"/>
      <c r="BH442" s="646"/>
      <c r="BI442" s="646"/>
      <c r="BJ442" s="646"/>
      <c r="BK442" s="646"/>
      <c r="BL442" s="646"/>
      <c r="BM442" s="646"/>
      <c r="BN442" s="646"/>
      <c r="BO442" s="646"/>
      <c r="BP442" s="646"/>
      <c r="BQ442" s="646"/>
      <c r="BR442" s="646"/>
      <c r="BS442" s="646"/>
      <c r="BT442" s="646"/>
      <c r="BU442" s="646"/>
      <c r="BV442" s="646"/>
      <c r="BW442" s="646"/>
      <c r="BX442" s="646"/>
      <c r="BY442" s="646"/>
      <c r="BZ442" s="646"/>
      <c r="CA442" s="646"/>
      <c r="CB442" s="646"/>
      <c r="CC442" s="646"/>
      <c r="CD442" s="646"/>
      <c r="CE442" s="646"/>
      <c r="CF442" s="646"/>
      <c r="CG442" s="646"/>
      <c r="CH442" s="646"/>
      <c r="CI442" s="646"/>
      <c r="CJ442" s="646"/>
      <c r="CK442" s="646"/>
      <c r="CL442" s="646"/>
      <c r="CM442" s="646"/>
      <c r="CN442" s="646"/>
      <c r="CO442" s="646"/>
      <c r="CP442" s="646"/>
      <c r="CQ442" s="646"/>
      <c r="CR442" s="646"/>
      <c r="CS442" s="646"/>
      <c r="CT442" s="646"/>
      <c r="CU442" s="646"/>
      <c r="CV442" s="646"/>
      <c r="CW442" s="646"/>
      <c r="CX442" s="646"/>
      <c r="CY442" s="646"/>
      <c r="CZ442" s="646"/>
      <c r="DA442" s="646"/>
      <c r="DB442" s="646"/>
      <c r="DC442" s="646"/>
      <c r="DD442" s="646"/>
      <c r="DE442" s="646"/>
      <c r="DF442" s="646"/>
      <c r="DG442" s="646"/>
      <c r="DH442" s="646"/>
      <c r="DI442" s="646"/>
      <c r="DJ442" s="646"/>
      <c r="DK442" s="646"/>
      <c r="DL442" s="646"/>
      <c r="DM442" s="646"/>
      <c r="DN442" s="646"/>
      <c r="DO442" s="646"/>
      <c r="DP442" s="646"/>
      <c r="DQ442" s="646"/>
      <c r="DR442" s="646"/>
      <c r="DS442" s="646"/>
      <c r="DT442" s="646"/>
      <c r="DU442" s="646"/>
      <c r="DV442" s="646"/>
      <c r="DW442" s="646"/>
      <c r="DX442" s="646"/>
      <c r="DY442" s="646"/>
      <c r="DZ442" s="646"/>
      <c r="EA442" s="646"/>
      <c r="EB442" s="646"/>
      <c r="EC442" s="646"/>
      <c r="ED442" s="646"/>
      <c r="EE442" s="646"/>
      <c r="EF442" s="646"/>
      <c r="EG442" s="646"/>
      <c r="EH442" s="646"/>
      <c r="EI442" s="646"/>
      <c r="EJ442" s="646"/>
      <c r="EK442" s="646"/>
      <c r="EL442" s="646"/>
      <c r="EM442" s="646"/>
      <c r="EN442" s="646"/>
      <c r="EO442" s="646"/>
      <c r="EP442" s="646"/>
      <c r="EQ442" s="646"/>
      <c r="ER442" s="646"/>
      <c r="ES442" s="646"/>
      <c r="ET442" s="646"/>
      <c r="EU442" s="646"/>
      <c r="EV442" s="646"/>
      <c r="EW442" s="646"/>
      <c r="EX442" s="646"/>
      <c r="EY442" s="646"/>
      <c r="EZ442" s="646"/>
      <c r="FA442" s="646"/>
      <c r="FB442" s="646"/>
      <c r="FC442" s="646"/>
      <c r="FD442" s="646"/>
      <c r="FE442" s="646"/>
      <c r="FF442" s="646"/>
      <c r="FG442" s="646"/>
      <c r="FH442" s="646"/>
      <c r="FI442" s="646"/>
      <c r="FJ442" s="646"/>
      <c r="FK442" s="646"/>
      <c r="FL442" s="646"/>
      <c r="FM442" s="646"/>
      <c r="FN442" s="646"/>
      <c r="FO442" s="646"/>
      <c r="FP442" s="646"/>
      <c r="FQ442" s="646"/>
      <c r="FR442" s="646"/>
      <c r="FS442" s="646"/>
      <c r="FT442" s="646"/>
      <c r="FU442" s="646"/>
      <c r="FV442" s="646"/>
      <c r="FW442" s="646"/>
      <c r="FX442" s="646"/>
      <c r="FY442" s="646"/>
      <c r="FZ442" s="646"/>
      <c r="GA442" s="646"/>
      <c r="GB442" s="646"/>
      <c r="GC442" s="646"/>
      <c r="GD442" s="646"/>
      <c r="GE442" s="646"/>
      <c r="GF442" s="646"/>
      <c r="GG442" s="646"/>
      <c r="GH442" s="646"/>
      <c r="GI442" s="646"/>
      <c r="GJ442" s="646"/>
      <c r="GK442" s="646"/>
      <c r="GL442" s="646"/>
      <c r="GM442" s="646"/>
      <c r="GN442" s="646"/>
      <c r="GO442" s="9"/>
    </row>
    <row r="443" spans="3:201" ht="3.75" customHeight="1">
      <c r="E443" s="646"/>
      <c r="F443" s="646"/>
      <c r="G443" s="646"/>
      <c r="H443" s="646"/>
      <c r="I443" s="646"/>
      <c r="J443" s="646"/>
      <c r="K443" s="646"/>
      <c r="L443" s="646"/>
      <c r="M443" s="646"/>
      <c r="N443" s="646"/>
      <c r="O443" s="646"/>
      <c r="P443" s="646"/>
      <c r="Q443" s="646"/>
      <c r="R443" s="646"/>
      <c r="S443" s="646"/>
      <c r="T443" s="646"/>
      <c r="U443" s="646"/>
      <c r="V443" s="646"/>
      <c r="W443" s="646"/>
      <c r="X443" s="646"/>
      <c r="Y443" s="646"/>
      <c r="Z443" s="646"/>
      <c r="AA443" s="646"/>
      <c r="AB443" s="646"/>
      <c r="AC443" s="646"/>
      <c r="AD443" s="646"/>
      <c r="AE443" s="646"/>
      <c r="AF443" s="646"/>
      <c r="AG443" s="646"/>
      <c r="AH443" s="646"/>
      <c r="AI443" s="646"/>
      <c r="AJ443" s="646"/>
      <c r="AK443" s="646"/>
      <c r="AL443" s="646"/>
      <c r="AM443" s="646"/>
      <c r="AN443" s="646"/>
      <c r="AO443" s="646"/>
      <c r="AP443" s="646"/>
      <c r="AQ443" s="646"/>
      <c r="AR443" s="646"/>
      <c r="AS443" s="646"/>
      <c r="AT443" s="646"/>
      <c r="AU443" s="646"/>
      <c r="AV443" s="646"/>
      <c r="AW443" s="646"/>
      <c r="AX443" s="646"/>
      <c r="AY443" s="646"/>
      <c r="AZ443" s="646"/>
      <c r="BA443" s="646"/>
      <c r="BB443" s="646"/>
      <c r="BC443" s="646"/>
      <c r="BD443" s="646"/>
      <c r="BE443" s="646"/>
      <c r="BF443" s="646"/>
      <c r="BG443" s="646"/>
      <c r="BH443" s="646"/>
      <c r="BI443" s="646"/>
      <c r="BJ443" s="646"/>
      <c r="BK443" s="646"/>
      <c r="BL443" s="646"/>
      <c r="BM443" s="646"/>
      <c r="BN443" s="646"/>
      <c r="BO443" s="646"/>
      <c r="BP443" s="646"/>
      <c r="BQ443" s="646"/>
      <c r="BR443" s="646"/>
      <c r="BS443" s="646"/>
      <c r="BT443" s="646"/>
      <c r="BU443" s="646"/>
      <c r="BV443" s="646"/>
      <c r="BW443" s="646"/>
      <c r="BX443" s="646"/>
      <c r="BY443" s="646"/>
      <c r="BZ443" s="646"/>
      <c r="CA443" s="646"/>
      <c r="CB443" s="646"/>
      <c r="CC443" s="646"/>
      <c r="CD443" s="646"/>
      <c r="CE443" s="646"/>
      <c r="CF443" s="646"/>
      <c r="CG443" s="646"/>
      <c r="CH443" s="646"/>
      <c r="CI443" s="646"/>
      <c r="CJ443" s="646"/>
      <c r="CK443" s="646"/>
      <c r="CL443" s="646"/>
      <c r="CM443" s="646"/>
      <c r="CN443" s="646"/>
      <c r="CO443" s="646"/>
      <c r="CP443" s="646"/>
      <c r="CQ443" s="646"/>
      <c r="CR443" s="646"/>
      <c r="CS443" s="646"/>
      <c r="CT443" s="646"/>
      <c r="CU443" s="646"/>
      <c r="CV443" s="646"/>
      <c r="CW443" s="646"/>
      <c r="CX443" s="646"/>
      <c r="CY443" s="646"/>
      <c r="CZ443" s="646"/>
      <c r="DA443" s="646"/>
      <c r="DB443" s="646"/>
      <c r="DC443" s="646"/>
      <c r="DD443" s="646"/>
      <c r="DE443" s="646"/>
      <c r="DF443" s="646"/>
      <c r="DG443" s="646"/>
      <c r="DH443" s="646"/>
      <c r="DI443" s="646"/>
      <c r="DJ443" s="646"/>
      <c r="DK443" s="646"/>
      <c r="DL443" s="646"/>
      <c r="DM443" s="646"/>
      <c r="DN443" s="646"/>
      <c r="DO443" s="646"/>
      <c r="DP443" s="646"/>
      <c r="DQ443" s="646"/>
      <c r="DR443" s="646"/>
      <c r="DS443" s="646"/>
      <c r="DT443" s="646"/>
      <c r="DU443" s="646"/>
      <c r="DV443" s="646"/>
      <c r="DW443" s="646"/>
      <c r="DX443" s="646"/>
      <c r="DY443" s="646"/>
      <c r="DZ443" s="646"/>
      <c r="EA443" s="646"/>
      <c r="EB443" s="646"/>
      <c r="EC443" s="646"/>
      <c r="ED443" s="646"/>
      <c r="EE443" s="646"/>
      <c r="EF443" s="646"/>
      <c r="EG443" s="646"/>
      <c r="EH443" s="646"/>
      <c r="EI443" s="646"/>
      <c r="EJ443" s="646"/>
      <c r="EK443" s="646"/>
      <c r="EL443" s="646"/>
      <c r="EM443" s="646"/>
      <c r="EN443" s="646"/>
      <c r="EO443" s="646"/>
      <c r="EP443" s="646"/>
      <c r="EQ443" s="646"/>
      <c r="ER443" s="646"/>
      <c r="ES443" s="646"/>
      <c r="ET443" s="646"/>
      <c r="EU443" s="646"/>
      <c r="EV443" s="646"/>
      <c r="EW443" s="646"/>
      <c r="EX443" s="646"/>
      <c r="EY443" s="646"/>
      <c r="EZ443" s="646"/>
      <c r="FA443" s="646"/>
      <c r="FB443" s="646"/>
      <c r="FC443" s="646"/>
      <c r="FD443" s="646"/>
      <c r="FE443" s="646"/>
      <c r="FF443" s="646"/>
      <c r="FG443" s="646"/>
      <c r="FH443" s="646"/>
      <c r="FI443" s="646"/>
      <c r="FJ443" s="646"/>
      <c r="FK443" s="646"/>
      <c r="FL443" s="646"/>
      <c r="FM443" s="646"/>
      <c r="FN443" s="646"/>
      <c r="FO443" s="646"/>
      <c r="FP443" s="646"/>
      <c r="FQ443" s="646"/>
      <c r="FR443" s="646"/>
      <c r="FS443" s="646"/>
      <c r="FT443" s="646"/>
      <c r="FU443" s="646"/>
      <c r="FV443" s="646"/>
      <c r="FW443" s="646"/>
      <c r="FX443" s="646"/>
      <c r="FY443" s="646"/>
      <c r="FZ443" s="646"/>
      <c r="GA443" s="646"/>
      <c r="GB443" s="646"/>
      <c r="GC443" s="646"/>
      <c r="GD443" s="646"/>
      <c r="GE443" s="646"/>
      <c r="GF443" s="646"/>
      <c r="GG443" s="646"/>
      <c r="GH443" s="646"/>
      <c r="GI443" s="646"/>
      <c r="GJ443" s="646"/>
      <c r="GK443" s="646"/>
      <c r="GL443" s="646"/>
      <c r="GM443" s="646"/>
      <c r="GN443" s="646"/>
      <c r="GO443" s="9"/>
    </row>
    <row r="444" spans="3:201" ht="3.75" customHeight="1">
      <c r="E444" s="646"/>
      <c r="F444" s="646"/>
      <c r="G444" s="646"/>
      <c r="H444" s="646"/>
      <c r="I444" s="646"/>
      <c r="J444" s="646"/>
      <c r="K444" s="646"/>
      <c r="L444" s="646"/>
      <c r="M444" s="646"/>
      <c r="N444" s="646"/>
      <c r="O444" s="646"/>
      <c r="P444" s="646"/>
      <c r="Q444" s="646"/>
      <c r="R444" s="646"/>
      <c r="S444" s="646"/>
      <c r="T444" s="646"/>
      <c r="U444" s="646"/>
      <c r="V444" s="646"/>
      <c r="W444" s="646"/>
      <c r="X444" s="646"/>
      <c r="Y444" s="646"/>
      <c r="Z444" s="646"/>
      <c r="AA444" s="646"/>
      <c r="AB444" s="646"/>
      <c r="AC444" s="646"/>
      <c r="AD444" s="646"/>
      <c r="AE444" s="646"/>
      <c r="AF444" s="646"/>
      <c r="AG444" s="646"/>
      <c r="AH444" s="646"/>
      <c r="AI444" s="646"/>
      <c r="AJ444" s="646"/>
      <c r="AK444" s="646"/>
      <c r="AL444" s="646"/>
      <c r="AM444" s="646"/>
      <c r="AN444" s="646"/>
      <c r="AO444" s="646"/>
      <c r="AP444" s="646"/>
      <c r="AQ444" s="646"/>
      <c r="AR444" s="646"/>
      <c r="AS444" s="646"/>
      <c r="AT444" s="646"/>
      <c r="AU444" s="646"/>
      <c r="AV444" s="646"/>
      <c r="AW444" s="646"/>
      <c r="AX444" s="646"/>
      <c r="AY444" s="646"/>
      <c r="AZ444" s="646"/>
      <c r="BA444" s="646"/>
      <c r="BB444" s="646"/>
      <c r="BC444" s="646"/>
      <c r="BD444" s="646"/>
      <c r="BE444" s="646"/>
      <c r="BF444" s="646"/>
      <c r="BG444" s="646"/>
      <c r="BH444" s="646"/>
      <c r="BI444" s="646"/>
      <c r="BJ444" s="646"/>
      <c r="BK444" s="646"/>
      <c r="BL444" s="646"/>
      <c r="BM444" s="646"/>
      <c r="BN444" s="646"/>
      <c r="BO444" s="646"/>
      <c r="BP444" s="646"/>
      <c r="BQ444" s="646"/>
      <c r="BR444" s="646"/>
      <c r="BS444" s="646"/>
      <c r="BT444" s="646"/>
      <c r="BU444" s="646"/>
      <c r="BV444" s="646"/>
      <c r="BW444" s="646"/>
      <c r="BX444" s="646"/>
      <c r="BY444" s="646"/>
      <c r="BZ444" s="646"/>
      <c r="CA444" s="646"/>
      <c r="CB444" s="646"/>
      <c r="CC444" s="646"/>
      <c r="CD444" s="646"/>
      <c r="CE444" s="646"/>
      <c r="CF444" s="646"/>
      <c r="CG444" s="646"/>
      <c r="CH444" s="646"/>
      <c r="CI444" s="646"/>
      <c r="CJ444" s="646"/>
      <c r="CK444" s="646"/>
      <c r="CL444" s="646"/>
      <c r="CM444" s="646"/>
      <c r="CN444" s="646"/>
      <c r="CO444" s="646"/>
      <c r="CP444" s="646"/>
      <c r="CQ444" s="646"/>
      <c r="CR444" s="646"/>
      <c r="CS444" s="646"/>
      <c r="CT444" s="646"/>
      <c r="CU444" s="646"/>
      <c r="CV444" s="646"/>
      <c r="CW444" s="646"/>
      <c r="CX444" s="646"/>
      <c r="CY444" s="646"/>
      <c r="CZ444" s="646"/>
      <c r="DA444" s="646"/>
      <c r="DB444" s="646"/>
      <c r="DC444" s="646"/>
      <c r="DD444" s="646"/>
      <c r="DE444" s="646"/>
      <c r="DF444" s="646"/>
      <c r="DG444" s="646"/>
      <c r="DH444" s="646"/>
      <c r="DI444" s="646"/>
      <c r="DJ444" s="646"/>
      <c r="DK444" s="646"/>
      <c r="DL444" s="646"/>
      <c r="DM444" s="646"/>
      <c r="DN444" s="646"/>
      <c r="DO444" s="646"/>
      <c r="DP444" s="646"/>
      <c r="DQ444" s="646"/>
      <c r="DR444" s="646"/>
      <c r="DS444" s="646"/>
      <c r="DT444" s="646"/>
      <c r="DU444" s="646"/>
      <c r="DV444" s="646"/>
      <c r="DW444" s="646"/>
      <c r="DX444" s="646"/>
      <c r="DY444" s="646"/>
      <c r="DZ444" s="646"/>
      <c r="EA444" s="646"/>
      <c r="EB444" s="646"/>
      <c r="EC444" s="646"/>
      <c r="ED444" s="646"/>
      <c r="EE444" s="646"/>
      <c r="EF444" s="646"/>
      <c r="EG444" s="646"/>
      <c r="EH444" s="646"/>
      <c r="EI444" s="646"/>
      <c r="EJ444" s="646"/>
      <c r="EK444" s="646"/>
      <c r="EL444" s="646"/>
      <c r="EM444" s="646"/>
      <c r="EN444" s="646"/>
      <c r="EO444" s="646"/>
      <c r="EP444" s="646"/>
      <c r="EQ444" s="646"/>
      <c r="ER444" s="646"/>
      <c r="ES444" s="646"/>
      <c r="ET444" s="646"/>
      <c r="EU444" s="646"/>
      <c r="EV444" s="646"/>
      <c r="EW444" s="646"/>
      <c r="EX444" s="646"/>
      <c r="EY444" s="646"/>
      <c r="EZ444" s="646"/>
      <c r="FA444" s="646"/>
      <c r="FB444" s="646"/>
      <c r="FC444" s="646"/>
      <c r="FD444" s="646"/>
      <c r="FE444" s="646"/>
      <c r="FF444" s="646"/>
      <c r="FG444" s="646"/>
      <c r="FH444" s="646"/>
      <c r="FI444" s="646"/>
      <c r="FJ444" s="646"/>
      <c r="FK444" s="646"/>
      <c r="FL444" s="646"/>
      <c r="FM444" s="646"/>
      <c r="FN444" s="646"/>
      <c r="FO444" s="646"/>
      <c r="FP444" s="646"/>
      <c r="FQ444" s="646"/>
      <c r="FR444" s="646"/>
      <c r="FS444" s="646"/>
      <c r="FT444" s="646"/>
      <c r="FU444" s="646"/>
      <c r="FV444" s="646"/>
      <c r="FW444" s="646"/>
      <c r="FX444" s="646"/>
      <c r="FY444" s="646"/>
      <c r="FZ444" s="646"/>
      <c r="GA444" s="646"/>
      <c r="GB444" s="646"/>
      <c r="GC444" s="646"/>
      <c r="GD444" s="646"/>
      <c r="GE444" s="646"/>
      <c r="GF444" s="646"/>
      <c r="GG444" s="646"/>
      <c r="GH444" s="646"/>
      <c r="GI444" s="646"/>
      <c r="GJ444" s="646"/>
      <c r="GK444" s="646"/>
      <c r="GL444" s="646"/>
      <c r="GM444" s="646"/>
      <c r="GN444" s="646"/>
      <c r="GO444" s="9"/>
    </row>
    <row r="445" spans="3:201" ht="3.75" customHeight="1">
      <c r="E445" s="646"/>
      <c r="F445" s="646"/>
      <c r="G445" s="646"/>
      <c r="H445" s="646"/>
      <c r="I445" s="646"/>
      <c r="J445" s="646"/>
      <c r="K445" s="646"/>
      <c r="L445" s="646"/>
      <c r="M445" s="646"/>
      <c r="N445" s="646"/>
      <c r="O445" s="646"/>
      <c r="P445" s="646"/>
      <c r="Q445" s="646"/>
      <c r="R445" s="646"/>
      <c r="S445" s="646"/>
      <c r="T445" s="646"/>
      <c r="U445" s="646"/>
      <c r="V445" s="646"/>
      <c r="W445" s="646"/>
      <c r="X445" s="646"/>
      <c r="Y445" s="646"/>
      <c r="Z445" s="646"/>
      <c r="AA445" s="646"/>
      <c r="AB445" s="646"/>
      <c r="AC445" s="646"/>
      <c r="AD445" s="646"/>
      <c r="AE445" s="646"/>
      <c r="AF445" s="646"/>
      <c r="AG445" s="646"/>
      <c r="AH445" s="646"/>
      <c r="AI445" s="646"/>
      <c r="AJ445" s="646"/>
      <c r="AK445" s="646"/>
      <c r="AL445" s="646"/>
      <c r="AM445" s="646"/>
      <c r="AN445" s="646"/>
      <c r="AO445" s="646"/>
      <c r="AP445" s="646"/>
      <c r="AQ445" s="646"/>
      <c r="AR445" s="646"/>
      <c r="AS445" s="646"/>
      <c r="AT445" s="646"/>
      <c r="AU445" s="646"/>
      <c r="AV445" s="646"/>
      <c r="AW445" s="646"/>
      <c r="AX445" s="646"/>
      <c r="AY445" s="646"/>
      <c r="AZ445" s="646"/>
      <c r="BA445" s="646"/>
      <c r="BB445" s="646"/>
      <c r="BC445" s="646"/>
      <c r="BD445" s="646"/>
      <c r="BE445" s="646"/>
      <c r="BF445" s="646"/>
      <c r="BG445" s="646"/>
      <c r="BH445" s="646"/>
      <c r="BI445" s="646"/>
      <c r="BJ445" s="646"/>
      <c r="BK445" s="646"/>
      <c r="BL445" s="646"/>
      <c r="BM445" s="646"/>
      <c r="BN445" s="646"/>
      <c r="BO445" s="646"/>
      <c r="BP445" s="646"/>
      <c r="BQ445" s="646"/>
      <c r="BR445" s="646"/>
      <c r="BS445" s="646"/>
      <c r="BT445" s="646"/>
      <c r="BU445" s="646"/>
      <c r="BV445" s="646"/>
      <c r="BW445" s="646"/>
      <c r="BX445" s="646"/>
      <c r="BY445" s="646"/>
      <c r="BZ445" s="646"/>
      <c r="CA445" s="646"/>
      <c r="CB445" s="646"/>
      <c r="CC445" s="646"/>
      <c r="CD445" s="646"/>
      <c r="CE445" s="646"/>
      <c r="CF445" s="646"/>
      <c r="CG445" s="646"/>
      <c r="CH445" s="646"/>
      <c r="CI445" s="646"/>
      <c r="CJ445" s="646"/>
      <c r="CK445" s="646"/>
      <c r="CL445" s="646"/>
      <c r="CM445" s="646"/>
      <c r="CN445" s="646"/>
      <c r="CO445" s="646"/>
      <c r="CP445" s="646"/>
      <c r="CQ445" s="646"/>
      <c r="CR445" s="646"/>
      <c r="CS445" s="646"/>
      <c r="CT445" s="646"/>
      <c r="CU445" s="646"/>
      <c r="CV445" s="646"/>
      <c r="CW445" s="646"/>
      <c r="CX445" s="646"/>
      <c r="CY445" s="646"/>
      <c r="CZ445" s="646"/>
      <c r="DA445" s="646"/>
      <c r="DB445" s="646"/>
      <c r="DC445" s="646"/>
      <c r="DD445" s="646"/>
      <c r="DE445" s="646"/>
      <c r="DF445" s="646"/>
      <c r="DG445" s="646"/>
      <c r="DH445" s="646"/>
      <c r="DI445" s="646"/>
      <c r="DJ445" s="646"/>
      <c r="DK445" s="646"/>
      <c r="DL445" s="646"/>
      <c r="DM445" s="646"/>
      <c r="DN445" s="646"/>
      <c r="DO445" s="646"/>
      <c r="DP445" s="646"/>
      <c r="DQ445" s="646"/>
      <c r="DR445" s="646"/>
      <c r="DS445" s="646"/>
      <c r="DT445" s="646"/>
      <c r="DU445" s="646"/>
      <c r="DV445" s="646"/>
      <c r="DW445" s="646"/>
      <c r="DX445" s="646"/>
      <c r="DY445" s="646"/>
      <c r="DZ445" s="646"/>
      <c r="EA445" s="646"/>
      <c r="EB445" s="646"/>
      <c r="EC445" s="646"/>
      <c r="ED445" s="646"/>
      <c r="EE445" s="646"/>
      <c r="EF445" s="646"/>
      <c r="EG445" s="646"/>
      <c r="EH445" s="646"/>
      <c r="EI445" s="646"/>
      <c r="EJ445" s="646"/>
      <c r="EK445" s="646"/>
      <c r="EL445" s="646"/>
      <c r="EM445" s="646"/>
      <c r="EN445" s="646"/>
      <c r="EO445" s="646"/>
      <c r="EP445" s="646"/>
      <c r="EQ445" s="646"/>
      <c r="ER445" s="646"/>
      <c r="ES445" s="646"/>
      <c r="ET445" s="646"/>
      <c r="EU445" s="646"/>
      <c r="EV445" s="646"/>
      <c r="EW445" s="646"/>
      <c r="EX445" s="646"/>
      <c r="EY445" s="646"/>
      <c r="EZ445" s="646"/>
      <c r="FA445" s="646"/>
      <c r="FB445" s="646"/>
      <c r="FC445" s="646"/>
      <c r="FD445" s="646"/>
      <c r="FE445" s="646"/>
      <c r="FF445" s="646"/>
      <c r="FG445" s="646"/>
      <c r="FH445" s="646"/>
      <c r="FI445" s="646"/>
      <c r="FJ445" s="646"/>
      <c r="FK445" s="646"/>
      <c r="FL445" s="646"/>
      <c r="FM445" s="646"/>
      <c r="FN445" s="646"/>
      <c r="FO445" s="646"/>
      <c r="FP445" s="646"/>
      <c r="FQ445" s="646"/>
      <c r="FR445" s="646"/>
      <c r="FS445" s="646"/>
      <c r="FT445" s="646"/>
      <c r="FU445" s="646"/>
      <c r="FV445" s="646"/>
      <c r="FW445" s="646"/>
      <c r="FX445" s="646"/>
      <c r="FY445" s="646"/>
      <c r="FZ445" s="646"/>
      <c r="GA445" s="646"/>
      <c r="GB445" s="646"/>
      <c r="GC445" s="646"/>
      <c r="GD445" s="646"/>
      <c r="GE445" s="646"/>
      <c r="GF445" s="646"/>
      <c r="GG445" s="646"/>
      <c r="GH445" s="646"/>
      <c r="GI445" s="646"/>
      <c r="GJ445" s="646"/>
      <c r="GK445" s="646"/>
      <c r="GL445" s="646"/>
      <c r="GM445" s="646"/>
      <c r="GN445" s="646"/>
      <c r="GO445" s="9"/>
    </row>
    <row r="446" spans="3:201" ht="3.75" customHeight="1">
      <c r="E446" s="646"/>
      <c r="F446" s="646"/>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646"/>
      <c r="AF446" s="646"/>
      <c r="AG446" s="646"/>
      <c r="AH446" s="646"/>
      <c r="AI446" s="646"/>
      <c r="AJ446" s="646"/>
      <c r="AK446" s="646"/>
      <c r="AL446" s="646"/>
      <c r="AM446" s="646"/>
      <c r="AN446" s="646"/>
      <c r="AO446" s="646"/>
      <c r="AP446" s="646"/>
      <c r="AQ446" s="646"/>
      <c r="AR446" s="646"/>
      <c r="AS446" s="646"/>
      <c r="AT446" s="646"/>
      <c r="AU446" s="646"/>
      <c r="AV446" s="646"/>
      <c r="AW446" s="646"/>
      <c r="AX446" s="646"/>
      <c r="AY446" s="646"/>
      <c r="AZ446" s="646"/>
      <c r="BA446" s="646"/>
      <c r="BB446" s="646"/>
      <c r="BC446" s="646"/>
      <c r="BD446" s="646"/>
      <c r="BE446" s="646"/>
      <c r="BF446" s="646"/>
      <c r="BG446" s="646"/>
      <c r="BH446" s="646"/>
      <c r="BI446" s="646"/>
      <c r="BJ446" s="646"/>
      <c r="BK446" s="646"/>
      <c r="BL446" s="646"/>
      <c r="BM446" s="646"/>
      <c r="BN446" s="646"/>
      <c r="BO446" s="646"/>
      <c r="BP446" s="646"/>
      <c r="BQ446" s="646"/>
      <c r="BR446" s="646"/>
      <c r="BS446" s="646"/>
      <c r="BT446" s="646"/>
      <c r="BU446" s="646"/>
      <c r="BV446" s="646"/>
      <c r="BW446" s="646"/>
      <c r="BX446" s="646"/>
      <c r="BY446" s="646"/>
      <c r="BZ446" s="646"/>
      <c r="CA446" s="646"/>
      <c r="CB446" s="646"/>
      <c r="CC446" s="646"/>
      <c r="CD446" s="646"/>
      <c r="CE446" s="646"/>
      <c r="CF446" s="646"/>
      <c r="CG446" s="646"/>
      <c r="CH446" s="646"/>
      <c r="CI446" s="646"/>
      <c r="CJ446" s="646"/>
      <c r="CK446" s="646"/>
      <c r="CL446" s="646"/>
      <c r="CM446" s="646"/>
      <c r="CN446" s="646"/>
      <c r="CO446" s="646"/>
      <c r="CP446" s="646"/>
      <c r="CQ446" s="646"/>
      <c r="CR446" s="646"/>
      <c r="CS446" s="646"/>
      <c r="CT446" s="646"/>
      <c r="CU446" s="646"/>
      <c r="CV446" s="646"/>
      <c r="CW446" s="646"/>
      <c r="CX446" s="646"/>
      <c r="CY446" s="646"/>
      <c r="CZ446" s="646"/>
      <c r="DA446" s="646"/>
      <c r="DB446" s="646"/>
      <c r="DC446" s="646"/>
      <c r="DD446" s="646"/>
      <c r="DE446" s="646"/>
      <c r="DF446" s="646"/>
      <c r="DG446" s="646"/>
      <c r="DH446" s="646"/>
      <c r="DI446" s="646"/>
      <c r="DJ446" s="646"/>
      <c r="DK446" s="646"/>
      <c r="DL446" s="646"/>
      <c r="DM446" s="646"/>
      <c r="DN446" s="646"/>
      <c r="DO446" s="646"/>
      <c r="DP446" s="646"/>
      <c r="DQ446" s="646"/>
      <c r="DR446" s="646"/>
      <c r="DS446" s="646"/>
      <c r="DT446" s="646"/>
      <c r="DU446" s="646"/>
      <c r="DV446" s="646"/>
      <c r="DW446" s="646"/>
      <c r="DX446" s="646"/>
      <c r="DY446" s="646"/>
      <c r="DZ446" s="646"/>
      <c r="EA446" s="646"/>
      <c r="EB446" s="646"/>
      <c r="EC446" s="646"/>
      <c r="ED446" s="646"/>
      <c r="EE446" s="646"/>
      <c r="EF446" s="646"/>
      <c r="EG446" s="646"/>
      <c r="EH446" s="646"/>
      <c r="EI446" s="646"/>
      <c r="EJ446" s="646"/>
      <c r="EK446" s="646"/>
      <c r="EL446" s="646"/>
      <c r="EM446" s="646"/>
      <c r="EN446" s="646"/>
      <c r="EO446" s="646"/>
      <c r="EP446" s="646"/>
      <c r="EQ446" s="646"/>
      <c r="ER446" s="646"/>
      <c r="ES446" s="646"/>
      <c r="ET446" s="646"/>
      <c r="EU446" s="646"/>
      <c r="EV446" s="646"/>
      <c r="EW446" s="646"/>
      <c r="EX446" s="646"/>
      <c r="EY446" s="646"/>
      <c r="EZ446" s="646"/>
      <c r="FA446" s="646"/>
      <c r="FB446" s="646"/>
      <c r="FC446" s="646"/>
      <c r="FD446" s="646"/>
      <c r="FE446" s="646"/>
      <c r="FF446" s="646"/>
      <c r="FG446" s="646"/>
      <c r="FH446" s="646"/>
      <c r="FI446" s="646"/>
      <c r="FJ446" s="646"/>
      <c r="FK446" s="646"/>
      <c r="FL446" s="646"/>
      <c r="FM446" s="646"/>
      <c r="FN446" s="646"/>
      <c r="FO446" s="646"/>
      <c r="FP446" s="646"/>
      <c r="FQ446" s="646"/>
      <c r="FR446" s="646"/>
      <c r="FS446" s="646"/>
      <c r="FT446" s="646"/>
      <c r="FU446" s="646"/>
      <c r="FV446" s="646"/>
      <c r="FW446" s="646"/>
      <c r="FX446" s="646"/>
      <c r="FY446" s="646"/>
      <c r="FZ446" s="646"/>
      <c r="GA446" s="646"/>
      <c r="GB446" s="646"/>
      <c r="GC446" s="646"/>
      <c r="GD446" s="646"/>
      <c r="GE446" s="646"/>
      <c r="GF446" s="646"/>
      <c r="GG446" s="646"/>
      <c r="GH446" s="646"/>
      <c r="GI446" s="646"/>
      <c r="GJ446" s="646"/>
      <c r="GK446" s="646"/>
      <c r="GL446" s="646"/>
      <c r="GM446" s="646"/>
      <c r="GN446" s="646"/>
      <c r="GO446" s="9"/>
    </row>
    <row r="447" spans="3:201" ht="3" customHeight="1">
      <c r="E447" s="598" t="s">
        <v>204</v>
      </c>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8"/>
      <c r="AL447" s="598"/>
      <c r="AM447" s="598"/>
      <c r="AN447" s="598"/>
      <c r="AO447" s="598"/>
      <c r="AP447" s="598"/>
      <c r="AQ447" s="598"/>
      <c r="AR447" s="598"/>
      <c r="AS447" s="598"/>
      <c r="AT447" s="598"/>
      <c r="AU447" s="598"/>
      <c r="AV447" s="598"/>
      <c r="AW447" s="598"/>
      <c r="AX447" s="598"/>
      <c r="AY447" s="598"/>
      <c r="AZ447" s="598"/>
      <c r="BA447" s="598"/>
      <c r="BB447" s="598"/>
      <c r="BC447" s="598"/>
      <c r="BD447" s="598"/>
      <c r="BE447" s="598"/>
      <c r="BF447" s="598"/>
      <c r="BG447" s="598"/>
      <c r="BH447" s="598"/>
      <c r="BI447" s="598"/>
      <c r="BJ447" s="598"/>
      <c r="BK447" s="598"/>
      <c r="BL447" s="598"/>
      <c r="BM447" s="598"/>
      <c r="BN447" s="598"/>
      <c r="BO447" s="598"/>
      <c r="BP447" s="598"/>
      <c r="BQ447" s="598"/>
      <c r="BR447" s="598"/>
      <c r="BS447" s="598"/>
      <c r="BT447" s="598"/>
      <c r="BU447" s="598"/>
      <c r="BV447" s="598"/>
      <c r="BW447" s="598"/>
      <c r="BX447" s="598"/>
      <c r="BY447" s="598"/>
      <c r="BZ447" s="598"/>
      <c r="CA447" s="598"/>
      <c r="CB447" s="598"/>
      <c r="CC447" s="598"/>
      <c r="CD447" s="598"/>
      <c r="CE447" s="598"/>
      <c r="CF447" s="598"/>
      <c r="CG447" s="598"/>
      <c r="CH447" s="598"/>
      <c r="CI447" s="598"/>
      <c r="CJ447" s="598"/>
      <c r="CK447" s="598"/>
      <c r="CL447" s="598"/>
      <c r="CM447" s="598"/>
      <c r="CN447" s="598"/>
      <c r="CO447" s="598"/>
      <c r="CP447" s="598"/>
      <c r="CQ447" s="598"/>
      <c r="CR447" s="598"/>
      <c r="CS447" s="598"/>
      <c r="CT447" s="598"/>
      <c r="CU447" s="598"/>
      <c r="CV447" s="598"/>
      <c r="CW447" s="598"/>
      <c r="CX447" s="598"/>
      <c r="CY447" s="598"/>
      <c r="CZ447" s="598"/>
      <c r="DA447" s="598"/>
      <c r="DB447" s="598"/>
      <c r="DC447" s="598"/>
      <c r="DD447" s="598"/>
      <c r="DE447" s="598"/>
      <c r="DF447" s="598"/>
      <c r="DG447" s="598"/>
      <c r="DH447" s="598"/>
      <c r="DI447" s="598"/>
      <c r="DJ447" s="598"/>
      <c r="DK447" s="598"/>
      <c r="DL447" s="598"/>
      <c r="DM447" s="598"/>
      <c r="DN447" s="598"/>
      <c r="DO447" s="598"/>
      <c r="DP447" s="598"/>
      <c r="DQ447" s="598"/>
      <c r="DR447" s="598"/>
      <c r="DS447" s="598"/>
      <c r="DT447" s="598"/>
      <c r="DU447" s="598"/>
      <c r="DV447" s="598"/>
      <c r="DW447" s="598"/>
      <c r="DX447" s="598"/>
      <c r="DY447" s="598"/>
      <c r="DZ447" s="598"/>
      <c r="EA447" s="598"/>
      <c r="EB447" s="598"/>
      <c r="EC447" s="598"/>
      <c r="ED447" s="598"/>
      <c r="EE447" s="598"/>
      <c r="EF447" s="598"/>
      <c r="EG447" s="598"/>
      <c r="EH447" s="598"/>
      <c r="EI447" s="598"/>
      <c r="EJ447" s="598"/>
      <c r="EK447" s="598"/>
      <c r="EL447" s="598"/>
      <c r="EM447" s="598"/>
      <c r="EN447" s="598"/>
      <c r="EO447" s="598"/>
      <c r="EP447" s="598"/>
      <c r="EQ447" s="598"/>
      <c r="ER447" s="598"/>
      <c r="ES447" s="598"/>
      <c r="ET447" s="598"/>
      <c r="EU447" s="598"/>
      <c r="EV447" s="598"/>
      <c r="EW447" s="598"/>
      <c r="EX447" s="598"/>
      <c r="EY447" s="598"/>
      <c r="EZ447" s="598"/>
      <c r="FA447" s="598"/>
      <c r="FB447" s="598"/>
      <c r="FC447" s="598"/>
      <c r="FD447" s="598"/>
      <c r="FE447" s="598"/>
      <c r="FF447" s="598"/>
      <c r="FG447" s="598"/>
      <c r="FH447" s="598"/>
      <c r="FI447" s="598"/>
      <c r="FJ447" s="598"/>
      <c r="FK447" s="598"/>
      <c r="FL447" s="598"/>
      <c r="FM447" s="598"/>
      <c r="FN447" s="598"/>
      <c r="FO447" s="598"/>
      <c r="FP447" s="598"/>
      <c r="FQ447" s="598"/>
      <c r="FR447" s="598"/>
      <c r="FS447" s="598"/>
      <c r="FT447" s="598"/>
      <c r="FU447" s="598"/>
      <c r="FV447" s="598"/>
      <c r="FW447" s="598"/>
      <c r="FX447" s="598"/>
      <c r="FY447" s="598"/>
      <c r="FZ447" s="598"/>
      <c r="GA447" s="598"/>
      <c r="GB447" s="598"/>
      <c r="GC447" s="598"/>
      <c r="GD447" s="598"/>
      <c r="GE447" s="598"/>
      <c r="GF447" s="598"/>
      <c r="GG447" s="598"/>
      <c r="GH447" s="598"/>
      <c r="GI447" s="598"/>
      <c r="GJ447" s="598"/>
      <c r="GK447" s="598"/>
      <c r="GL447" s="598"/>
      <c r="GM447" s="598"/>
      <c r="GN447" s="598"/>
      <c r="GO447" s="274"/>
    </row>
    <row r="448" spans="3:201" ht="3" customHeight="1">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8"/>
      <c r="AL448" s="598"/>
      <c r="AM448" s="598"/>
      <c r="AN448" s="598"/>
      <c r="AO448" s="598"/>
      <c r="AP448" s="598"/>
      <c r="AQ448" s="598"/>
      <c r="AR448" s="598"/>
      <c r="AS448" s="598"/>
      <c r="AT448" s="598"/>
      <c r="AU448" s="598"/>
      <c r="AV448" s="598"/>
      <c r="AW448" s="598"/>
      <c r="AX448" s="598"/>
      <c r="AY448" s="598"/>
      <c r="AZ448" s="598"/>
      <c r="BA448" s="598"/>
      <c r="BB448" s="598"/>
      <c r="BC448" s="598"/>
      <c r="BD448" s="598"/>
      <c r="BE448" s="598"/>
      <c r="BF448" s="598"/>
      <c r="BG448" s="598"/>
      <c r="BH448" s="598"/>
      <c r="BI448" s="598"/>
      <c r="BJ448" s="598"/>
      <c r="BK448" s="598"/>
      <c r="BL448" s="598"/>
      <c r="BM448" s="598"/>
      <c r="BN448" s="598"/>
      <c r="BO448" s="598"/>
      <c r="BP448" s="598"/>
      <c r="BQ448" s="598"/>
      <c r="BR448" s="598"/>
      <c r="BS448" s="598"/>
      <c r="BT448" s="598"/>
      <c r="BU448" s="598"/>
      <c r="BV448" s="598"/>
      <c r="BW448" s="598"/>
      <c r="BX448" s="598"/>
      <c r="BY448" s="598"/>
      <c r="BZ448" s="598"/>
      <c r="CA448" s="598"/>
      <c r="CB448" s="598"/>
      <c r="CC448" s="598"/>
      <c r="CD448" s="598"/>
      <c r="CE448" s="598"/>
      <c r="CF448" s="598"/>
      <c r="CG448" s="598"/>
      <c r="CH448" s="598"/>
      <c r="CI448" s="598"/>
      <c r="CJ448" s="598"/>
      <c r="CK448" s="598"/>
      <c r="CL448" s="598"/>
      <c r="CM448" s="598"/>
      <c r="CN448" s="598"/>
      <c r="CO448" s="598"/>
      <c r="CP448" s="598"/>
      <c r="CQ448" s="598"/>
      <c r="CR448" s="598"/>
      <c r="CS448" s="598"/>
      <c r="CT448" s="598"/>
      <c r="CU448" s="598"/>
      <c r="CV448" s="598"/>
      <c r="CW448" s="598"/>
      <c r="CX448" s="598"/>
      <c r="CY448" s="598"/>
      <c r="CZ448" s="598"/>
      <c r="DA448" s="598"/>
      <c r="DB448" s="598"/>
      <c r="DC448" s="598"/>
      <c r="DD448" s="598"/>
      <c r="DE448" s="598"/>
      <c r="DF448" s="598"/>
      <c r="DG448" s="598"/>
      <c r="DH448" s="598"/>
      <c r="DI448" s="598"/>
      <c r="DJ448" s="598"/>
      <c r="DK448" s="598"/>
      <c r="DL448" s="598"/>
      <c r="DM448" s="598"/>
      <c r="DN448" s="598"/>
      <c r="DO448" s="598"/>
      <c r="DP448" s="598"/>
      <c r="DQ448" s="598"/>
      <c r="DR448" s="598"/>
      <c r="DS448" s="598"/>
      <c r="DT448" s="598"/>
      <c r="DU448" s="598"/>
      <c r="DV448" s="598"/>
      <c r="DW448" s="598"/>
      <c r="DX448" s="598"/>
      <c r="DY448" s="598"/>
      <c r="DZ448" s="598"/>
      <c r="EA448" s="598"/>
      <c r="EB448" s="598"/>
      <c r="EC448" s="598"/>
      <c r="ED448" s="598"/>
      <c r="EE448" s="598"/>
      <c r="EF448" s="598"/>
      <c r="EG448" s="598"/>
      <c r="EH448" s="598"/>
      <c r="EI448" s="598"/>
      <c r="EJ448" s="598"/>
      <c r="EK448" s="598"/>
      <c r="EL448" s="598"/>
      <c r="EM448" s="598"/>
      <c r="EN448" s="598"/>
      <c r="EO448" s="598"/>
      <c r="EP448" s="598"/>
      <c r="EQ448" s="598"/>
      <c r="ER448" s="598"/>
      <c r="ES448" s="598"/>
      <c r="ET448" s="598"/>
      <c r="EU448" s="598"/>
      <c r="EV448" s="598"/>
      <c r="EW448" s="598"/>
      <c r="EX448" s="598"/>
      <c r="EY448" s="598"/>
      <c r="EZ448" s="598"/>
      <c r="FA448" s="598"/>
      <c r="FB448" s="598"/>
      <c r="FC448" s="598"/>
      <c r="FD448" s="598"/>
      <c r="FE448" s="598"/>
      <c r="FF448" s="598"/>
      <c r="FG448" s="598"/>
      <c r="FH448" s="598"/>
      <c r="FI448" s="598"/>
      <c r="FJ448" s="598"/>
      <c r="FK448" s="598"/>
      <c r="FL448" s="598"/>
      <c r="FM448" s="598"/>
      <c r="FN448" s="598"/>
      <c r="FO448" s="598"/>
      <c r="FP448" s="598"/>
      <c r="FQ448" s="598"/>
      <c r="FR448" s="598"/>
      <c r="FS448" s="598"/>
      <c r="FT448" s="598"/>
      <c r="FU448" s="598"/>
      <c r="FV448" s="598"/>
      <c r="FW448" s="598"/>
      <c r="FX448" s="598"/>
      <c r="FY448" s="598"/>
      <c r="FZ448" s="598"/>
      <c r="GA448" s="598"/>
      <c r="GB448" s="598"/>
      <c r="GC448" s="598"/>
      <c r="GD448" s="598"/>
      <c r="GE448" s="598"/>
      <c r="GF448" s="598"/>
      <c r="GG448" s="598"/>
      <c r="GH448" s="598"/>
      <c r="GI448" s="598"/>
      <c r="GJ448" s="598"/>
      <c r="GK448" s="598"/>
      <c r="GL448" s="598"/>
      <c r="GM448" s="598"/>
      <c r="GN448" s="598"/>
      <c r="GO448" s="274"/>
    </row>
    <row r="449" spans="5:203" ht="3" customHeight="1">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8"/>
      <c r="AL449" s="598"/>
      <c r="AM449" s="598"/>
      <c r="AN449" s="598"/>
      <c r="AO449" s="598"/>
      <c r="AP449" s="598"/>
      <c r="AQ449" s="598"/>
      <c r="AR449" s="598"/>
      <c r="AS449" s="598"/>
      <c r="AT449" s="598"/>
      <c r="AU449" s="598"/>
      <c r="AV449" s="598"/>
      <c r="AW449" s="598"/>
      <c r="AX449" s="598"/>
      <c r="AY449" s="598"/>
      <c r="AZ449" s="598"/>
      <c r="BA449" s="598"/>
      <c r="BB449" s="598"/>
      <c r="BC449" s="598"/>
      <c r="BD449" s="598"/>
      <c r="BE449" s="598"/>
      <c r="BF449" s="598"/>
      <c r="BG449" s="598"/>
      <c r="BH449" s="598"/>
      <c r="BI449" s="598"/>
      <c r="BJ449" s="598"/>
      <c r="BK449" s="598"/>
      <c r="BL449" s="598"/>
      <c r="BM449" s="598"/>
      <c r="BN449" s="598"/>
      <c r="BO449" s="598"/>
      <c r="BP449" s="598"/>
      <c r="BQ449" s="598"/>
      <c r="BR449" s="598"/>
      <c r="BS449" s="598"/>
      <c r="BT449" s="598"/>
      <c r="BU449" s="598"/>
      <c r="BV449" s="598"/>
      <c r="BW449" s="598"/>
      <c r="BX449" s="598"/>
      <c r="BY449" s="598"/>
      <c r="BZ449" s="598"/>
      <c r="CA449" s="598"/>
      <c r="CB449" s="598"/>
      <c r="CC449" s="598"/>
      <c r="CD449" s="598"/>
      <c r="CE449" s="598"/>
      <c r="CF449" s="598"/>
      <c r="CG449" s="598"/>
      <c r="CH449" s="598"/>
      <c r="CI449" s="598"/>
      <c r="CJ449" s="598"/>
      <c r="CK449" s="598"/>
      <c r="CL449" s="598"/>
      <c r="CM449" s="598"/>
      <c r="CN449" s="598"/>
      <c r="CO449" s="598"/>
      <c r="CP449" s="598"/>
      <c r="CQ449" s="598"/>
      <c r="CR449" s="598"/>
      <c r="CS449" s="598"/>
      <c r="CT449" s="598"/>
      <c r="CU449" s="598"/>
      <c r="CV449" s="598"/>
      <c r="CW449" s="598"/>
      <c r="CX449" s="598"/>
      <c r="CY449" s="598"/>
      <c r="CZ449" s="598"/>
      <c r="DA449" s="598"/>
      <c r="DB449" s="598"/>
      <c r="DC449" s="598"/>
      <c r="DD449" s="598"/>
      <c r="DE449" s="598"/>
      <c r="DF449" s="598"/>
      <c r="DG449" s="598"/>
      <c r="DH449" s="598"/>
      <c r="DI449" s="598"/>
      <c r="DJ449" s="598"/>
      <c r="DK449" s="598"/>
      <c r="DL449" s="598"/>
      <c r="DM449" s="598"/>
      <c r="DN449" s="598"/>
      <c r="DO449" s="598"/>
      <c r="DP449" s="598"/>
      <c r="DQ449" s="598"/>
      <c r="DR449" s="598"/>
      <c r="DS449" s="598"/>
      <c r="DT449" s="598"/>
      <c r="DU449" s="598"/>
      <c r="DV449" s="598"/>
      <c r="DW449" s="598"/>
      <c r="DX449" s="598"/>
      <c r="DY449" s="598"/>
      <c r="DZ449" s="598"/>
      <c r="EA449" s="598"/>
      <c r="EB449" s="598"/>
      <c r="EC449" s="598"/>
      <c r="ED449" s="598"/>
      <c r="EE449" s="598"/>
      <c r="EF449" s="598"/>
      <c r="EG449" s="598"/>
      <c r="EH449" s="598"/>
      <c r="EI449" s="598"/>
      <c r="EJ449" s="598"/>
      <c r="EK449" s="598"/>
      <c r="EL449" s="598"/>
      <c r="EM449" s="598"/>
      <c r="EN449" s="598"/>
      <c r="EO449" s="598"/>
      <c r="EP449" s="598"/>
      <c r="EQ449" s="598"/>
      <c r="ER449" s="598"/>
      <c r="ES449" s="598"/>
      <c r="ET449" s="598"/>
      <c r="EU449" s="598"/>
      <c r="EV449" s="598"/>
      <c r="EW449" s="598"/>
      <c r="EX449" s="598"/>
      <c r="EY449" s="598"/>
      <c r="EZ449" s="598"/>
      <c r="FA449" s="598"/>
      <c r="FB449" s="598"/>
      <c r="FC449" s="598"/>
      <c r="FD449" s="598"/>
      <c r="FE449" s="598"/>
      <c r="FF449" s="598"/>
      <c r="FG449" s="598"/>
      <c r="FH449" s="598"/>
      <c r="FI449" s="598"/>
      <c r="FJ449" s="598"/>
      <c r="FK449" s="598"/>
      <c r="FL449" s="598"/>
      <c r="FM449" s="598"/>
      <c r="FN449" s="598"/>
      <c r="FO449" s="598"/>
      <c r="FP449" s="598"/>
      <c r="FQ449" s="598"/>
      <c r="FR449" s="598"/>
      <c r="FS449" s="598"/>
      <c r="FT449" s="598"/>
      <c r="FU449" s="598"/>
      <c r="FV449" s="598"/>
      <c r="FW449" s="598"/>
      <c r="FX449" s="598"/>
      <c r="FY449" s="598"/>
      <c r="FZ449" s="598"/>
      <c r="GA449" s="598"/>
      <c r="GB449" s="598"/>
      <c r="GC449" s="598"/>
      <c r="GD449" s="598"/>
      <c r="GE449" s="598"/>
      <c r="GF449" s="598"/>
      <c r="GG449" s="598"/>
      <c r="GH449" s="598"/>
      <c r="GI449" s="598"/>
      <c r="GJ449" s="598"/>
      <c r="GK449" s="598"/>
      <c r="GL449" s="598"/>
      <c r="GM449" s="598"/>
      <c r="GN449" s="598"/>
      <c r="GO449" s="274"/>
    </row>
    <row r="450" spans="5:203" ht="3" customHeight="1">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8"/>
      <c r="AL450" s="598"/>
      <c r="AM450" s="598"/>
      <c r="AN450" s="598"/>
      <c r="AO450" s="598"/>
      <c r="AP450" s="598"/>
      <c r="AQ450" s="598"/>
      <c r="AR450" s="598"/>
      <c r="AS450" s="598"/>
      <c r="AT450" s="598"/>
      <c r="AU450" s="598"/>
      <c r="AV450" s="598"/>
      <c r="AW450" s="598"/>
      <c r="AX450" s="598"/>
      <c r="AY450" s="598"/>
      <c r="AZ450" s="598"/>
      <c r="BA450" s="598"/>
      <c r="BB450" s="598"/>
      <c r="BC450" s="598"/>
      <c r="BD450" s="598"/>
      <c r="BE450" s="598"/>
      <c r="BF450" s="598"/>
      <c r="BG450" s="598"/>
      <c r="BH450" s="598"/>
      <c r="BI450" s="598"/>
      <c r="BJ450" s="598"/>
      <c r="BK450" s="598"/>
      <c r="BL450" s="598"/>
      <c r="BM450" s="598"/>
      <c r="BN450" s="598"/>
      <c r="BO450" s="598"/>
      <c r="BP450" s="598"/>
      <c r="BQ450" s="598"/>
      <c r="BR450" s="598"/>
      <c r="BS450" s="598"/>
      <c r="BT450" s="598"/>
      <c r="BU450" s="598"/>
      <c r="BV450" s="598"/>
      <c r="BW450" s="598"/>
      <c r="BX450" s="598"/>
      <c r="BY450" s="598"/>
      <c r="BZ450" s="598"/>
      <c r="CA450" s="598"/>
      <c r="CB450" s="598"/>
      <c r="CC450" s="598"/>
      <c r="CD450" s="598"/>
      <c r="CE450" s="598"/>
      <c r="CF450" s="598"/>
      <c r="CG450" s="598"/>
      <c r="CH450" s="598"/>
      <c r="CI450" s="598"/>
      <c r="CJ450" s="598"/>
      <c r="CK450" s="598"/>
      <c r="CL450" s="598"/>
      <c r="CM450" s="598"/>
      <c r="CN450" s="598"/>
      <c r="CO450" s="598"/>
      <c r="CP450" s="598"/>
      <c r="CQ450" s="598"/>
      <c r="CR450" s="598"/>
      <c r="CS450" s="598"/>
      <c r="CT450" s="598"/>
      <c r="CU450" s="598"/>
      <c r="CV450" s="598"/>
      <c r="CW450" s="598"/>
      <c r="CX450" s="598"/>
      <c r="CY450" s="598"/>
      <c r="CZ450" s="598"/>
      <c r="DA450" s="598"/>
      <c r="DB450" s="598"/>
      <c r="DC450" s="598"/>
      <c r="DD450" s="598"/>
      <c r="DE450" s="598"/>
      <c r="DF450" s="598"/>
      <c r="DG450" s="598"/>
      <c r="DH450" s="598"/>
      <c r="DI450" s="598"/>
      <c r="DJ450" s="598"/>
      <c r="DK450" s="598"/>
      <c r="DL450" s="598"/>
      <c r="DM450" s="598"/>
      <c r="DN450" s="598"/>
      <c r="DO450" s="598"/>
      <c r="DP450" s="598"/>
      <c r="DQ450" s="598"/>
      <c r="DR450" s="598"/>
      <c r="DS450" s="598"/>
      <c r="DT450" s="598"/>
      <c r="DU450" s="598"/>
      <c r="DV450" s="598"/>
      <c r="DW450" s="598"/>
      <c r="DX450" s="598"/>
      <c r="DY450" s="598"/>
      <c r="DZ450" s="598"/>
      <c r="EA450" s="598"/>
      <c r="EB450" s="598"/>
      <c r="EC450" s="598"/>
      <c r="ED450" s="598"/>
      <c r="EE450" s="598"/>
      <c r="EF450" s="598"/>
      <c r="EG450" s="598"/>
      <c r="EH450" s="598"/>
      <c r="EI450" s="598"/>
      <c r="EJ450" s="598"/>
      <c r="EK450" s="598"/>
      <c r="EL450" s="598"/>
      <c r="EM450" s="598"/>
      <c r="EN450" s="598"/>
      <c r="EO450" s="598"/>
      <c r="EP450" s="598"/>
      <c r="EQ450" s="598"/>
      <c r="ER450" s="598"/>
      <c r="ES450" s="598"/>
      <c r="ET450" s="598"/>
      <c r="EU450" s="598"/>
      <c r="EV450" s="598"/>
      <c r="EW450" s="598"/>
      <c r="EX450" s="598"/>
      <c r="EY450" s="598"/>
      <c r="EZ450" s="598"/>
      <c r="FA450" s="598"/>
      <c r="FB450" s="598"/>
      <c r="FC450" s="598"/>
      <c r="FD450" s="598"/>
      <c r="FE450" s="598"/>
      <c r="FF450" s="598"/>
      <c r="FG450" s="598"/>
      <c r="FH450" s="598"/>
      <c r="FI450" s="598"/>
      <c r="FJ450" s="598"/>
      <c r="FK450" s="598"/>
      <c r="FL450" s="598"/>
      <c r="FM450" s="598"/>
      <c r="FN450" s="598"/>
      <c r="FO450" s="598"/>
      <c r="FP450" s="598"/>
      <c r="FQ450" s="598"/>
      <c r="FR450" s="598"/>
      <c r="FS450" s="598"/>
      <c r="FT450" s="598"/>
      <c r="FU450" s="598"/>
      <c r="FV450" s="598"/>
      <c r="FW450" s="598"/>
      <c r="FX450" s="598"/>
      <c r="FY450" s="598"/>
      <c r="FZ450" s="598"/>
      <c r="GA450" s="598"/>
      <c r="GB450" s="598"/>
      <c r="GC450" s="598"/>
      <c r="GD450" s="598"/>
      <c r="GE450" s="598"/>
      <c r="GF450" s="598"/>
      <c r="GG450" s="598"/>
      <c r="GH450" s="598"/>
      <c r="GI450" s="598"/>
      <c r="GJ450" s="598"/>
      <c r="GK450" s="598"/>
      <c r="GL450" s="598"/>
      <c r="GM450" s="598"/>
      <c r="GN450" s="598"/>
      <c r="GO450" s="274"/>
    </row>
    <row r="451" spans="5:203" ht="3" customHeight="1">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8"/>
      <c r="AL451" s="598"/>
      <c r="AM451" s="598"/>
      <c r="AN451" s="598"/>
      <c r="AO451" s="598"/>
      <c r="AP451" s="598"/>
      <c r="AQ451" s="598"/>
      <c r="AR451" s="598"/>
      <c r="AS451" s="598"/>
      <c r="AT451" s="598"/>
      <c r="AU451" s="598"/>
      <c r="AV451" s="598"/>
      <c r="AW451" s="598"/>
      <c r="AX451" s="598"/>
      <c r="AY451" s="598"/>
      <c r="AZ451" s="598"/>
      <c r="BA451" s="598"/>
      <c r="BB451" s="598"/>
      <c r="BC451" s="598"/>
      <c r="BD451" s="598"/>
      <c r="BE451" s="598"/>
      <c r="BF451" s="598"/>
      <c r="BG451" s="598"/>
      <c r="BH451" s="598"/>
      <c r="BI451" s="598"/>
      <c r="BJ451" s="598"/>
      <c r="BK451" s="598"/>
      <c r="BL451" s="598"/>
      <c r="BM451" s="598"/>
      <c r="BN451" s="598"/>
      <c r="BO451" s="598"/>
      <c r="BP451" s="598"/>
      <c r="BQ451" s="598"/>
      <c r="BR451" s="598"/>
      <c r="BS451" s="598"/>
      <c r="BT451" s="598"/>
      <c r="BU451" s="598"/>
      <c r="BV451" s="598"/>
      <c r="BW451" s="598"/>
      <c r="BX451" s="598"/>
      <c r="BY451" s="598"/>
      <c r="BZ451" s="598"/>
      <c r="CA451" s="598"/>
      <c r="CB451" s="598"/>
      <c r="CC451" s="598"/>
      <c r="CD451" s="598"/>
      <c r="CE451" s="598"/>
      <c r="CF451" s="598"/>
      <c r="CG451" s="598"/>
      <c r="CH451" s="598"/>
      <c r="CI451" s="598"/>
      <c r="CJ451" s="598"/>
      <c r="CK451" s="598"/>
      <c r="CL451" s="598"/>
      <c r="CM451" s="598"/>
      <c r="CN451" s="598"/>
      <c r="CO451" s="598"/>
      <c r="CP451" s="598"/>
      <c r="CQ451" s="598"/>
      <c r="CR451" s="598"/>
      <c r="CS451" s="598"/>
      <c r="CT451" s="598"/>
      <c r="CU451" s="598"/>
      <c r="CV451" s="598"/>
      <c r="CW451" s="598"/>
      <c r="CX451" s="598"/>
      <c r="CY451" s="598"/>
      <c r="CZ451" s="598"/>
      <c r="DA451" s="598"/>
      <c r="DB451" s="598"/>
      <c r="DC451" s="598"/>
      <c r="DD451" s="598"/>
      <c r="DE451" s="598"/>
      <c r="DF451" s="598"/>
      <c r="DG451" s="598"/>
      <c r="DH451" s="598"/>
      <c r="DI451" s="598"/>
      <c r="DJ451" s="598"/>
      <c r="DK451" s="598"/>
      <c r="DL451" s="598"/>
      <c r="DM451" s="598"/>
      <c r="DN451" s="598"/>
      <c r="DO451" s="598"/>
      <c r="DP451" s="598"/>
      <c r="DQ451" s="598"/>
      <c r="DR451" s="598"/>
      <c r="DS451" s="598"/>
      <c r="DT451" s="598"/>
      <c r="DU451" s="598"/>
      <c r="DV451" s="598"/>
      <c r="DW451" s="598"/>
      <c r="DX451" s="598"/>
      <c r="DY451" s="598"/>
      <c r="DZ451" s="598"/>
      <c r="EA451" s="598"/>
      <c r="EB451" s="598"/>
      <c r="EC451" s="598"/>
      <c r="ED451" s="598"/>
      <c r="EE451" s="598"/>
      <c r="EF451" s="598"/>
      <c r="EG451" s="598"/>
      <c r="EH451" s="598"/>
      <c r="EI451" s="598"/>
      <c r="EJ451" s="598"/>
      <c r="EK451" s="598"/>
      <c r="EL451" s="598"/>
      <c r="EM451" s="598"/>
      <c r="EN451" s="598"/>
      <c r="EO451" s="598"/>
      <c r="EP451" s="598"/>
      <c r="EQ451" s="598"/>
      <c r="ER451" s="598"/>
      <c r="ES451" s="598"/>
      <c r="ET451" s="598"/>
      <c r="EU451" s="598"/>
      <c r="EV451" s="598"/>
      <c r="EW451" s="598"/>
      <c r="EX451" s="598"/>
      <c r="EY451" s="598"/>
      <c r="EZ451" s="598"/>
      <c r="FA451" s="598"/>
      <c r="FB451" s="598"/>
      <c r="FC451" s="598"/>
      <c r="FD451" s="598"/>
      <c r="FE451" s="598"/>
      <c r="FF451" s="598"/>
      <c r="FG451" s="598"/>
      <c r="FH451" s="598"/>
      <c r="FI451" s="598"/>
      <c r="FJ451" s="598"/>
      <c r="FK451" s="598"/>
      <c r="FL451" s="598"/>
      <c r="FM451" s="598"/>
      <c r="FN451" s="598"/>
      <c r="FO451" s="598"/>
      <c r="FP451" s="598"/>
      <c r="FQ451" s="598"/>
      <c r="FR451" s="598"/>
      <c r="FS451" s="598"/>
      <c r="FT451" s="598"/>
      <c r="FU451" s="598"/>
      <c r="FV451" s="598"/>
      <c r="FW451" s="598"/>
      <c r="FX451" s="598"/>
      <c r="FY451" s="598"/>
      <c r="FZ451" s="598"/>
      <c r="GA451" s="598"/>
      <c r="GB451" s="598"/>
      <c r="GC451" s="598"/>
      <c r="GD451" s="598"/>
      <c r="GE451" s="598"/>
      <c r="GF451" s="598"/>
      <c r="GG451" s="598"/>
      <c r="GH451" s="598"/>
      <c r="GI451" s="598"/>
      <c r="GJ451" s="598"/>
      <c r="GK451" s="598"/>
      <c r="GL451" s="598"/>
      <c r="GM451" s="598"/>
      <c r="GN451" s="598"/>
      <c r="GO451" s="274"/>
    </row>
    <row r="452" spans="5:203" ht="5.25" customHeight="1">
      <c r="E452" s="598" t="s">
        <v>206</v>
      </c>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8"/>
      <c r="AL452" s="598"/>
      <c r="AM452" s="598"/>
      <c r="AN452" s="598"/>
      <c r="AO452" s="598"/>
      <c r="AP452" s="598"/>
      <c r="AQ452" s="598"/>
      <c r="AR452" s="598"/>
      <c r="AS452" s="598"/>
      <c r="AT452" s="598"/>
      <c r="AU452" s="598"/>
      <c r="AV452" s="598"/>
      <c r="AW452" s="598"/>
      <c r="AX452" s="598"/>
      <c r="AY452" s="598"/>
      <c r="AZ452" s="598"/>
      <c r="BA452" s="598"/>
      <c r="BB452" s="598"/>
      <c r="BC452" s="598"/>
      <c r="BD452" s="598"/>
      <c r="BE452" s="598"/>
      <c r="BF452" s="598"/>
      <c r="BG452" s="598"/>
      <c r="BH452" s="598"/>
      <c r="BI452" s="598"/>
      <c r="BJ452" s="598"/>
      <c r="BK452" s="598"/>
      <c r="BL452" s="598"/>
      <c r="BM452" s="598"/>
      <c r="BN452" s="598"/>
      <c r="BO452" s="598"/>
      <c r="BP452" s="598"/>
      <c r="BQ452" s="598"/>
      <c r="BR452" s="598"/>
      <c r="BS452" s="598"/>
      <c r="BT452" s="598"/>
      <c r="BU452" s="598"/>
      <c r="BV452" s="598"/>
      <c r="BW452" s="598"/>
      <c r="BX452" s="598"/>
      <c r="BY452" s="598"/>
      <c r="BZ452" s="598"/>
      <c r="CA452" s="598"/>
      <c r="CB452" s="598"/>
      <c r="CC452" s="598"/>
      <c r="CD452" s="598"/>
      <c r="CE452" s="598"/>
      <c r="CF452" s="598"/>
      <c r="CG452" s="598"/>
      <c r="CH452" s="598"/>
      <c r="CI452" s="598"/>
      <c r="CJ452" s="598"/>
      <c r="CK452" s="598"/>
      <c r="CL452" s="598"/>
      <c r="CM452" s="598"/>
      <c r="CN452" s="598"/>
      <c r="CO452" s="598"/>
      <c r="CP452" s="598"/>
      <c r="CQ452" s="598"/>
      <c r="CR452" s="598"/>
      <c r="CS452" s="598"/>
      <c r="CT452" s="598"/>
      <c r="CU452" s="598"/>
      <c r="CV452" s="598"/>
      <c r="CW452" s="598"/>
      <c r="CX452" s="598"/>
      <c r="CY452" s="598"/>
      <c r="CZ452" s="598"/>
      <c r="DA452" s="598"/>
      <c r="DB452" s="598"/>
      <c r="DC452" s="598"/>
      <c r="DD452" s="598"/>
      <c r="DE452" s="598"/>
      <c r="DF452" s="598"/>
      <c r="DG452" s="598"/>
      <c r="DH452" s="598"/>
      <c r="DI452" s="598"/>
      <c r="DJ452" s="598"/>
      <c r="DK452" s="598"/>
      <c r="DL452" s="598"/>
      <c r="DM452" s="598"/>
      <c r="DN452" s="598"/>
      <c r="DO452" s="598"/>
      <c r="DP452" s="598"/>
      <c r="DQ452" s="598"/>
      <c r="DR452" s="598"/>
      <c r="DS452" s="598"/>
      <c r="DT452" s="598"/>
      <c r="DU452" s="598"/>
      <c r="DV452" s="598"/>
      <c r="DW452" s="598"/>
      <c r="DX452" s="598"/>
      <c r="DY452" s="598"/>
      <c r="DZ452" s="598"/>
      <c r="EA452" s="598"/>
      <c r="EB452" s="598"/>
      <c r="EC452" s="598"/>
      <c r="ED452" s="598"/>
      <c r="EE452" s="598"/>
      <c r="EF452" s="598"/>
      <c r="EG452" s="598"/>
      <c r="EH452" s="598"/>
      <c r="EI452" s="598"/>
      <c r="EJ452" s="598"/>
      <c r="EK452" s="598"/>
      <c r="EL452" s="598"/>
      <c r="EM452" s="598"/>
      <c r="EN452" s="598"/>
      <c r="EO452" s="598"/>
      <c r="EP452" s="598"/>
      <c r="EQ452" s="598"/>
      <c r="ER452" s="598"/>
      <c r="ES452" s="598"/>
      <c r="ET452" s="598"/>
      <c r="EU452" s="598"/>
      <c r="EV452" s="598"/>
      <c r="EW452" s="598"/>
      <c r="EX452" s="598"/>
      <c r="EY452" s="598"/>
      <c r="EZ452" s="598"/>
      <c r="FA452" s="598"/>
      <c r="FB452" s="598"/>
      <c r="FC452" s="598"/>
      <c r="FD452" s="598"/>
      <c r="FE452" s="598"/>
      <c r="FF452" s="598"/>
      <c r="FG452" s="598"/>
      <c r="FH452" s="598"/>
      <c r="FI452" s="598"/>
      <c r="FJ452" s="598"/>
      <c r="FK452" s="598"/>
      <c r="FL452" s="598"/>
      <c r="FM452" s="598"/>
      <c r="FN452" s="598"/>
      <c r="FO452" s="598"/>
      <c r="FP452" s="598"/>
      <c r="FQ452" s="598"/>
      <c r="FR452" s="598"/>
      <c r="FS452" s="598"/>
      <c r="FT452" s="598"/>
      <c r="FU452" s="598"/>
      <c r="FV452" s="598"/>
      <c r="FW452" s="598"/>
      <c r="FX452" s="598"/>
      <c r="FY452" s="598"/>
      <c r="FZ452" s="598"/>
      <c r="GA452" s="598"/>
      <c r="GB452" s="598"/>
      <c r="GC452" s="598"/>
      <c r="GD452" s="598"/>
      <c r="GE452" s="598"/>
      <c r="GF452" s="598"/>
      <c r="GG452" s="598"/>
      <c r="GH452" s="598"/>
      <c r="GI452" s="598"/>
      <c r="GJ452" s="598"/>
      <c r="GK452" s="598"/>
      <c r="GL452" s="598"/>
      <c r="GM452" s="598"/>
      <c r="GN452" s="598"/>
      <c r="GO452" s="598"/>
      <c r="GP452" s="598"/>
      <c r="GQ452" s="598"/>
      <c r="GR452" s="598"/>
      <c r="GS452" s="598"/>
      <c r="GT452" s="598"/>
      <c r="GU452" s="598"/>
    </row>
    <row r="453" spans="5:203" ht="5.25" customHeight="1">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8"/>
      <c r="AL453" s="598"/>
      <c r="AM453" s="598"/>
      <c r="AN453" s="598"/>
      <c r="AO453" s="598"/>
      <c r="AP453" s="598"/>
      <c r="AQ453" s="598"/>
      <c r="AR453" s="598"/>
      <c r="AS453" s="598"/>
      <c r="AT453" s="598"/>
      <c r="AU453" s="598"/>
      <c r="AV453" s="598"/>
      <c r="AW453" s="598"/>
      <c r="AX453" s="598"/>
      <c r="AY453" s="598"/>
      <c r="AZ453" s="598"/>
      <c r="BA453" s="598"/>
      <c r="BB453" s="598"/>
      <c r="BC453" s="598"/>
      <c r="BD453" s="598"/>
      <c r="BE453" s="598"/>
      <c r="BF453" s="598"/>
      <c r="BG453" s="598"/>
      <c r="BH453" s="598"/>
      <c r="BI453" s="598"/>
      <c r="BJ453" s="598"/>
      <c r="BK453" s="598"/>
      <c r="BL453" s="598"/>
      <c r="BM453" s="598"/>
      <c r="BN453" s="598"/>
      <c r="BO453" s="598"/>
      <c r="BP453" s="598"/>
      <c r="BQ453" s="598"/>
      <c r="BR453" s="598"/>
      <c r="BS453" s="598"/>
      <c r="BT453" s="598"/>
      <c r="BU453" s="598"/>
      <c r="BV453" s="598"/>
      <c r="BW453" s="598"/>
      <c r="BX453" s="598"/>
      <c r="BY453" s="598"/>
      <c r="BZ453" s="598"/>
      <c r="CA453" s="598"/>
      <c r="CB453" s="598"/>
      <c r="CC453" s="598"/>
      <c r="CD453" s="598"/>
      <c r="CE453" s="598"/>
      <c r="CF453" s="598"/>
      <c r="CG453" s="598"/>
      <c r="CH453" s="598"/>
      <c r="CI453" s="598"/>
      <c r="CJ453" s="598"/>
      <c r="CK453" s="598"/>
      <c r="CL453" s="598"/>
      <c r="CM453" s="598"/>
      <c r="CN453" s="598"/>
      <c r="CO453" s="598"/>
      <c r="CP453" s="598"/>
      <c r="CQ453" s="598"/>
      <c r="CR453" s="598"/>
      <c r="CS453" s="598"/>
      <c r="CT453" s="598"/>
      <c r="CU453" s="598"/>
      <c r="CV453" s="598"/>
      <c r="CW453" s="598"/>
      <c r="CX453" s="598"/>
      <c r="CY453" s="598"/>
      <c r="CZ453" s="598"/>
      <c r="DA453" s="598"/>
      <c r="DB453" s="598"/>
      <c r="DC453" s="598"/>
      <c r="DD453" s="598"/>
      <c r="DE453" s="598"/>
      <c r="DF453" s="598"/>
      <c r="DG453" s="598"/>
      <c r="DH453" s="598"/>
      <c r="DI453" s="598"/>
      <c r="DJ453" s="598"/>
      <c r="DK453" s="598"/>
      <c r="DL453" s="598"/>
      <c r="DM453" s="598"/>
      <c r="DN453" s="598"/>
      <c r="DO453" s="598"/>
      <c r="DP453" s="598"/>
      <c r="DQ453" s="598"/>
      <c r="DR453" s="598"/>
      <c r="DS453" s="598"/>
      <c r="DT453" s="598"/>
      <c r="DU453" s="598"/>
      <c r="DV453" s="598"/>
      <c r="DW453" s="598"/>
      <c r="DX453" s="598"/>
      <c r="DY453" s="598"/>
      <c r="DZ453" s="598"/>
      <c r="EA453" s="598"/>
      <c r="EB453" s="598"/>
      <c r="EC453" s="598"/>
      <c r="ED453" s="598"/>
      <c r="EE453" s="598"/>
      <c r="EF453" s="598"/>
      <c r="EG453" s="598"/>
      <c r="EH453" s="598"/>
      <c r="EI453" s="598"/>
      <c r="EJ453" s="598"/>
      <c r="EK453" s="598"/>
      <c r="EL453" s="598"/>
      <c r="EM453" s="598"/>
      <c r="EN453" s="598"/>
      <c r="EO453" s="598"/>
      <c r="EP453" s="598"/>
      <c r="EQ453" s="598"/>
      <c r="ER453" s="598"/>
      <c r="ES453" s="598"/>
      <c r="ET453" s="598"/>
      <c r="EU453" s="598"/>
      <c r="EV453" s="598"/>
      <c r="EW453" s="598"/>
      <c r="EX453" s="598"/>
      <c r="EY453" s="598"/>
      <c r="EZ453" s="598"/>
      <c r="FA453" s="598"/>
      <c r="FB453" s="598"/>
      <c r="FC453" s="598"/>
      <c r="FD453" s="598"/>
      <c r="FE453" s="598"/>
      <c r="FF453" s="598"/>
      <c r="FG453" s="598"/>
      <c r="FH453" s="598"/>
      <c r="FI453" s="598"/>
      <c r="FJ453" s="598"/>
      <c r="FK453" s="598"/>
      <c r="FL453" s="598"/>
      <c r="FM453" s="598"/>
      <c r="FN453" s="598"/>
      <c r="FO453" s="598"/>
      <c r="FP453" s="598"/>
      <c r="FQ453" s="598"/>
      <c r="FR453" s="598"/>
      <c r="FS453" s="598"/>
      <c r="FT453" s="598"/>
      <c r="FU453" s="598"/>
      <c r="FV453" s="598"/>
      <c r="FW453" s="598"/>
      <c r="FX453" s="598"/>
      <c r="FY453" s="598"/>
      <c r="FZ453" s="598"/>
      <c r="GA453" s="598"/>
      <c r="GB453" s="598"/>
      <c r="GC453" s="598"/>
      <c r="GD453" s="598"/>
      <c r="GE453" s="598"/>
      <c r="GF453" s="598"/>
      <c r="GG453" s="598"/>
      <c r="GH453" s="598"/>
      <c r="GI453" s="598"/>
      <c r="GJ453" s="598"/>
      <c r="GK453" s="598"/>
      <c r="GL453" s="598"/>
      <c r="GM453" s="598"/>
      <c r="GN453" s="598"/>
      <c r="GO453" s="598"/>
      <c r="GP453" s="598"/>
      <c r="GQ453" s="598"/>
      <c r="GR453" s="598"/>
      <c r="GS453" s="598"/>
      <c r="GT453" s="598"/>
      <c r="GU453" s="598"/>
    </row>
    <row r="454" spans="5:203" ht="5.25" customHeight="1">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8"/>
      <c r="AL454" s="598"/>
      <c r="AM454" s="598"/>
      <c r="AN454" s="598"/>
      <c r="AO454" s="598"/>
      <c r="AP454" s="598"/>
      <c r="AQ454" s="598"/>
      <c r="AR454" s="598"/>
      <c r="AS454" s="598"/>
      <c r="AT454" s="598"/>
      <c r="AU454" s="598"/>
      <c r="AV454" s="598"/>
      <c r="AW454" s="598"/>
      <c r="AX454" s="598"/>
      <c r="AY454" s="598"/>
      <c r="AZ454" s="598"/>
      <c r="BA454" s="598"/>
      <c r="BB454" s="598"/>
      <c r="BC454" s="598"/>
      <c r="BD454" s="598"/>
      <c r="BE454" s="598"/>
      <c r="BF454" s="598"/>
      <c r="BG454" s="598"/>
      <c r="BH454" s="598"/>
      <c r="BI454" s="598"/>
      <c r="BJ454" s="598"/>
      <c r="BK454" s="598"/>
      <c r="BL454" s="598"/>
      <c r="BM454" s="598"/>
      <c r="BN454" s="598"/>
      <c r="BO454" s="598"/>
      <c r="BP454" s="598"/>
      <c r="BQ454" s="598"/>
      <c r="BR454" s="598"/>
      <c r="BS454" s="598"/>
      <c r="BT454" s="598"/>
      <c r="BU454" s="598"/>
      <c r="BV454" s="598"/>
      <c r="BW454" s="598"/>
      <c r="BX454" s="598"/>
      <c r="BY454" s="598"/>
      <c r="BZ454" s="598"/>
      <c r="CA454" s="598"/>
      <c r="CB454" s="598"/>
      <c r="CC454" s="598"/>
      <c r="CD454" s="598"/>
      <c r="CE454" s="598"/>
      <c r="CF454" s="598"/>
      <c r="CG454" s="598"/>
      <c r="CH454" s="598"/>
      <c r="CI454" s="598"/>
      <c r="CJ454" s="598"/>
      <c r="CK454" s="598"/>
      <c r="CL454" s="598"/>
      <c r="CM454" s="598"/>
      <c r="CN454" s="598"/>
      <c r="CO454" s="598"/>
      <c r="CP454" s="598"/>
      <c r="CQ454" s="598"/>
      <c r="CR454" s="598"/>
      <c r="CS454" s="598"/>
      <c r="CT454" s="598"/>
      <c r="CU454" s="598"/>
      <c r="CV454" s="598"/>
      <c r="CW454" s="598"/>
      <c r="CX454" s="598"/>
      <c r="CY454" s="598"/>
      <c r="CZ454" s="598"/>
      <c r="DA454" s="598"/>
      <c r="DB454" s="598"/>
      <c r="DC454" s="598"/>
      <c r="DD454" s="598"/>
      <c r="DE454" s="598"/>
      <c r="DF454" s="598"/>
      <c r="DG454" s="598"/>
      <c r="DH454" s="598"/>
      <c r="DI454" s="598"/>
      <c r="DJ454" s="598"/>
      <c r="DK454" s="598"/>
      <c r="DL454" s="598"/>
      <c r="DM454" s="598"/>
      <c r="DN454" s="598"/>
      <c r="DO454" s="598"/>
      <c r="DP454" s="598"/>
      <c r="DQ454" s="598"/>
      <c r="DR454" s="598"/>
      <c r="DS454" s="598"/>
      <c r="DT454" s="598"/>
      <c r="DU454" s="598"/>
      <c r="DV454" s="598"/>
      <c r="DW454" s="598"/>
      <c r="DX454" s="598"/>
      <c r="DY454" s="598"/>
      <c r="DZ454" s="598"/>
      <c r="EA454" s="598"/>
      <c r="EB454" s="598"/>
      <c r="EC454" s="598"/>
      <c r="ED454" s="598"/>
      <c r="EE454" s="598"/>
      <c r="EF454" s="598"/>
      <c r="EG454" s="598"/>
      <c r="EH454" s="598"/>
      <c r="EI454" s="598"/>
      <c r="EJ454" s="598"/>
      <c r="EK454" s="598"/>
      <c r="EL454" s="598"/>
      <c r="EM454" s="598"/>
      <c r="EN454" s="598"/>
      <c r="EO454" s="598"/>
      <c r="EP454" s="598"/>
      <c r="EQ454" s="598"/>
      <c r="ER454" s="598"/>
      <c r="ES454" s="598"/>
      <c r="ET454" s="598"/>
      <c r="EU454" s="598"/>
      <c r="EV454" s="598"/>
      <c r="EW454" s="598"/>
      <c r="EX454" s="598"/>
      <c r="EY454" s="598"/>
      <c r="EZ454" s="598"/>
      <c r="FA454" s="598"/>
      <c r="FB454" s="598"/>
      <c r="FC454" s="598"/>
      <c r="FD454" s="598"/>
      <c r="FE454" s="598"/>
      <c r="FF454" s="598"/>
      <c r="FG454" s="598"/>
      <c r="FH454" s="598"/>
      <c r="FI454" s="598"/>
      <c r="FJ454" s="598"/>
      <c r="FK454" s="598"/>
      <c r="FL454" s="598"/>
      <c r="FM454" s="598"/>
      <c r="FN454" s="598"/>
      <c r="FO454" s="598"/>
      <c r="FP454" s="598"/>
      <c r="FQ454" s="598"/>
      <c r="FR454" s="598"/>
      <c r="FS454" s="598"/>
      <c r="FT454" s="598"/>
      <c r="FU454" s="598"/>
      <c r="FV454" s="598"/>
      <c r="FW454" s="598"/>
      <c r="FX454" s="598"/>
      <c r="FY454" s="598"/>
      <c r="FZ454" s="598"/>
      <c r="GA454" s="598"/>
      <c r="GB454" s="598"/>
      <c r="GC454" s="598"/>
      <c r="GD454" s="598"/>
      <c r="GE454" s="598"/>
      <c r="GF454" s="598"/>
      <c r="GG454" s="598"/>
      <c r="GH454" s="598"/>
      <c r="GI454" s="598"/>
      <c r="GJ454" s="598"/>
      <c r="GK454" s="598"/>
      <c r="GL454" s="598"/>
      <c r="GM454" s="598"/>
      <c r="GN454" s="598"/>
      <c r="GO454" s="598"/>
      <c r="GP454" s="598"/>
      <c r="GQ454" s="598"/>
      <c r="GR454" s="598"/>
      <c r="GS454" s="598"/>
      <c r="GT454" s="598"/>
      <c r="GU454" s="598"/>
    </row>
    <row r="455" spans="5:203" ht="5.25" customHeight="1">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8"/>
      <c r="AL455" s="598"/>
      <c r="AM455" s="598"/>
      <c r="AN455" s="598"/>
      <c r="AO455" s="598"/>
      <c r="AP455" s="598"/>
      <c r="AQ455" s="598"/>
      <c r="AR455" s="598"/>
      <c r="AS455" s="598"/>
      <c r="AT455" s="598"/>
      <c r="AU455" s="598"/>
      <c r="AV455" s="598"/>
      <c r="AW455" s="598"/>
      <c r="AX455" s="598"/>
      <c r="AY455" s="598"/>
      <c r="AZ455" s="598"/>
      <c r="BA455" s="598"/>
      <c r="BB455" s="598"/>
      <c r="BC455" s="598"/>
      <c r="BD455" s="598"/>
      <c r="BE455" s="598"/>
      <c r="BF455" s="598"/>
      <c r="BG455" s="598"/>
      <c r="BH455" s="598"/>
      <c r="BI455" s="598"/>
      <c r="BJ455" s="598"/>
      <c r="BK455" s="598"/>
      <c r="BL455" s="598"/>
      <c r="BM455" s="598"/>
      <c r="BN455" s="598"/>
      <c r="BO455" s="598"/>
      <c r="BP455" s="598"/>
      <c r="BQ455" s="598"/>
      <c r="BR455" s="598"/>
      <c r="BS455" s="598"/>
      <c r="BT455" s="598"/>
      <c r="BU455" s="598"/>
      <c r="BV455" s="598"/>
      <c r="BW455" s="598"/>
      <c r="BX455" s="598"/>
      <c r="BY455" s="598"/>
      <c r="BZ455" s="598"/>
      <c r="CA455" s="598"/>
      <c r="CB455" s="598"/>
      <c r="CC455" s="598"/>
      <c r="CD455" s="598"/>
      <c r="CE455" s="598"/>
      <c r="CF455" s="598"/>
      <c r="CG455" s="598"/>
      <c r="CH455" s="598"/>
      <c r="CI455" s="598"/>
      <c r="CJ455" s="598"/>
      <c r="CK455" s="598"/>
      <c r="CL455" s="598"/>
      <c r="CM455" s="598"/>
      <c r="CN455" s="598"/>
      <c r="CO455" s="598"/>
      <c r="CP455" s="598"/>
      <c r="CQ455" s="598"/>
      <c r="CR455" s="598"/>
      <c r="CS455" s="598"/>
      <c r="CT455" s="598"/>
      <c r="CU455" s="598"/>
      <c r="CV455" s="598"/>
      <c r="CW455" s="598"/>
      <c r="CX455" s="598"/>
      <c r="CY455" s="598"/>
      <c r="CZ455" s="598"/>
      <c r="DA455" s="598"/>
      <c r="DB455" s="598"/>
      <c r="DC455" s="598"/>
      <c r="DD455" s="598"/>
      <c r="DE455" s="598"/>
      <c r="DF455" s="598"/>
      <c r="DG455" s="598"/>
      <c r="DH455" s="598"/>
      <c r="DI455" s="598"/>
      <c r="DJ455" s="598"/>
      <c r="DK455" s="598"/>
      <c r="DL455" s="598"/>
      <c r="DM455" s="598"/>
      <c r="DN455" s="598"/>
      <c r="DO455" s="598"/>
      <c r="DP455" s="598"/>
      <c r="DQ455" s="598"/>
      <c r="DR455" s="598"/>
      <c r="DS455" s="598"/>
      <c r="DT455" s="598"/>
      <c r="DU455" s="598"/>
      <c r="DV455" s="598"/>
      <c r="DW455" s="598"/>
      <c r="DX455" s="598"/>
      <c r="DY455" s="598"/>
      <c r="DZ455" s="598"/>
      <c r="EA455" s="598"/>
      <c r="EB455" s="598"/>
      <c r="EC455" s="598"/>
      <c r="ED455" s="598"/>
      <c r="EE455" s="598"/>
      <c r="EF455" s="598"/>
      <c r="EG455" s="598"/>
      <c r="EH455" s="598"/>
      <c r="EI455" s="598"/>
      <c r="EJ455" s="598"/>
      <c r="EK455" s="598"/>
      <c r="EL455" s="598"/>
      <c r="EM455" s="598"/>
      <c r="EN455" s="598"/>
      <c r="EO455" s="598"/>
      <c r="EP455" s="598"/>
      <c r="EQ455" s="598"/>
      <c r="ER455" s="598"/>
      <c r="ES455" s="598"/>
      <c r="ET455" s="598"/>
      <c r="EU455" s="598"/>
      <c r="EV455" s="598"/>
      <c r="EW455" s="598"/>
      <c r="EX455" s="598"/>
      <c r="EY455" s="598"/>
      <c r="EZ455" s="598"/>
      <c r="FA455" s="598"/>
      <c r="FB455" s="598"/>
      <c r="FC455" s="598"/>
      <c r="FD455" s="598"/>
      <c r="FE455" s="598"/>
      <c r="FF455" s="598"/>
      <c r="FG455" s="598"/>
      <c r="FH455" s="598"/>
      <c r="FI455" s="598"/>
      <c r="FJ455" s="598"/>
      <c r="FK455" s="598"/>
      <c r="FL455" s="598"/>
      <c r="FM455" s="598"/>
      <c r="FN455" s="598"/>
      <c r="FO455" s="598"/>
      <c r="FP455" s="598"/>
      <c r="FQ455" s="598"/>
      <c r="FR455" s="598"/>
      <c r="FS455" s="598"/>
      <c r="FT455" s="598"/>
      <c r="FU455" s="598"/>
      <c r="FV455" s="598"/>
      <c r="FW455" s="598"/>
      <c r="FX455" s="598"/>
      <c r="FY455" s="598"/>
      <c r="FZ455" s="598"/>
      <c r="GA455" s="598"/>
      <c r="GB455" s="598"/>
      <c r="GC455" s="598"/>
      <c r="GD455" s="598"/>
      <c r="GE455" s="598"/>
      <c r="GF455" s="598"/>
      <c r="GG455" s="598"/>
      <c r="GH455" s="598"/>
      <c r="GI455" s="598"/>
      <c r="GJ455" s="598"/>
      <c r="GK455" s="598"/>
      <c r="GL455" s="598"/>
      <c r="GM455" s="598"/>
      <c r="GN455" s="598"/>
      <c r="GO455" s="598"/>
      <c r="GP455" s="598"/>
      <c r="GQ455" s="598"/>
      <c r="GR455" s="598"/>
      <c r="GS455" s="598"/>
      <c r="GT455" s="598"/>
      <c r="GU455" s="598"/>
    </row>
    <row r="456" spans="5:203" ht="5.25" customHeight="1">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8"/>
      <c r="AL456" s="598"/>
      <c r="AM456" s="598"/>
      <c r="AN456" s="598"/>
      <c r="AO456" s="598"/>
      <c r="AP456" s="598"/>
      <c r="AQ456" s="598"/>
      <c r="AR456" s="598"/>
      <c r="AS456" s="598"/>
      <c r="AT456" s="598"/>
      <c r="AU456" s="598"/>
      <c r="AV456" s="598"/>
      <c r="AW456" s="598"/>
      <c r="AX456" s="598"/>
      <c r="AY456" s="598"/>
      <c r="AZ456" s="598"/>
      <c r="BA456" s="598"/>
      <c r="BB456" s="598"/>
      <c r="BC456" s="598"/>
      <c r="BD456" s="598"/>
      <c r="BE456" s="598"/>
      <c r="BF456" s="598"/>
      <c r="BG456" s="598"/>
      <c r="BH456" s="598"/>
      <c r="BI456" s="598"/>
      <c r="BJ456" s="598"/>
      <c r="BK456" s="598"/>
      <c r="BL456" s="598"/>
      <c r="BM456" s="598"/>
      <c r="BN456" s="598"/>
      <c r="BO456" s="598"/>
      <c r="BP456" s="598"/>
      <c r="BQ456" s="598"/>
      <c r="BR456" s="598"/>
      <c r="BS456" s="598"/>
      <c r="BT456" s="598"/>
      <c r="BU456" s="598"/>
      <c r="BV456" s="598"/>
      <c r="BW456" s="598"/>
      <c r="BX456" s="598"/>
      <c r="BY456" s="598"/>
      <c r="BZ456" s="598"/>
      <c r="CA456" s="598"/>
      <c r="CB456" s="598"/>
      <c r="CC456" s="598"/>
      <c r="CD456" s="598"/>
      <c r="CE456" s="598"/>
      <c r="CF456" s="598"/>
      <c r="CG456" s="598"/>
      <c r="CH456" s="598"/>
      <c r="CI456" s="598"/>
      <c r="CJ456" s="598"/>
      <c r="CK456" s="598"/>
      <c r="CL456" s="598"/>
      <c r="CM456" s="598"/>
      <c r="CN456" s="598"/>
      <c r="CO456" s="598"/>
      <c r="CP456" s="598"/>
      <c r="CQ456" s="598"/>
      <c r="CR456" s="598"/>
      <c r="CS456" s="598"/>
      <c r="CT456" s="598"/>
      <c r="CU456" s="598"/>
      <c r="CV456" s="598"/>
      <c r="CW456" s="598"/>
      <c r="CX456" s="598"/>
      <c r="CY456" s="598"/>
      <c r="CZ456" s="598"/>
      <c r="DA456" s="598"/>
      <c r="DB456" s="598"/>
      <c r="DC456" s="598"/>
      <c r="DD456" s="598"/>
      <c r="DE456" s="598"/>
      <c r="DF456" s="598"/>
      <c r="DG456" s="598"/>
      <c r="DH456" s="598"/>
      <c r="DI456" s="598"/>
      <c r="DJ456" s="598"/>
      <c r="DK456" s="598"/>
      <c r="DL456" s="598"/>
      <c r="DM456" s="598"/>
      <c r="DN456" s="598"/>
      <c r="DO456" s="598"/>
      <c r="DP456" s="598"/>
      <c r="DQ456" s="598"/>
      <c r="DR456" s="598"/>
      <c r="DS456" s="598"/>
      <c r="DT456" s="598"/>
      <c r="DU456" s="598"/>
      <c r="DV456" s="598"/>
      <c r="DW456" s="598"/>
      <c r="DX456" s="598"/>
      <c r="DY456" s="598"/>
      <c r="DZ456" s="598"/>
      <c r="EA456" s="598"/>
      <c r="EB456" s="598"/>
      <c r="EC456" s="598"/>
      <c r="ED456" s="598"/>
      <c r="EE456" s="598"/>
      <c r="EF456" s="598"/>
      <c r="EG456" s="598"/>
      <c r="EH456" s="598"/>
      <c r="EI456" s="598"/>
      <c r="EJ456" s="598"/>
      <c r="EK456" s="598"/>
      <c r="EL456" s="598"/>
      <c r="EM456" s="598"/>
      <c r="EN456" s="598"/>
      <c r="EO456" s="598"/>
      <c r="EP456" s="598"/>
      <c r="EQ456" s="598"/>
      <c r="ER456" s="598"/>
      <c r="ES456" s="598"/>
      <c r="ET456" s="598"/>
      <c r="EU456" s="598"/>
      <c r="EV456" s="598"/>
      <c r="EW456" s="598"/>
      <c r="EX456" s="598"/>
      <c r="EY456" s="598"/>
      <c r="EZ456" s="598"/>
      <c r="FA456" s="598"/>
      <c r="FB456" s="598"/>
      <c r="FC456" s="598"/>
      <c r="FD456" s="598"/>
      <c r="FE456" s="598"/>
      <c r="FF456" s="598"/>
      <c r="FG456" s="598"/>
      <c r="FH456" s="598"/>
      <c r="FI456" s="598"/>
      <c r="FJ456" s="598"/>
      <c r="FK456" s="598"/>
      <c r="FL456" s="598"/>
      <c r="FM456" s="598"/>
      <c r="FN456" s="598"/>
      <c r="FO456" s="598"/>
      <c r="FP456" s="598"/>
      <c r="FQ456" s="598"/>
      <c r="FR456" s="598"/>
      <c r="FS456" s="598"/>
      <c r="FT456" s="598"/>
      <c r="FU456" s="598"/>
      <c r="FV456" s="598"/>
      <c r="FW456" s="598"/>
      <c r="FX456" s="598"/>
      <c r="FY456" s="598"/>
      <c r="FZ456" s="598"/>
      <c r="GA456" s="598"/>
      <c r="GB456" s="598"/>
      <c r="GC456" s="598"/>
      <c r="GD456" s="598"/>
      <c r="GE456" s="598"/>
      <c r="GF456" s="598"/>
      <c r="GG456" s="598"/>
      <c r="GH456" s="598"/>
      <c r="GI456" s="598"/>
      <c r="GJ456" s="598"/>
      <c r="GK456" s="598"/>
      <c r="GL456" s="598"/>
      <c r="GM456" s="598"/>
      <c r="GN456" s="598"/>
      <c r="GO456" s="598"/>
      <c r="GP456" s="598"/>
      <c r="GQ456" s="598"/>
      <c r="GR456" s="598"/>
      <c r="GS456" s="598"/>
      <c r="GT456" s="598"/>
      <c r="GU456" s="598"/>
    </row>
    <row r="457" spans="5:203" ht="3.75" customHeight="1">
      <c r="E457" s="598" t="s">
        <v>205</v>
      </c>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8"/>
      <c r="AL457" s="598"/>
      <c r="AM457" s="598"/>
      <c r="AN457" s="598"/>
      <c r="AO457" s="598"/>
      <c r="AP457" s="598"/>
      <c r="AQ457" s="598"/>
      <c r="AR457" s="598"/>
      <c r="AS457" s="598"/>
      <c r="AT457" s="598"/>
      <c r="AU457" s="598"/>
      <c r="AV457" s="598"/>
      <c r="AW457" s="598"/>
      <c r="AX457" s="598"/>
      <c r="AY457" s="598"/>
      <c r="AZ457" s="598"/>
      <c r="BA457" s="598"/>
      <c r="BB457" s="598"/>
      <c r="BC457" s="598"/>
      <c r="BD457" s="598"/>
      <c r="BE457" s="598"/>
      <c r="BF457" s="598"/>
      <c r="BG457" s="598"/>
      <c r="BH457" s="598"/>
      <c r="BI457" s="598"/>
      <c r="BJ457" s="598"/>
      <c r="BK457" s="598"/>
      <c r="BL457" s="598"/>
      <c r="BM457" s="598"/>
      <c r="BN457" s="598"/>
      <c r="BO457" s="598"/>
      <c r="BP457" s="598"/>
      <c r="BQ457" s="598"/>
      <c r="BR457" s="598"/>
      <c r="BS457" s="598"/>
      <c r="BT457" s="598"/>
      <c r="BU457" s="598"/>
      <c r="BV457" s="598"/>
      <c r="BW457" s="598"/>
      <c r="BX457" s="598"/>
      <c r="BY457" s="598"/>
      <c r="BZ457" s="598"/>
      <c r="CA457" s="598"/>
      <c r="CB457" s="598"/>
      <c r="CC457" s="598"/>
      <c r="CD457" s="598"/>
      <c r="CE457" s="598"/>
      <c r="CF457" s="598"/>
      <c r="CG457" s="598"/>
      <c r="CH457" s="598"/>
      <c r="CI457" s="598"/>
      <c r="CJ457" s="598"/>
      <c r="CK457" s="598"/>
      <c r="CL457" s="598"/>
      <c r="CM457" s="598"/>
      <c r="CN457" s="598"/>
      <c r="CO457" s="598"/>
      <c r="CP457" s="598"/>
      <c r="CQ457" s="598"/>
      <c r="CR457" s="598"/>
      <c r="CS457" s="598"/>
      <c r="CT457" s="598"/>
      <c r="CU457" s="598"/>
      <c r="CV457" s="598"/>
      <c r="CW457" s="598"/>
      <c r="CX457" s="598"/>
      <c r="CY457" s="598"/>
      <c r="CZ457" s="598"/>
      <c r="DA457" s="598"/>
      <c r="DB457" s="598"/>
      <c r="DC457" s="598"/>
      <c r="DD457" s="598"/>
      <c r="DE457" s="598"/>
      <c r="DF457" s="598"/>
      <c r="DG457" s="598"/>
      <c r="DH457" s="598"/>
      <c r="DI457" s="598"/>
      <c r="DJ457" s="598"/>
      <c r="DK457" s="598"/>
      <c r="DL457" s="598"/>
      <c r="DM457" s="598"/>
      <c r="DN457" s="598"/>
      <c r="DO457" s="598"/>
      <c r="DP457" s="598"/>
      <c r="DQ457" s="598"/>
      <c r="DR457" s="598"/>
      <c r="DS457" s="598"/>
      <c r="DT457" s="598"/>
      <c r="DU457" s="598"/>
      <c r="DV457" s="598"/>
      <c r="DW457" s="598"/>
      <c r="DX457" s="598"/>
      <c r="DY457" s="598"/>
      <c r="DZ457" s="598"/>
      <c r="EA457" s="598"/>
      <c r="EB457" s="598"/>
      <c r="EC457" s="598"/>
      <c r="ED457" s="598"/>
      <c r="EE457" s="598"/>
      <c r="EF457" s="598"/>
      <c r="EG457" s="598"/>
      <c r="EH457" s="598"/>
      <c r="EI457" s="598"/>
      <c r="EJ457" s="598"/>
      <c r="EK457" s="598"/>
      <c r="EL457" s="598"/>
      <c r="EM457" s="598"/>
      <c r="EN457" s="598"/>
      <c r="EO457" s="598"/>
      <c r="EP457" s="598"/>
      <c r="EQ457" s="598"/>
      <c r="ER457" s="598"/>
      <c r="ES457" s="598"/>
      <c r="ET457" s="598"/>
      <c r="EU457" s="598"/>
      <c r="EV457" s="598"/>
      <c r="EW457" s="598"/>
      <c r="EX457" s="598"/>
      <c r="EY457" s="598"/>
      <c r="EZ457" s="598"/>
      <c r="FA457" s="598"/>
      <c r="FB457" s="598"/>
      <c r="FC457" s="598"/>
      <c r="FD457" s="598"/>
      <c r="FE457" s="598"/>
      <c r="FF457" s="598"/>
      <c r="FG457" s="598"/>
      <c r="FH457" s="598"/>
      <c r="FI457" s="598"/>
      <c r="FJ457" s="598"/>
      <c r="FK457" s="598"/>
      <c r="FL457" s="598"/>
      <c r="FM457" s="598"/>
      <c r="FN457" s="598"/>
      <c r="FO457" s="598"/>
      <c r="FP457" s="598"/>
      <c r="FQ457" s="598"/>
      <c r="FR457" s="598"/>
      <c r="FS457" s="598"/>
      <c r="FT457" s="598"/>
      <c r="FU457" s="598"/>
      <c r="FV457" s="598"/>
      <c r="FW457" s="598"/>
      <c r="FX457" s="598"/>
      <c r="FY457" s="598"/>
      <c r="FZ457" s="598"/>
      <c r="GA457" s="598"/>
      <c r="GB457" s="598"/>
      <c r="GC457" s="598"/>
      <c r="GD457" s="598"/>
      <c r="GE457" s="598"/>
      <c r="GF457" s="598"/>
      <c r="GG457" s="598"/>
      <c r="GH457" s="598"/>
      <c r="GI457" s="598"/>
      <c r="GJ457" s="598"/>
      <c r="GK457" s="598"/>
      <c r="GL457" s="598"/>
      <c r="GM457" s="598"/>
      <c r="GN457" s="598"/>
      <c r="GO457" s="598"/>
      <c r="GP457" s="598"/>
      <c r="GQ457" s="598"/>
      <c r="GR457" s="598"/>
      <c r="GS457" s="598"/>
      <c r="GT457" s="598"/>
      <c r="GU457" s="598"/>
    </row>
    <row r="458" spans="5:203" ht="3.75" customHeight="1">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8"/>
      <c r="AL458" s="598"/>
      <c r="AM458" s="598"/>
      <c r="AN458" s="598"/>
      <c r="AO458" s="598"/>
      <c r="AP458" s="598"/>
      <c r="AQ458" s="598"/>
      <c r="AR458" s="598"/>
      <c r="AS458" s="598"/>
      <c r="AT458" s="598"/>
      <c r="AU458" s="598"/>
      <c r="AV458" s="598"/>
      <c r="AW458" s="598"/>
      <c r="AX458" s="598"/>
      <c r="AY458" s="598"/>
      <c r="AZ458" s="598"/>
      <c r="BA458" s="598"/>
      <c r="BB458" s="598"/>
      <c r="BC458" s="598"/>
      <c r="BD458" s="598"/>
      <c r="BE458" s="598"/>
      <c r="BF458" s="598"/>
      <c r="BG458" s="598"/>
      <c r="BH458" s="598"/>
      <c r="BI458" s="598"/>
      <c r="BJ458" s="598"/>
      <c r="BK458" s="598"/>
      <c r="BL458" s="598"/>
      <c r="BM458" s="598"/>
      <c r="BN458" s="598"/>
      <c r="BO458" s="598"/>
      <c r="BP458" s="598"/>
      <c r="BQ458" s="598"/>
      <c r="BR458" s="598"/>
      <c r="BS458" s="598"/>
      <c r="BT458" s="598"/>
      <c r="BU458" s="598"/>
      <c r="BV458" s="598"/>
      <c r="BW458" s="598"/>
      <c r="BX458" s="598"/>
      <c r="BY458" s="598"/>
      <c r="BZ458" s="598"/>
      <c r="CA458" s="598"/>
      <c r="CB458" s="598"/>
      <c r="CC458" s="598"/>
      <c r="CD458" s="598"/>
      <c r="CE458" s="598"/>
      <c r="CF458" s="598"/>
      <c r="CG458" s="598"/>
      <c r="CH458" s="598"/>
      <c r="CI458" s="598"/>
      <c r="CJ458" s="598"/>
      <c r="CK458" s="598"/>
      <c r="CL458" s="598"/>
      <c r="CM458" s="598"/>
      <c r="CN458" s="598"/>
      <c r="CO458" s="598"/>
      <c r="CP458" s="598"/>
      <c r="CQ458" s="598"/>
      <c r="CR458" s="598"/>
      <c r="CS458" s="598"/>
      <c r="CT458" s="598"/>
      <c r="CU458" s="598"/>
      <c r="CV458" s="598"/>
      <c r="CW458" s="598"/>
      <c r="CX458" s="598"/>
      <c r="CY458" s="598"/>
      <c r="CZ458" s="598"/>
      <c r="DA458" s="598"/>
      <c r="DB458" s="598"/>
      <c r="DC458" s="598"/>
      <c r="DD458" s="598"/>
      <c r="DE458" s="598"/>
      <c r="DF458" s="598"/>
      <c r="DG458" s="598"/>
      <c r="DH458" s="598"/>
      <c r="DI458" s="598"/>
      <c r="DJ458" s="598"/>
      <c r="DK458" s="598"/>
      <c r="DL458" s="598"/>
      <c r="DM458" s="598"/>
      <c r="DN458" s="598"/>
      <c r="DO458" s="598"/>
      <c r="DP458" s="598"/>
      <c r="DQ458" s="598"/>
      <c r="DR458" s="598"/>
      <c r="DS458" s="598"/>
      <c r="DT458" s="598"/>
      <c r="DU458" s="598"/>
      <c r="DV458" s="598"/>
      <c r="DW458" s="598"/>
      <c r="DX458" s="598"/>
      <c r="DY458" s="598"/>
      <c r="DZ458" s="598"/>
      <c r="EA458" s="598"/>
      <c r="EB458" s="598"/>
      <c r="EC458" s="598"/>
      <c r="ED458" s="598"/>
      <c r="EE458" s="598"/>
      <c r="EF458" s="598"/>
      <c r="EG458" s="598"/>
      <c r="EH458" s="598"/>
      <c r="EI458" s="598"/>
      <c r="EJ458" s="598"/>
      <c r="EK458" s="598"/>
      <c r="EL458" s="598"/>
      <c r="EM458" s="598"/>
      <c r="EN458" s="598"/>
      <c r="EO458" s="598"/>
      <c r="EP458" s="598"/>
      <c r="EQ458" s="598"/>
      <c r="ER458" s="598"/>
      <c r="ES458" s="598"/>
      <c r="ET458" s="598"/>
      <c r="EU458" s="598"/>
      <c r="EV458" s="598"/>
      <c r="EW458" s="598"/>
      <c r="EX458" s="598"/>
      <c r="EY458" s="598"/>
      <c r="EZ458" s="598"/>
      <c r="FA458" s="598"/>
      <c r="FB458" s="598"/>
      <c r="FC458" s="598"/>
      <c r="FD458" s="598"/>
      <c r="FE458" s="598"/>
      <c r="FF458" s="598"/>
      <c r="FG458" s="598"/>
      <c r="FH458" s="598"/>
      <c r="FI458" s="598"/>
      <c r="FJ458" s="598"/>
      <c r="FK458" s="598"/>
      <c r="FL458" s="598"/>
      <c r="FM458" s="598"/>
      <c r="FN458" s="598"/>
      <c r="FO458" s="598"/>
      <c r="FP458" s="598"/>
      <c r="FQ458" s="598"/>
      <c r="FR458" s="598"/>
      <c r="FS458" s="598"/>
      <c r="FT458" s="598"/>
      <c r="FU458" s="598"/>
      <c r="FV458" s="598"/>
      <c r="FW458" s="598"/>
      <c r="FX458" s="598"/>
      <c r="FY458" s="598"/>
      <c r="FZ458" s="598"/>
      <c r="GA458" s="598"/>
      <c r="GB458" s="598"/>
      <c r="GC458" s="598"/>
      <c r="GD458" s="598"/>
      <c r="GE458" s="598"/>
      <c r="GF458" s="598"/>
      <c r="GG458" s="598"/>
      <c r="GH458" s="598"/>
      <c r="GI458" s="598"/>
      <c r="GJ458" s="598"/>
      <c r="GK458" s="598"/>
      <c r="GL458" s="598"/>
      <c r="GM458" s="598"/>
      <c r="GN458" s="598"/>
      <c r="GO458" s="598"/>
      <c r="GP458" s="598"/>
      <c r="GQ458" s="598"/>
      <c r="GR458" s="598"/>
      <c r="GS458" s="598"/>
      <c r="GT458" s="598"/>
      <c r="GU458" s="598"/>
    </row>
    <row r="459" spans="5:203" ht="3.75" customHeight="1">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8"/>
      <c r="AL459" s="598"/>
      <c r="AM459" s="598"/>
      <c r="AN459" s="598"/>
      <c r="AO459" s="598"/>
      <c r="AP459" s="598"/>
      <c r="AQ459" s="598"/>
      <c r="AR459" s="598"/>
      <c r="AS459" s="598"/>
      <c r="AT459" s="598"/>
      <c r="AU459" s="598"/>
      <c r="AV459" s="598"/>
      <c r="AW459" s="598"/>
      <c r="AX459" s="598"/>
      <c r="AY459" s="598"/>
      <c r="AZ459" s="598"/>
      <c r="BA459" s="598"/>
      <c r="BB459" s="598"/>
      <c r="BC459" s="598"/>
      <c r="BD459" s="598"/>
      <c r="BE459" s="598"/>
      <c r="BF459" s="598"/>
      <c r="BG459" s="598"/>
      <c r="BH459" s="598"/>
      <c r="BI459" s="598"/>
      <c r="BJ459" s="598"/>
      <c r="BK459" s="598"/>
      <c r="BL459" s="598"/>
      <c r="BM459" s="598"/>
      <c r="BN459" s="598"/>
      <c r="BO459" s="598"/>
      <c r="BP459" s="598"/>
      <c r="BQ459" s="598"/>
      <c r="BR459" s="598"/>
      <c r="BS459" s="598"/>
      <c r="BT459" s="598"/>
      <c r="BU459" s="598"/>
      <c r="BV459" s="598"/>
      <c r="BW459" s="598"/>
      <c r="BX459" s="598"/>
      <c r="BY459" s="598"/>
      <c r="BZ459" s="598"/>
      <c r="CA459" s="598"/>
      <c r="CB459" s="598"/>
      <c r="CC459" s="598"/>
      <c r="CD459" s="598"/>
      <c r="CE459" s="598"/>
      <c r="CF459" s="598"/>
      <c r="CG459" s="598"/>
      <c r="CH459" s="598"/>
      <c r="CI459" s="598"/>
      <c r="CJ459" s="598"/>
      <c r="CK459" s="598"/>
      <c r="CL459" s="598"/>
      <c r="CM459" s="598"/>
      <c r="CN459" s="598"/>
      <c r="CO459" s="598"/>
      <c r="CP459" s="598"/>
      <c r="CQ459" s="598"/>
      <c r="CR459" s="598"/>
      <c r="CS459" s="598"/>
      <c r="CT459" s="598"/>
      <c r="CU459" s="598"/>
      <c r="CV459" s="598"/>
      <c r="CW459" s="598"/>
      <c r="CX459" s="598"/>
      <c r="CY459" s="598"/>
      <c r="CZ459" s="598"/>
      <c r="DA459" s="598"/>
      <c r="DB459" s="598"/>
      <c r="DC459" s="598"/>
      <c r="DD459" s="598"/>
      <c r="DE459" s="598"/>
      <c r="DF459" s="598"/>
      <c r="DG459" s="598"/>
      <c r="DH459" s="598"/>
      <c r="DI459" s="598"/>
      <c r="DJ459" s="598"/>
      <c r="DK459" s="598"/>
      <c r="DL459" s="598"/>
      <c r="DM459" s="598"/>
      <c r="DN459" s="598"/>
      <c r="DO459" s="598"/>
      <c r="DP459" s="598"/>
      <c r="DQ459" s="598"/>
      <c r="DR459" s="598"/>
      <c r="DS459" s="598"/>
      <c r="DT459" s="598"/>
      <c r="DU459" s="598"/>
      <c r="DV459" s="598"/>
      <c r="DW459" s="598"/>
      <c r="DX459" s="598"/>
      <c r="DY459" s="598"/>
      <c r="DZ459" s="598"/>
      <c r="EA459" s="598"/>
      <c r="EB459" s="598"/>
      <c r="EC459" s="598"/>
      <c r="ED459" s="598"/>
      <c r="EE459" s="598"/>
      <c r="EF459" s="598"/>
      <c r="EG459" s="598"/>
      <c r="EH459" s="598"/>
      <c r="EI459" s="598"/>
      <c r="EJ459" s="598"/>
      <c r="EK459" s="598"/>
      <c r="EL459" s="598"/>
      <c r="EM459" s="598"/>
      <c r="EN459" s="598"/>
      <c r="EO459" s="598"/>
      <c r="EP459" s="598"/>
      <c r="EQ459" s="598"/>
      <c r="ER459" s="598"/>
      <c r="ES459" s="598"/>
      <c r="ET459" s="598"/>
      <c r="EU459" s="598"/>
      <c r="EV459" s="598"/>
      <c r="EW459" s="598"/>
      <c r="EX459" s="598"/>
      <c r="EY459" s="598"/>
      <c r="EZ459" s="598"/>
      <c r="FA459" s="598"/>
      <c r="FB459" s="598"/>
      <c r="FC459" s="598"/>
      <c r="FD459" s="598"/>
      <c r="FE459" s="598"/>
      <c r="FF459" s="598"/>
      <c r="FG459" s="598"/>
      <c r="FH459" s="598"/>
      <c r="FI459" s="598"/>
      <c r="FJ459" s="598"/>
      <c r="FK459" s="598"/>
      <c r="FL459" s="598"/>
      <c r="FM459" s="598"/>
      <c r="FN459" s="598"/>
      <c r="FO459" s="598"/>
      <c r="FP459" s="598"/>
      <c r="FQ459" s="598"/>
      <c r="FR459" s="598"/>
      <c r="FS459" s="598"/>
      <c r="FT459" s="598"/>
      <c r="FU459" s="598"/>
      <c r="FV459" s="598"/>
      <c r="FW459" s="598"/>
      <c r="FX459" s="598"/>
      <c r="FY459" s="598"/>
      <c r="FZ459" s="598"/>
      <c r="GA459" s="598"/>
      <c r="GB459" s="598"/>
      <c r="GC459" s="598"/>
      <c r="GD459" s="598"/>
      <c r="GE459" s="598"/>
      <c r="GF459" s="598"/>
      <c r="GG459" s="598"/>
      <c r="GH459" s="598"/>
      <c r="GI459" s="598"/>
      <c r="GJ459" s="598"/>
      <c r="GK459" s="598"/>
      <c r="GL459" s="598"/>
      <c r="GM459" s="598"/>
      <c r="GN459" s="598"/>
      <c r="GO459" s="598"/>
      <c r="GP459" s="598"/>
      <c r="GQ459" s="598"/>
      <c r="GR459" s="598"/>
      <c r="GS459" s="598"/>
      <c r="GT459" s="598"/>
      <c r="GU459" s="598"/>
    </row>
    <row r="460" spans="5:203" ht="3.75" customHeight="1">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8"/>
      <c r="AL460" s="598"/>
      <c r="AM460" s="598"/>
      <c r="AN460" s="598"/>
      <c r="AO460" s="598"/>
      <c r="AP460" s="598"/>
      <c r="AQ460" s="598"/>
      <c r="AR460" s="598"/>
      <c r="AS460" s="598"/>
      <c r="AT460" s="598"/>
      <c r="AU460" s="598"/>
      <c r="AV460" s="598"/>
      <c r="AW460" s="598"/>
      <c r="AX460" s="598"/>
      <c r="AY460" s="598"/>
      <c r="AZ460" s="598"/>
      <c r="BA460" s="598"/>
      <c r="BB460" s="598"/>
      <c r="BC460" s="598"/>
      <c r="BD460" s="598"/>
      <c r="BE460" s="598"/>
      <c r="BF460" s="598"/>
      <c r="BG460" s="598"/>
      <c r="BH460" s="598"/>
      <c r="BI460" s="598"/>
      <c r="BJ460" s="598"/>
      <c r="BK460" s="598"/>
      <c r="BL460" s="598"/>
      <c r="BM460" s="598"/>
      <c r="BN460" s="598"/>
      <c r="BO460" s="598"/>
      <c r="BP460" s="598"/>
      <c r="BQ460" s="598"/>
      <c r="BR460" s="598"/>
      <c r="BS460" s="598"/>
      <c r="BT460" s="598"/>
      <c r="BU460" s="598"/>
      <c r="BV460" s="598"/>
      <c r="BW460" s="598"/>
      <c r="BX460" s="598"/>
      <c r="BY460" s="598"/>
      <c r="BZ460" s="598"/>
      <c r="CA460" s="598"/>
      <c r="CB460" s="598"/>
      <c r="CC460" s="598"/>
      <c r="CD460" s="598"/>
      <c r="CE460" s="598"/>
      <c r="CF460" s="598"/>
      <c r="CG460" s="598"/>
      <c r="CH460" s="598"/>
      <c r="CI460" s="598"/>
      <c r="CJ460" s="598"/>
      <c r="CK460" s="598"/>
      <c r="CL460" s="598"/>
      <c r="CM460" s="598"/>
      <c r="CN460" s="598"/>
      <c r="CO460" s="598"/>
      <c r="CP460" s="598"/>
      <c r="CQ460" s="598"/>
      <c r="CR460" s="598"/>
      <c r="CS460" s="598"/>
      <c r="CT460" s="598"/>
      <c r="CU460" s="598"/>
      <c r="CV460" s="598"/>
      <c r="CW460" s="598"/>
      <c r="CX460" s="598"/>
      <c r="CY460" s="598"/>
      <c r="CZ460" s="598"/>
      <c r="DA460" s="598"/>
      <c r="DB460" s="598"/>
      <c r="DC460" s="598"/>
      <c r="DD460" s="598"/>
      <c r="DE460" s="598"/>
      <c r="DF460" s="598"/>
      <c r="DG460" s="598"/>
      <c r="DH460" s="598"/>
      <c r="DI460" s="598"/>
      <c r="DJ460" s="598"/>
      <c r="DK460" s="598"/>
      <c r="DL460" s="598"/>
      <c r="DM460" s="598"/>
      <c r="DN460" s="598"/>
      <c r="DO460" s="598"/>
      <c r="DP460" s="598"/>
      <c r="DQ460" s="598"/>
      <c r="DR460" s="598"/>
      <c r="DS460" s="598"/>
      <c r="DT460" s="598"/>
      <c r="DU460" s="598"/>
      <c r="DV460" s="598"/>
      <c r="DW460" s="598"/>
      <c r="DX460" s="598"/>
      <c r="DY460" s="598"/>
      <c r="DZ460" s="598"/>
      <c r="EA460" s="598"/>
      <c r="EB460" s="598"/>
      <c r="EC460" s="598"/>
      <c r="ED460" s="598"/>
      <c r="EE460" s="598"/>
      <c r="EF460" s="598"/>
      <c r="EG460" s="598"/>
      <c r="EH460" s="598"/>
      <c r="EI460" s="598"/>
      <c r="EJ460" s="598"/>
      <c r="EK460" s="598"/>
      <c r="EL460" s="598"/>
      <c r="EM460" s="598"/>
      <c r="EN460" s="598"/>
      <c r="EO460" s="598"/>
      <c r="EP460" s="598"/>
      <c r="EQ460" s="598"/>
      <c r="ER460" s="598"/>
      <c r="ES460" s="598"/>
      <c r="ET460" s="598"/>
      <c r="EU460" s="598"/>
      <c r="EV460" s="598"/>
      <c r="EW460" s="598"/>
      <c r="EX460" s="598"/>
      <c r="EY460" s="598"/>
      <c r="EZ460" s="598"/>
      <c r="FA460" s="598"/>
      <c r="FB460" s="598"/>
      <c r="FC460" s="598"/>
      <c r="FD460" s="598"/>
      <c r="FE460" s="598"/>
      <c r="FF460" s="598"/>
      <c r="FG460" s="598"/>
      <c r="FH460" s="598"/>
      <c r="FI460" s="598"/>
      <c r="FJ460" s="598"/>
      <c r="FK460" s="598"/>
      <c r="FL460" s="598"/>
      <c r="FM460" s="598"/>
      <c r="FN460" s="598"/>
      <c r="FO460" s="598"/>
      <c r="FP460" s="598"/>
      <c r="FQ460" s="598"/>
      <c r="FR460" s="598"/>
      <c r="FS460" s="598"/>
      <c r="FT460" s="598"/>
      <c r="FU460" s="598"/>
      <c r="FV460" s="598"/>
      <c r="FW460" s="598"/>
      <c r="FX460" s="598"/>
      <c r="FY460" s="598"/>
      <c r="FZ460" s="598"/>
      <c r="GA460" s="598"/>
      <c r="GB460" s="598"/>
      <c r="GC460" s="598"/>
      <c r="GD460" s="598"/>
      <c r="GE460" s="598"/>
      <c r="GF460" s="598"/>
      <c r="GG460" s="598"/>
      <c r="GH460" s="598"/>
      <c r="GI460" s="598"/>
      <c r="GJ460" s="598"/>
      <c r="GK460" s="598"/>
      <c r="GL460" s="598"/>
      <c r="GM460" s="598"/>
      <c r="GN460" s="598"/>
      <c r="GO460" s="598"/>
      <c r="GP460" s="598"/>
      <c r="GQ460" s="598"/>
      <c r="GR460" s="598"/>
      <c r="GS460" s="598"/>
      <c r="GT460" s="598"/>
      <c r="GU460" s="598"/>
    </row>
    <row r="461" spans="5:203" ht="3.75" customHeight="1">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8"/>
      <c r="AL461" s="598"/>
      <c r="AM461" s="598"/>
      <c r="AN461" s="598"/>
      <c r="AO461" s="598"/>
      <c r="AP461" s="598"/>
      <c r="AQ461" s="598"/>
      <c r="AR461" s="598"/>
      <c r="AS461" s="598"/>
      <c r="AT461" s="598"/>
      <c r="AU461" s="598"/>
      <c r="AV461" s="598"/>
      <c r="AW461" s="598"/>
      <c r="AX461" s="598"/>
      <c r="AY461" s="598"/>
      <c r="AZ461" s="598"/>
      <c r="BA461" s="598"/>
      <c r="BB461" s="598"/>
      <c r="BC461" s="598"/>
      <c r="BD461" s="598"/>
      <c r="BE461" s="598"/>
      <c r="BF461" s="598"/>
      <c r="BG461" s="598"/>
      <c r="BH461" s="598"/>
      <c r="BI461" s="598"/>
      <c r="BJ461" s="598"/>
      <c r="BK461" s="598"/>
      <c r="BL461" s="598"/>
      <c r="BM461" s="598"/>
      <c r="BN461" s="598"/>
      <c r="BO461" s="598"/>
      <c r="BP461" s="598"/>
      <c r="BQ461" s="598"/>
      <c r="BR461" s="598"/>
      <c r="BS461" s="598"/>
      <c r="BT461" s="598"/>
      <c r="BU461" s="598"/>
      <c r="BV461" s="598"/>
      <c r="BW461" s="598"/>
      <c r="BX461" s="598"/>
      <c r="BY461" s="598"/>
      <c r="BZ461" s="598"/>
      <c r="CA461" s="598"/>
      <c r="CB461" s="598"/>
      <c r="CC461" s="598"/>
      <c r="CD461" s="598"/>
      <c r="CE461" s="598"/>
      <c r="CF461" s="598"/>
      <c r="CG461" s="598"/>
      <c r="CH461" s="598"/>
      <c r="CI461" s="598"/>
      <c r="CJ461" s="598"/>
      <c r="CK461" s="598"/>
      <c r="CL461" s="598"/>
      <c r="CM461" s="598"/>
      <c r="CN461" s="598"/>
      <c r="CO461" s="598"/>
      <c r="CP461" s="598"/>
      <c r="CQ461" s="598"/>
      <c r="CR461" s="598"/>
      <c r="CS461" s="598"/>
      <c r="CT461" s="598"/>
      <c r="CU461" s="598"/>
      <c r="CV461" s="598"/>
      <c r="CW461" s="598"/>
      <c r="CX461" s="598"/>
      <c r="CY461" s="598"/>
      <c r="CZ461" s="598"/>
      <c r="DA461" s="598"/>
      <c r="DB461" s="598"/>
      <c r="DC461" s="598"/>
      <c r="DD461" s="598"/>
      <c r="DE461" s="598"/>
      <c r="DF461" s="598"/>
      <c r="DG461" s="598"/>
      <c r="DH461" s="598"/>
      <c r="DI461" s="598"/>
      <c r="DJ461" s="598"/>
      <c r="DK461" s="598"/>
      <c r="DL461" s="598"/>
      <c r="DM461" s="598"/>
      <c r="DN461" s="598"/>
      <c r="DO461" s="598"/>
      <c r="DP461" s="598"/>
      <c r="DQ461" s="598"/>
      <c r="DR461" s="598"/>
      <c r="DS461" s="598"/>
      <c r="DT461" s="598"/>
      <c r="DU461" s="598"/>
      <c r="DV461" s="598"/>
      <c r="DW461" s="598"/>
      <c r="DX461" s="598"/>
      <c r="DY461" s="598"/>
      <c r="DZ461" s="598"/>
      <c r="EA461" s="598"/>
      <c r="EB461" s="598"/>
      <c r="EC461" s="598"/>
      <c r="ED461" s="598"/>
      <c r="EE461" s="598"/>
      <c r="EF461" s="598"/>
      <c r="EG461" s="598"/>
      <c r="EH461" s="598"/>
      <c r="EI461" s="598"/>
      <c r="EJ461" s="598"/>
      <c r="EK461" s="598"/>
      <c r="EL461" s="598"/>
      <c r="EM461" s="598"/>
      <c r="EN461" s="598"/>
      <c r="EO461" s="598"/>
      <c r="EP461" s="598"/>
      <c r="EQ461" s="598"/>
      <c r="ER461" s="598"/>
      <c r="ES461" s="598"/>
      <c r="ET461" s="598"/>
      <c r="EU461" s="598"/>
      <c r="EV461" s="598"/>
      <c r="EW461" s="598"/>
      <c r="EX461" s="598"/>
      <c r="EY461" s="598"/>
      <c r="EZ461" s="598"/>
      <c r="FA461" s="598"/>
      <c r="FB461" s="598"/>
      <c r="FC461" s="598"/>
      <c r="FD461" s="598"/>
      <c r="FE461" s="598"/>
      <c r="FF461" s="598"/>
      <c r="FG461" s="598"/>
      <c r="FH461" s="598"/>
      <c r="FI461" s="598"/>
      <c r="FJ461" s="598"/>
      <c r="FK461" s="598"/>
      <c r="FL461" s="598"/>
      <c r="FM461" s="598"/>
      <c r="FN461" s="598"/>
      <c r="FO461" s="598"/>
      <c r="FP461" s="598"/>
      <c r="FQ461" s="598"/>
      <c r="FR461" s="598"/>
      <c r="FS461" s="598"/>
      <c r="FT461" s="598"/>
      <c r="FU461" s="598"/>
      <c r="FV461" s="598"/>
      <c r="FW461" s="598"/>
      <c r="FX461" s="598"/>
      <c r="FY461" s="598"/>
      <c r="FZ461" s="598"/>
      <c r="GA461" s="598"/>
      <c r="GB461" s="598"/>
      <c r="GC461" s="598"/>
      <c r="GD461" s="598"/>
      <c r="GE461" s="598"/>
      <c r="GF461" s="598"/>
      <c r="GG461" s="598"/>
      <c r="GH461" s="598"/>
      <c r="GI461" s="598"/>
      <c r="GJ461" s="598"/>
      <c r="GK461" s="598"/>
      <c r="GL461" s="598"/>
      <c r="GM461" s="598"/>
      <c r="GN461" s="598"/>
      <c r="GO461" s="598"/>
      <c r="GP461" s="598"/>
      <c r="GQ461" s="598"/>
      <c r="GR461" s="598"/>
      <c r="GS461" s="598"/>
      <c r="GT461" s="598"/>
      <c r="GU461" s="598"/>
    </row>
    <row r="462" spans="5:203" ht="3.75" customHeight="1">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8"/>
      <c r="AL462" s="598"/>
      <c r="AM462" s="598"/>
      <c r="AN462" s="598"/>
      <c r="AO462" s="598"/>
      <c r="AP462" s="598"/>
      <c r="AQ462" s="598"/>
      <c r="AR462" s="598"/>
      <c r="AS462" s="598"/>
      <c r="AT462" s="598"/>
      <c r="AU462" s="598"/>
      <c r="AV462" s="598"/>
      <c r="AW462" s="598"/>
      <c r="AX462" s="598"/>
      <c r="AY462" s="598"/>
      <c r="AZ462" s="598"/>
      <c r="BA462" s="598"/>
      <c r="BB462" s="598"/>
      <c r="BC462" s="598"/>
      <c r="BD462" s="598"/>
      <c r="BE462" s="598"/>
      <c r="BF462" s="598"/>
      <c r="BG462" s="598"/>
      <c r="BH462" s="598"/>
      <c r="BI462" s="598"/>
      <c r="BJ462" s="598"/>
      <c r="BK462" s="598"/>
      <c r="BL462" s="598"/>
      <c r="BM462" s="598"/>
      <c r="BN462" s="598"/>
      <c r="BO462" s="598"/>
      <c r="BP462" s="598"/>
      <c r="BQ462" s="598"/>
      <c r="BR462" s="598"/>
      <c r="BS462" s="598"/>
      <c r="BT462" s="598"/>
      <c r="BU462" s="598"/>
      <c r="BV462" s="598"/>
      <c r="BW462" s="598"/>
      <c r="BX462" s="598"/>
      <c r="BY462" s="598"/>
      <c r="BZ462" s="598"/>
      <c r="CA462" s="598"/>
      <c r="CB462" s="598"/>
      <c r="CC462" s="598"/>
      <c r="CD462" s="598"/>
      <c r="CE462" s="598"/>
      <c r="CF462" s="598"/>
      <c r="CG462" s="598"/>
      <c r="CH462" s="598"/>
      <c r="CI462" s="598"/>
      <c r="CJ462" s="598"/>
      <c r="CK462" s="598"/>
      <c r="CL462" s="598"/>
      <c r="CM462" s="598"/>
      <c r="CN462" s="598"/>
      <c r="CO462" s="598"/>
      <c r="CP462" s="598"/>
      <c r="CQ462" s="598"/>
      <c r="CR462" s="598"/>
      <c r="CS462" s="598"/>
      <c r="CT462" s="598"/>
      <c r="CU462" s="598"/>
      <c r="CV462" s="598"/>
      <c r="CW462" s="598"/>
      <c r="CX462" s="598"/>
      <c r="CY462" s="598"/>
      <c r="CZ462" s="598"/>
      <c r="DA462" s="598"/>
      <c r="DB462" s="598"/>
      <c r="DC462" s="598"/>
      <c r="DD462" s="598"/>
      <c r="DE462" s="598"/>
      <c r="DF462" s="598"/>
      <c r="DG462" s="598"/>
      <c r="DH462" s="598"/>
      <c r="DI462" s="598"/>
      <c r="DJ462" s="598"/>
      <c r="DK462" s="598"/>
      <c r="DL462" s="598"/>
      <c r="DM462" s="598"/>
      <c r="DN462" s="598"/>
      <c r="DO462" s="598"/>
      <c r="DP462" s="598"/>
      <c r="DQ462" s="598"/>
      <c r="DR462" s="598"/>
      <c r="DS462" s="598"/>
      <c r="DT462" s="598"/>
      <c r="DU462" s="598"/>
      <c r="DV462" s="598"/>
      <c r="DW462" s="598"/>
      <c r="DX462" s="598"/>
      <c r="DY462" s="598"/>
      <c r="DZ462" s="598"/>
      <c r="EA462" s="598"/>
      <c r="EB462" s="598"/>
      <c r="EC462" s="598"/>
      <c r="ED462" s="598"/>
      <c r="EE462" s="598"/>
      <c r="EF462" s="598"/>
      <c r="EG462" s="598"/>
      <c r="EH462" s="598"/>
      <c r="EI462" s="598"/>
      <c r="EJ462" s="598"/>
      <c r="EK462" s="598"/>
      <c r="EL462" s="598"/>
      <c r="EM462" s="598"/>
      <c r="EN462" s="598"/>
      <c r="EO462" s="598"/>
      <c r="EP462" s="598"/>
      <c r="EQ462" s="598"/>
      <c r="ER462" s="598"/>
      <c r="ES462" s="598"/>
      <c r="ET462" s="598"/>
      <c r="EU462" s="598"/>
      <c r="EV462" s="598"/>
      <c r="EW462" s="598"/>
      <c r="EX462" s="598"/>
      <c r="EY462" s="598"/>
      <c r="EZ462" s="598"/>
      <c r="FA462" s="598"/>
      <c r="FB462" s="598"/>
      <c r="FC462" s="598"/>
      <c r="FD462" s="598"/>
      <c r="FE462" s="598"/>
      <c r="FF462" s="598"/>
      <c r="FG462" s="598"/>
      <c r="FH462" s="598"/>
      <c r="FI462" s="598"/>
      <c r="FJ462" s="598"/>
      <c r="FK462" s="598"/>
      <c r="FL462" s="598"/>
      <c r="FM462" s="598"/>
      <c r="FN462" s="598"/>
      <c r="FO462" s="598"/>
      <c r="FP462" s="598"/>
      <c r="FQ462" s="598"/>
      <c r="FR462" s="598"/>
      <c r="FS462" s="598"/>
      <c r="FT462" s="598"/>
      <c r="FU462" s="598"/>
      <c r="FV462" s="598"/>
      <c r="FW462" s="598"/>
      <c r="FX462" s="598"/>
      <c r="FY462" s="598"/>
      <c r="FZ462" s="598"/>
      <c r="GA462" s="598"/>
      <c r="GB462" s="598"/>
      <c r="GC462" s="598"/>
      <c r="GD462" s="598"/>
      <c r="GE462" s="598"/>
      <c r="GF462" s="598"/>
      <c r="GG462" s="598"/>
      <c r="GH462" s="598"/>
      <c r="GI462" s="598"/>
      <c r="GJ462" s="598"/>
      <c r="GK462" s="598"/>
      <c r="GL462" s="598"/>
      <c r="GM462" s="598"/>
      <c r="GN462" s="598"/>
      <c r="GO462" s="598"/>
      <c r="GP462" s="598"/>
      <c r="GQ462" s="598"/>
      <c r="GR462" s="598"/>
      <c r="GS462" s="598"/>
      <c r="GT462" s="598"/>
      <c r="GU462" s="598"/>
    </row>
    <row r="463" spans="5:203" ht="3.75" customHeight="1">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8"/>
      <c r="AL463" s="598"/>
      <c r="AM463" s="598"/>
      <c r="AN463" s="598"/>
      <c r="AO463" s="598"/>
      <c r="AP463" s="598"/>
      <c r="AQ463" s="598"/>
      <c r="AR463" s="598"/>
      <c r="AS463" s="598"/>
      <c r="AT463" s="598"/>
      <c r="AU463" s="598"/>
      <c r="AV463" s="598"/>
      <c r="AW463" s="598"/>
      <c r="AX463" s="598"/>
      <c r="AY463" s="598"/>
      <c r="AZ463" s="598"/>
      <c r="BA463" s="598"/>
      <c r="BB463" s="598"/>
      <c r="BC463" s="598"/>
      <c r="BD463" s="598"/>
      <c r="BE463" s="598"/>
      <c r="BF463" s="598"/>
      <c r="BG463" s="598"/>
      <c r="BH463" s="598"/>
      <c r="BI463" s="598"/>
      <c r="BJ463" s="598"/>
      <c r="BK463" s="598"/>
      <c r="BL463" s="598"/>
      <c r="BM463" s="598"/>
      <c r="BN463" s="598"/>
      <c r="BO463" s="598"/>
      <c r="BP463" s="598"/>
      <c r="BQ463" s="598"/>
      <c r="BR463" s="598"/>
      <c r="BS463" s="598"/>
      <c r="BT463" s="598"/>
      <c r="BU463" s="598"/>
      <c r="BV463" s="598"/>
      <c r="BW463" s="598"/>
      <c r="BX463" s="598"/>
      <c r="BY463" s="598"/>
      <c r="BZ463" s="598"/>
      <c r="CA463" s="598"/>
      <c r="CB463" s="598"/>
      <c r="CC463" s="598"/>
      <c r="CD463" s="598"/>
      <c r="CE463" s="598"/>
      <c r="CF463" s="598"/>
      <c r="CG463" s="598"/>
      <c r="CH463" s="598"/>
      <c r="CI463" s="598"/>
      <c r="CJ463" s="598"/>
      <c r="CK463" s="598"/>
      <c r="CL463" s="598"/>
      <c r="CM463" s="598"/>
      <c r="CN463" s="598"/>
      <c r="CO463" s="598"/>
      <c r="CP463" s="598"/>
      <c r="CQ463" s="598"/>
      <c r="CR463" s="598"/>
      <c r="CS463" s="598"/>
      <c r="CT463" s="598"/>
      <c r="CU463" s="598"/>
      <c r="CV463" s="598"/>
      <c r="CW463" s="598"/>
      <c r="CX463" s="598"/>
      <c r="CY463" s="598"/>
      <c r="CZ463" s="598"/>
      <c r="DA463" s="598"/>
      <c r="DB463" s="598"/>
      <c r="DC463" s="598"/>
      <c r="DD463" s="598"/>
      <c r="DE463" s="598"/>
      <c r="DF463" s="598"/>
      <c r="DG463" s="598"/>
      <c r="DH463" s="598"/>
      <c r="DI463" s="598"/>
      <c r="DJ463" s="598"/>
      <c r="DK463" s="598"/>
      <c r="DL463" s="598"/>
      <c r="DM463" s="598"/>
      <c r="DN463" s="598"/>
      <c r="DO463" s="598"/>
      <c r="DP463" s="598"/>
      <c r="DQ463" s="598"/>
      <c r="DR463" s="598"/>
      <c r="DS463" s="598"/>
      <c r="DT463" s="598"/>
      <c r="DU463" s="598"/>
      <c r="DV463" s="598"/>
      <c r="DW463" s="598"/>
      <c r="DX463" s="598"/>
      <c r="DY463" s="598"/>
      <c r="DZ463" s="598"/>
      <c r="EA463" s="598"/>
      <c r="EB463" s="598"/>
      <c r="EC463" s="598"/>
      <c r="ED463" s="598"/>
      <c r="EE463" s="598"/>
      <c r="EF463" s="598"/>
      <c r="EG463" s="598"/>
      <c r="EH463" s="598"/>
      <c r="EI463" s="598"/>
      <c r="EJ463" s="598"/>
      <c r="EK463" s="598"/>
      <c r="EL463" s="598"/>
      <c r="EM463" s="598"/>
      <c r="EN463" s="598"/>
      <c r="EO463" s="598"/>
      <c r="EP463" s="598"/>
      <c r="EQ463" s="598"/>
      <c r="ER463" s="598"/>
      <c r="ES463" s="598"/>
      <c r="ET463" s="598"/>
      <c r="EU463" s="598"/>
      <c r="EV463" s="598"/>
      <c r="EW463" s="598"/>
      <c r="EX463" s="598"/>
      <c r="EY463" s="598"/>
      <c r="EZ463" s="598"/>
      <c r="FA463" s="598"/>
      <c r="FB463" s="598"/>
      <c r="FC463" s="598"/>
      <c r="FD463" s="598"/>
      <c r="FE463" s="598"/>
      <c r="FF463" s="598"/>
      <c r="FG463" s="598"/>
      <c r="FH463" s="598"/>
      <c r="FI463" s="598"/>
      <c r="FJ463" s="598"/>
      <c r="FK463" s="598"/>
      <c r="FL463" s="598"/>
      <c r="FM463" s="598"/>
      <c r="FN463" s="598"/>
      <c r="FO463" s="598"/>
      <c r="FP463" s="598"/>
      <c r="FQ463" s="598"/>
      <c r="FR463" s="598"/>
      <c r="FS463" s="598"/>
      <c r="FT463" s="598"/>
      <c r="FU463" s="598"/>
      <c r="FV463" s="598"/>
      <c r="FW463" s="598"/>
      <c r="FX463" s="598"/>
      <c r="FY463" s="598"/>
      <c r="FZ463" s="598"/>
      <c r="GA463" s="598"/>
      <c r="GB463" s="598"/>
      <c r="GC463" s="598"/>
      <c r="GD463" s="598"/>
      <c r="GE463" s="598"/>
      <c r="GF463" s="598"/>
      <c r="GG463" s="598"/>
      <c r="GH463" s="598"/>
      <c r="GI463" s="598"/>
      <c r="GJ463" s="598"/>
      <c r="GK463" s="598"/>
      <c r="GL463" s="598"/>
      <c r="GM463" s="598"/>
      <c r="GN463" s="598"/>
      <c r="GO463" s="598"/>
      <c r="GP463" s="598"/>
      <c r="GQ463" s="598"/>
      <c r="GR463" s="598"/>
      <c r="GS463" s="598"/>
      <c r="GT463" s="598"/>
      <c r="GU463" s="598"/>
    </row>
    <row r="464" spans="5:203" ht="3.75" customHeight="1">
      <c r="E464" s="646" t="s">
        <v>139</v>
      </c>
      <c r="F464" s="646"/>
      <c r="G464" s="646"/>
      <c r="H464" s="646"/>
      <c r="I464" s="646"/>
      <c r="J464" s="646"/>
      <c r="K464" s="646"/>
      <c r="L464" s="646"/>
      <c r="M464" s="646"/>
      <c r="N464" s="646"/>
      <c r="O464" s="646"/>
      <c r="P464" s="646"/>
      <c r="Q464" s="646"/>
      <c r="R464" s="646"/>
      <c r="S464" s="646"/>
      <c r="T464" s="646"/>
      <c r="U464" s="646"/>
      <c r="V464" s="646"/>
      <c r="W464" s="646"/>
      <c r="X464" s="646"/>
      <c r="Y464" s="646"/>
      <c r="Z464" s="646"/>
      <c r="AA464" s="646"/>
      <c r="AB464" s="646"/>
      <c r="AC464" s="646"/>
      <c r="AD464" s="646"/>
      <c r="AE464" s="646"/>
      <c r="AF464" s="646"/>
      <c r="AG464" s="646"/>
      <c r="AH464" s="646"/>
      <c r="AI464" s="646"/>
      <c r="AJ464" s="646"/>
      <c r="AK464" s="646"/>
      <c r="AL464" s="646"/>
      <c r="AM464" s="646"/>
      <c r="AN464" s="646"/>
      <c r="AO464" s="646"/>
      <c r="AP464" s="646"/>
      <c r="AQ464" s="646"/>
      <c r="AR464" s="646"/>
      <c r="AS464" s="646"/>
      <c r="AT464" s="646"/>
      <c r="AU464" s="646"/>
      <c r="AV464" s="646"/>
      <c r="AW464" s="646"/>
      <c r="AX464" s="646"/>
      <c r="AY464" s="646"/>
      <c r="AZ464" s="646"/>
      <c r="BA464" s="646"/>
      <c r="BB464" s="646"/>
      <c r="BC464" s="646"/>
      <c r="BD464" s="646"/>
      <c r="BE464" s="646"/>
      <c r="BF464" s="646"/>
      <c r="BG464" s="646"/>
      <c r="BH464" s="646"/>
      <c r="BI464" s="646"/>
      <c r="BJ464" s="646"/>
      <c r="BK464" s="646"/>
      <c r="BL464" s="646"/>
      <c r="BM464" s="646"/>
      <c r="BN464" s="646"/>
      <c r="BO464" s="646"/>
      <c r="BP464" s="646"/>
      <c r="BQ464" s="646"/>
      <c r="BR464" s="646"/>
      <c r="BS464" s="646"/>
      <c r="BT464" s="646"/>
      <c r="BU464" s="646"/>
      <c r="BV464" s="646"/>
      <c r="BW464" s="646"/>
      <c r="BX464" s="646"/>
      <c r="BY464" s="646"/>
      <c r="BZ464" s="646"/>
      <c r="CA464" s="646"/>
      <c r="CB464" s="646"/>
      <c r="CC464" s="646"/>
      <c r="CD464" s="646"/>
      <c r="CE464" s="646"/>
      <c r="CF464" s="646"/>
      <c r="CG464" s="646"/>
      <c r="CH464" s="646"/>
      <c r="CI464" s="646"/>
      <c r="CJ464" s="646"/>
      <c r="CK464" s="646"/>
      <c r="CL464" s="646"/>
      <c r="CM464" s="646"/>
      <c r="CN464" s="646"/>
      <c r="CO464" s="646"/>
      <c r="CP464" s="646"/>
      <c r="CQ464" s="646"/>
      <c r="CR464" s="646"/>
      <c r="CS464" s="646"/>
      <c r="CT464" s="646"/>
      <c r="CU464" s="646"/>
      <c r="CV464" s="646"/>
      <c r="CW464" s="646"/>
      <c r="CX464" s="646"/>
      <c r="CY464" s="646"/>
      <c r="CZ464" s="646"/>
      <c r="DA464" s="646"/>
      <c r="DB464" s="646"/>
      <c r="DC464" s="646"/>
      <c r="DD464" s="646"/>
      <c r="DE464" s="646"/>
      <c r="DF464" s="646"/>
      <c r="DG464" s="646"/>
      <c r="DH464" s="646"/>
      <c r="DI464" s="646"/>
      <c r="DJ464" s="646"/>
      <c r="DK464" s="646"/>
      <c r="DL464" s="646"/>
      <c r="DM464" s="646"/>
      <c r="DN464" s="646"/>
      <c r="DO464" s="646"/>
      <c r="DP464" s="646"/>
      <c r="DQ464" s="646"/>
      <c r="DR464" s="646"/>
      <c r="DS464" s="646"/>
      <c r="DT464" s="646"/>
      <c r="DU464" s="646"/>
      <c r="DV464" s="646"/>
      <c r="DW464" s="646"/>
      <c r="DX464" s="646"/>
      <c r="DY464" s="646"/>
      <c r="DZ464" s="646"/>
      <c r="EA464" s="646"/>
      <c r="EB464" s="646"/>
      <c r="EC464" s="646"/>
      <c r="ED464" s="646"/>
      <c r="EE464" s="646"/>
      <c r="EF464" s="646"/>
      <c r="EG464" s="646"/>
      <c r="EH464" s="646"/>
      <c r="EI464" s="646"/>
      <c r="EJ464" s="646"/>
      <c r="EK464" s="646"/>
      <c r="EL464" s="646"/>
      <c r="EM464" s="646"/>
      <c r="EN464" s="646"/>
      <c r="EO464" s="646"/>
      <c r="EP464" s="646"/>
      <c r="EQ464" s="646"/>
      <c r="ER464" s="646"/>
      <c r="ES464" s="646"/>
      <c r="ET464" s="646"/>
      <c r="EU464" s="646"/>
      <c r="EV464" s="646"/>
      <c r="EW464" s="646"/>
      <c r="EX464" s="646"/>
      <c r="EY464" s="646"/>
      <c r="EZ464" s="646"/>
      <c r="FA464" s="646"/>
      <c r="FB464" s="646"/>
      <c r="FC464" s="646"/>
      <c r="FD464" s="646"/>
      <c r="FE464" s="646"/>
      <c r="FF464" s="646"/>
      <c r="FG464" s="646"/>
      <c r="FH464" s="646"/>
      <c r="FI464" s="646"/>
      <c r="FJ464" s="646"/>
      <c r="FK464" s="646"/>
      <c r="FL464" s="646"/>
      <c r="FM464" s="646"/>
      <c r="FN464" s="646"/>
      <c r="FO464" s="646"/>
      <c r="FP464" s="646"/>
      <c r="FQ464" s="646"/>
      <c r="FR464" s="646"/>
      <c r="FS464" s="646"/>
      <c r="FT464" s="646"/>
      <c r="FU464" s="646"/>
      <c r="FV464" s="646"/>
      <c r="FW464" s="646"/>
      <c r="FX464" s="646"/>
      <c r="FY464" s="646"/>
      <c r="FZ464" s="646"/>
      <c r="GA464" s="646"/>
      <c r="GB464" s="646"/>
      <c r="GC464" s="646"/>
      <c r="GD464" s="646"/>
      <c r="GE464" s="646"/>
      <c r="GF464" s="646"/>
      <c r="GG464" s="646"/>
      <c r="GH464" s="646"/>
      <c r="GI464" s="646"/>
      <c r="GJ464" s="646"/>
      <c r="GK464" s="646"/>
      <c r="GL464" s="646"/>
      <c r="GM464" s="646"/>
      <c r="GN464" s="646"/>
      <c r="GO464" s="9"/>
    </row>
    <row r="465" spans="5:204" ht="3.75" customHeight="1">
      <c r="E465" s="646"/>
      <c r="F465" s="646"/>
      <c r="G465" s="646"/>
      <c r="H465" s="646"/>
      <c r="I465" s="646"/>
      <c r="J465" s="646"/>
      <c r="K465" s="646"/>
      <c r="L465" s="646"/>
      <c r="M465" s="646"/>
      <c r="N465" s="646"/>
      <c r="O465" s="646"/>
      <c r="P465" s="646"/>
      <c r="Q465" s="646"/>
      <c r="R465" s="646"/>
      <c r="S465" s="646"/>
      <c r="T465" s="646"/>
      <c r="U465" s="646"/>
      <c r="V465" s="646"/>
      <c r="W465" s="646"/>
      <c r="X465" s="646"/>
      <c r="Y465" s="646"/>
      <c r="Z465" s="646"/>
      <c r="AA465" s="646"/>
      <c r="AB465" s="646"/>
      <c r="AC465" s="646"/>
      <c r="AD465" s="646"/>
      <c r="AE465" s="646"/>
      <c r="AF465" s="646"/>
      <c r="AG465" s="646"/>
      <c r="AH465" s="646"/>
      <c r="AI465" s="646"/>
      <c r="AJ465" s="646"/>
      <c r="AK465" s="646"/>
      <c r="AL465" s="646"/>
      <c r="AM465" s="646"/>
      <c r="AN465" s="646"/>
      <c r="AO465" s="646"/>
      <c r="AP465" s="646"/>
      <c r="AQ465" s="646"/>
      <c r="AR465" s="646"/>
      <c r="AS465" s="646"/>
      <c r="AT465" s="646"/>
      <c r="AU465" s="646"/>
      <c r="AV465" s="646"/>
      <c r="AW465" s="646"/>
      <c r="AX465" s="646"/>
      <c r="AY465" s="646"/>
      <c r="AZ465" s="646"/>
      <c r="BA465" s="646"/>
      <c r="BB465" s="646"/>
      <c r="BC465" s="646"/>
      <c r="BD465" s="646"/>
      <c r="BE465" s="646"/>
      <c r="BF465" s="646"/>
      <c r="BG465" s="646"/>
      <c r="BH465" s="646"/>
      <c r="BI465" s="646"/>
      <c r="BJ465" s="646"/>
      <c r="BK465" s="646"/>
      <c r="BL465" s="646"/>
      <c r="BM465" s="646"/>
      <c r="BN465" s="646"/>
      <c r="BO465" s="646"/>
      <c r="BP465" s="646"/>
      <c r="BQ465" s="646"/>
      <c r="BR465" s="646"/>
      <c r="BS465" s="646"/>
      <c r="BT465" s="646"/>
      <c r="BU465" s="646"/>
      <c r="BV465" s="646"/>
      <c r="BW465" s="646"/>
      <c r="BX465" s="646"/>
      <c r="BY465" s="646"/>
      <c r="BZ465" s="646"/>
      <c r="CA465" s="646"/>
      <c r="CB465" s="646"/>
      <c r="CC465" s="646"/>
      <c r="CD465" s="646"/>
      <c r="CE465" s="646"/>
      <c r="CF465" s="646"/>
      <c r="CG465" s="646"/>
      <c r="CH465" s="646"/>
      <c r="CI465" s="646"/>
      <c r="CJ465" s="646"/>
      <c r="CK465" s="646"/>
      <c r="CL465" s="646"/>
      <c r="CM465" s="646"/>
      <c r="CN465" s="646"/>
      <c r="CO465" s="646"/>
      <c r="CP465" s="646"/>
      <c r="CQ465" s="646"/>
      <c r="CR465" s="646"/>
      <c r="CS465" s="646"/>
      <c r="CT465" s="646"/>
      <c r="CU465" s="646"/>
      <c r="CV465" s="646"/>
      <c r="CW465" s="646"/>
      <c r="CX465" s="646"/>
      <c r="CY465" s="646"/>
      <c r="CZ465" s="646"/>
      <c r="DA465" s="646"/>
      <c r="DB465" s="646"/>
      <c r="DC465" s="646"/>
      <c r="DD465" s="646"/>
      <c r="DE465" s="646"/>
      <c r="DF465" s="646"/>
      <c r="DG465" s="646"/>
      <c r="DH465" s="646"/>
      <c r="DI465" s="646"/>
      <c r="DJ465" s="646"/>
      <c r="DK465" s="646"/>
      <c r="DL465" s="646"/>
      <c r="DM465" s="646"/>
      <c r="DN465" s="646"/>
      <c r="DO465" s="646"/>
      <c r="DP465" s="646"/>
      <c r="DQ465" s="646"/>
      <c r="DR465" s="646"/>
      <c r="DS465" s="646"/>
      <c r="DT465" s="646"/>
      <c r="DU465" s="646"/>
      <c r="DV465" s="646"/>
      <c r="DW465" s="646"/>
      <c r="DX465" s="646"/>
      <c r="DY465" s="646"/>
      <c r="DZ465" s="646"/>
      <c r="EA465" s="646"/>
      <c r="EB465" s="646"/>
      <c r="EC465" s="646"/>
      <c r="ED465" s="646"/>
      <c r="EE465" s="646"/>
      <c r="EF465" s="646"/>
      <c r="EG465" s="646"/>
      <c r="EH465" s="646"/>
      <c r="EI465" s="646"/>
      <c r="EJ465" s="646"/>
      <c r="EK465" s="646"/>
      <c r="EL465" s="646"/>
      <c r="EM465" s="646"/>
      <c r="EN465" s="646"/>
      <c r="EO465" s="646"/>
      <c r="EP465" s="646"/>
      <c r="EQ465" s="646"/>
      <c r="ER465" s="646"/>
      <c r="ES465" s="646"/>
      <c r="ET465" s="646"/>
      <c r="EU465" s="646"/>
      <c r="EV465" s="646"/>
      <c r="EW465" s="646"/>
      <c r="EX465" s="646"/>
      <c r="EY465" s="646"/>
      <c r="EZ465" s="646"/>
      <c r="FA465" s="646"/>
      <c r="FB465" s="646"/>
      <c r="FC465" s="646"/>
      <c r="FD465" s="646"/>
      <c r="FE465" s="646"/>
      <c r="FF465" s="646"/>
      <c r="FG465" s="646"/>
      <c r="FH465" s="646"/>
      <c r="FI465" s="646"/>
      <c r="FJ465" s="646"/>
      <c r="FK465" s="646"/>
      <c r="FL465" s="646"/>
      <c r="FM465" s="646"/>
      <c r="FN465" s="646"/>
      <c r="FO465" s="646"/>
      <c r="FP465" s="646"/>
      <c r="FQ465" s="646"/>
      <c r="FR465" s="646"/>
      <c r="FS465" s="646"/>
      <c r="FT465" s="646"/>
      <c r="FU465" s="646"/>
      <c r="FV465" s="646"/>
      <c r="FW465" s="646"/>
      <c r="FX465" s="646"/>
      <c r="FY465" s="646"/>
      <c r="FZ465" s="646"/>
      <c r="GA465" s="646"/>
      <c r="GB465" s="646"/>
      <c r="GC465" s="646"/>
      <c r="GD465" s="646"/>
      <c r="GE465" s="646"/>
      <c r="GF465" s="646"/>
      <c r="GG465" s="646"/>
      <c r="GH465" s="646"/>
      <c r="GI465" s="646"/>
      <c r="GJ465" s="646"/>
      <c r="GK465" s="646"/>
      <c r="GL465" s="646"/>
      <c r="GM465" s="646"/>
      <c r="GN465" s="646"/>
      <c r="GO465" s="9"/>
    </row>
    <row r="466" spans="5:204" ht="3.75" customHeight="1">
      <c r="E466" s="646"/>
      <c r="F466" s="646"/>
      <c r="G466" s="646"/>
      <c r="H466" s="646"/>
      <c r="I466" s="646"/>
      <c r="J466" s="646"/>
      <c r="K466" s="646"/>
      <c r="L466" s="646"/>
      <c r="M466" s="646"/>
      <c r="N466" s="646"/>
      <c r="O466" s="646"/>
      <c r="P466" s="646"/>
      <c r="Q466" s="646"/>
      <c r="R466" s="646"/>
      <c r="S466" s="646"/>
      <c r="T466" s="646"/>
      <c r="U466" s="646"/>
      <c r="V466" s="646"/>
      <c r="W466" s="646"/>
      <c r="X466" s="646"/>
      <c r="Y466" s="646"/>
      <c r="Z466" s="646"/>
      <c r="AA466" s="646"/>
      <c r="AB466" s="646"/>
      <c r="AC466" s="646"/>
      <c r="AD466" s="646"/>
      <c r="AE466" s="646"/>
      <c r="AF466" s="646"/>
      <c r="AG466" s="646"/>
      <c r="AH466" s="646"/>
      <c r="AI466" s="646"/>
      <c r="AJ466" s="646"/>
      <c r="AK466" s="646"/>
      <c r="AL466" s="646"/>
      <c r="AM466" s="646"/>
      <c r="AN466" s="646"/>
      <c r="AO466" s="646"/>
      <c r="AP466" s="646"/>
      <c r="AQ466" s="646"/>
      <c r="AR466" s="646"/>
      <c r="AS466" s="646"/>
      <c r="AT466" s="646"/>
      <c r="AU466" s="646"/>
      <c r="AV466" s="646"/>
      <c r="AW466" s="646"/>
      <c r="AX466" s="646"/>
      <c r="AY466" s="646"/>
      <c r="AZ466" s="646"/>
      <c r="BA466" s="646"/>
      <c r="BB466" s="646"/>
      <c r="BC466" s="646"/>
      <c r="BD466" s="646"/>
      <c r="BE466" s="646"/>
      <c r="BF466" s="646"/>
      <c r="BG466" s="646"/>
      <c r="BH466" s="646"/>
      <c r="BI466" s="646"/>
      <c r="BJ466" s="646"/>
      <c r="BK466" s="646"/>
      <c r="BL466" s="646"/>
      <c r="BM466" s="646"/>
      <c r="BN466" s="646"/>
      <c r="BO466" s="646"/>
      <c r="BP466" s="646"/>
      <c r="BQ466" s="646"/>
      <c r="BR466" s="646"/>
      <c r="BS466" s="646"/>
      <c r="BT466" s="646"/>
      <c r="BU466" s="646"/>
      <c r="BV466" s="646"/>
      <c r="BW466" s="646"/>
      <c r="BX466" s="646"/>
      <c r="BY466" s="646"/>
      <c r="BZ466" s="646"/>
      <c r="CA466" s="646"/>
      <c r="CB466" s="646"/>
      <c r="CC466" s="646"/>
      <c r="CD466" s="646"/>
      <c r="CE466" s="646"/>
      <c r="CF466" s="646"/>
      <c r="CG466" s="646"/>
      <c r="CH466" s="646"/>
      <c r="CI466" s="646"/>
      <c r="CJ466" s="646"/>
      <c r="CK466" s="646"/>
      <c r="CL466" s="646"/>
      <c r="CM466" s="646"/>
      <c r="CN466" s="646"/>
      <c r="CO466" s="646"/>
      <c r="CP466" s="646"/>
      <c r="CQ466" s="646"/>
      <c r="CR466" s="646"/>
      <c r="CS466" s="646"/>
      <c r="CT466" s="646"/>
      <c r="CU466" s="646"/>
      <c r="CV466" s="646"/>
      <c r="CW466" s="646"/>
      <c r="CX466" s="646"/>
      <c r="CY466" s="646"/>
      <c r="CZ466" s="646"/>
      <c r="DA466" s="646"/>
      <c r="DB466" s="646"/>
      <c r="DC466" s="646"/>
      <c r="DD466" s="646"/>
      <c r="DE466" s="646"/>
      <c r="DF466" s="646"/>
      <c r="DG466" s="646"/>
      <c r="DH466" s="646"/>
      <c r="DI466" s="646"/>
      <c r="DJ466" s="646"/>
      <c r="DK466" s="646"/>
      <c r="DL466" s="646"/>
      <c r="DM466" s="646"/>
      <c r="DN466" s="646"/>
      <c r="DO466" s="646"/>
      <c r="DP466" s="646"/>
      <c r="DQ466" s="646"/>
      <c r="DR466" s="646"/>
      <c r="DS466" s="646"/>
      <c r="DT466" s="646"/>
      <c r="DU466" s="646"/>
      <c r="DV466" s="646"/>
      <c r="DW466" s="646"/>
      <c r="DX466" s="646"/>
      <c r="DY466" s="646"/>
      <c r="DZ466" s="646"/>
      <c r="EA466" s="646"/>
      <c r="EB466" s="646"/>
      <c r="EC466" s="646"/>
      <c r="ED466" s="646"/>
      <c r="EE466" s="646"/>
      <c r="EF466" s="646"/>
      <c r="EG466" s="646"/>
      <c r="EH466" s="646"/>
      <c r="EI466" s="646"/>
      <c r="EJ466" s="646"/>
      <c r="EK466" s="646"/>
      <c r="EL466" s="646"/>
      <c r="EM466" s="646"/>
      <c r="EN466" s="646"/>
      <c r="EO466" s="646"/>
      <c r="EP466" s="646"/>
      <c r="EQ466" s="646"/>
      <c r="ER466" s="646"/>
      <c r="ES466" s="646"/>
      <c r="ET466" s="646"/>
      <c r="EU466" s="646"/>
      <c r="EV466" s="646"/>
      <c r="EW466" s="646"/>
      <c r="EX466" s="646"/>
      <c r="EY466" s="646"/>
      <c r="EZ466" s="646"/>
      <c r="FA466" s="646"/>
      <c r="FB466" s="646"/>
      <c r="FC466" s="646"/>
      <c r="FD466" s="646"/>
      <c r="FE466" s="646"/>
      <c r="FF466" s="646"/>
      <c r="FG466" s="646"/>
      <c r="FH466" s="646"/>
      <c r="FI466" s="646"/>
      <c r="FJ466" s="646"/>
      <c r="FK466" s="646"/>
      <c r="FL466" s="646"/>
      <c r="FM466" s="646"/>
      <c r="FN466" s="646"/>
      <c r="FO466" s="646"/>
      <c r="FP466" s="646"/>
      <c r="FQ466" s="646"/>
      <c r="FR466" s="646"/>
      <c r="FS466" s="646"/>
      <c r="FT466" s="646"/>
      <c r="FU466" s="646"/>
      <c r="FV466" s="646"/>
      <c r="FW466" s="646"/>
      <c r="FX466" s="646"/>
      <c r="FY466" s="646"/>
      <c r="FZ466" s="646"/>
      <c r="GA466" s="646"/>
      <c r="GB466" s="646"/>
      <c r="GC466" s="646"/>
      <c r="GD466" s="646"/>
      <c r="GE466" s="646"/>
      <c r="GF466" s="646"/>
      <c r="GG466" s="646"/>
      <c r="GH466" s="646"/>
      <c r="GI466" s="646"/>
      <c r="GJ466" s="646"/>
      <c r="GK466" s="646"/>
      <c r="GL466" s="646"/>
      <c r="GM466" s="646"/>
      <c r="GN466" s="646"/>
      <c r="GO466" s="9"/>
    </row>
    <row r="467" spans="5:204" ht="3.75" customHeight="1">
      <c r="E467" s="646"/>
      <c r="F467" s="646"/>
      <c r="G467" s="646"/>
      <c r="H467" s="646"/>
      <c r="I467" s="646"/>
      <c r="J467" s="646"/>
      <c r="K467" s="646"/>
      <c r="L467" s="646"/>
      <c r="M467" s="646"/>
      <c r="N467" s="646"/>
      <c r="O467" s="646"/>
      <c r="P467" s="646"/>
      <c r="Q467" s="646"/>
      <c r="R467" s="646"/>
      <c r="S467" s="646"/>
      <c r="T467" s="646"/>
      <c r="U467" s="646"/>
      <c r="V467" s="646"/>
      <c r="W467" s="646"/>
      <c r="X467" s="646"/>
      <c r="Y467" s="646"/>
      <c r="Z467" s="646"/>
      <c r="AA467" s="646"/>
      <c r="AB467" s="646"/>
      <c r="AC467" s="646"/>
      <c r="AD467" s="646"/>
      <c r="AE467" s="646"/>
      <c r="AF467" s="646"/>
      <c r="AG467" s="646"/>
      <c r="AH467" s="646"/>
      <c r="AI467" s="646"/>
      <c r="AJ467" s="646"/>
      <c r="AK467" s="646"/>
      <c r="AL467" s="646"/>
      <c r="AM467" s="646"/>
      <c r="AN467" s="646"/>
      <c r="AO467" s="646"/>
      <c r="AP467" s="646"/>
      <c r="AQ467" s="646"/>
      <c r="AR467" s="646"/>
      <c r="AS467" s="646"/>
      <c r="AT467" s="646"/>
      <c r="AU467" s="646"/>
      <c r="AV467" s="646"/>
      <c r="AW467" s="646"/>
      <c r="AX467" s="646"/>
      <c r="AY467" s="646"/>
      <c r="AZ467" s="646"/>
      <c r="BA467" s="646"/>
      <c r="BB467" s="646"/>
      <c r="BC467" s="646"/>
      <c r="BD467" s="646"/>
      <c r="BE467" s="646"/>
      <c r="BF467" s="646"/>
      <c r="BG467" s="646"/>
      <c r="BH467" s="646"/>
      <c r="BI467" s="646"/>
      <c r="BJ467" s="646"/>
      <c r="BK467" s="646"/>
      <c r="BL467" s="646"/>
      <c r="BM467" s="646"/>
      <c r="BN467" s="646"/>
      <c r="BO467" s="646"/>
      <c r="BP467" s="646"/>
      <c r="BQ467" s="646"/>
      <c r="BR467" s="646"/>
      <c r="BS467" s="646"/>
      <c r="BT467" s="646"/>
      <c r="BU467" s="646"/>
      <c r="BV467" s="646"/>
      <c r="BW467" s="646"/>
      <c r="BX467" s="646"/>
      <c r="BY467" s="646"/>
      <c r="BZ467" s="646"/>
      <c r="CA467" s="646"/>
      <c r="CB467" s="646"/>
      <c r="CC467" s="646"/>
      <c r="CD467" s="646"/>
      <c r="CE467" s="646"/>
      <c r="CF467" s="646"/>
      <c r="CG467" s="646"/>
      <c r="CH467" s="646"/>
      <c r="CI467" s="646"/>
      <c r="CJ467" s="646"/>
      <c r="CK467" s="646"/>
      <c r="CL467" s="646"/>
      <c r="CM467" s="646"/>
      <c r="CN467" s="646"/>
      <c r="CO467" s="646"/>
      <c r="CP467" s="646"/>
      <c r="CQ467" s="646"/>
      <c r="CR467" s="646"/>
      <c r="CS467" s="646"/>
      <c r="CT467" s="646"/>
      <c r="CU467" s="646"/>
      <c r="CV467" s="646"/>
      <c r="CW467" s="646"/>
      <c r="CX467" s="646"/>
      <c r="CY467" s="646"/>
      <c r="CZ467" s="646"/>
      <c r="DA467" s="646"/>
      <c r="DB467" s="646"/>
      <c r="DC467" s="646"/>
      <c r="DD467" s="646"/>
      <c r="DE467" s="646"/>
      <c r="DF467" s="646"/>
      <c r="DG467" s="646"/>
      <c r="DH467" s="646"/>
      <c r="DI467" s="646"/>
      <c r="DJ467" s="646"/>
      <c r="DK467" s="646"/>
      <c r="DL467" s="646"/>
      <c r="DM467" s="646"/>
      <c r="DN467" s="646"/>
      <c r="DO467" s="646"/>
      <c r="DP467" s="646"/>
      <c r="DQ467" s="646"/>
      <c r="DR467" s="646"/>
      <c r="DS467" s="646"/>
      <c r="DT467" s="646"/>
      <c r="DU467" s="646"/>
      <c r="DV467" s="646"/>
      <c r="DW467" s="646"/>
      <c r="DX467" s="646"/>
      <c r="DY467" s="646"/>
      <c r="DZ467" s="646"/>
      <c r="EA467" s="646"/>
      <c r="EB467" s="646"/>
      <c r="EC467" s="646"/>
      <c r="ED467" s="646"/>
      <c r="EE467" s="646"/>
      <c r="EF467" s="646"/>
      <c r="EG467" s="646"/>
      <c r="EH467" s="646"/>
      <c r="EI467" s="646"/>
      <c r="EJ467" s="646"/>
      <c r="EK467" s="646"/>
      <c r="EL467" s="646"/>
      <c r="EM467" s="646"/>
      <c r="EN467" s="646"/>
      <c r="EO467" s="646"/>
      <c r="EP467" s="646"/>
      <c r="EQ467" s="646"/>
      <c r="ER467" s="646"/>
      <c r="ES467" s="646"/>
      <c r="ET467" s="646"/>
      <c r="EU467" s="646"/>
      <c r="EV467" s="646"/>
      <c r="EW467" s="646"/>
      <c r="EX467" s="646"/>
      <c r="EY467" s="646"/>
      <c r="EZ467" s="646"/>
      <c r="FA467" s="646"/>
      <c r="FB467" s="646"/>
      <c r="FC467" s="646"/>
      <c r="FD467" s="646"/>
      <c r="FE467" s="646"/>
      <c r="FF467" s="646"/>
      <c r="FG467" s="646"/>
      <c r="FH467" s="646"/>
      <c r="FI467" s="646"/>
      <c r="FJ467" s="646"/>
      <c r="FK467" s="646"/>
      <c r="FL467" s="646"/>
      <c r="FM467" s="646"/>
      <c r="FN467" s="646"/>
      <c r="FO467" s="646"/>
      <c r="FP467" s="646"/>
      <c r="FQ467" s="646"/>
      <c r="FR467" s="646"/>
      <c r="FS467" s="646"/>
      <c r="FT467" s="646"/>
      <c r="FU467" s="646"/>
      <c r="FV467" s="646"/>
      <c r="FW467" s="646"/>
      <c r="FX467" s="646"/>
      <c r="FY467" s="646"/>
      <c r="FZ467" s="646"/>
      <c r="GA467" s="646"/>
      <c r="GB467" s="646"/>
      <c r="GC467" s="646"/>
      <c r="GD467" s="646"/>
      <c r="GE467" s="646"/>
      <c r="GF467" s="646"/>
      <c r="GG467" s="646"/>
      <c r="GH467" s="646"/>
      <c r="GI467" s="646"/>
      <c r="GJ467" s="646"/>
      <c r="GK467" s="646"/>
      <c r="GL467" s="646"/>
      <c r="GM467" s="646"/>
      <c r="GN467" s="646"/>
      <c r="GO467" s="9"/>
    </row>
    <row r="468" spans="5:204" ht="3.75" customHeight="1">
      <c r="E468" s="646"/>
      <c r="F468" s="646"/>
      <c r="G468" s="646"/>
      <c r="H468" s="646"/>
      <c r="I468" s="646"/>
      <c r="J468" s="646"/>
      <c r="K468" s="646"/>
      <c r="L468" s="646"/>
      <c r="M468" s="646"/>
      <c r="N468" s="646"/>
      <c r="O468" s="646"/>
      <c r="P468" s="646"/>
      <c r="Q468" s="646"/>
      <c r="R468" s="646"/>
      <c r="S468" s="646"/>
      <c r="T468" s="646"/>
      <c r="U468" s="646"/>
      <c r="V468" s="646"/>
      <c r="W468" s="646"/>
      <c r="X468" s="646"/>
      <c r="Y468" s="646"/>
      <c r="Z468" s="646"/>
      <c r="AA468" s="646"/>
      <c r="AB468" s="646"/>
      <c r="AC468" s="646"/>
      <c r="AD468" s="646"/>
      <c r="AE468" s="646"/>
      <c r="AF468" s="646"/>
      <c r="AG468" s="646"/>
      <c r="AH468" s="646"/>
      <c r="AI468" s="646"/>
      <c r="AJ468" s="646"/>
      <c r="AK468" s="646"/>
      <c r="AL468" s="646"/>
      <c r="AM468" s="646"/>
      <c r="AN468" s="646"/>
      <c r="AO468" s="646"/>
      <c r="AP468" s="646"/>
      <c r="AQ468" s="646"/>
      <c r="AR468" s="646"/>
      <c r="AS468" s="646"/>
      <c r="AT468" s="646"/>
      <c r="AU468" s="646"/>
      <c r="AV468" s="646"/>
      <c r="AW468" s="646"/>
      <c r="AX468" s="646"/>
      <c r="AY468" s="646"/>
      <c r="AZ468" s="646"/>
      <c r="BA468" s="646"/>
      <c r="BB468" s="646"/>
      <c r="BC468" s="646"/>
      <c r="BD468" s="646"/>
      <c r="BE468" s="646"/>
      <c r="BF468" s="646"/>
      <c r="BG468" s="646"/>
      <c r="BH468" s="646"/>
      <c r="BI468" s="646"/>
      <c r="BJ468" s="646"/>
      <c r="BK468" s="646"/>
      <c r="BL468" s="646"/>
      <c r="BM468" s="646"/>
      <c r="BN468" s="646"/>
      <c r="BO468" s="646"/>
      <c r="BP468" s="646"/>
      <c r="BQ468" s="646"/>
      <c r="BR468" s="646"/>
      <c r="BS468" s="646"/>
      <c r="BT468" s="646"/>
      <c r="BU468" s="646"/>
      <c r="BV468" s="646"/>
      <c r="BW468" s="646"/>
      <c r="BX468" s="646"/>
      <c r="BY468" s="646"/>
      <c r="BZ468" s="646"/>
      <c r="CA468" s="646"/>
      <c r="CB468" s="646"/>
      <c r="CC468" s="646"/>
      <c r="CD468" s="646"/>
      <c r="CE468" s="646"/>
      <c r="CF468" s="646"/>
      <c r="CG468" s="646"/>
      <c r="CH468" s="646"/>
      <c r="CI468" s="646"/>
      <c r="CJ468" s="646"/>
      <c r="CK468" s="646"/>
      <c r="CL468" s="646"/>
      <c r="CM468" s="646"/>
      <c r="CN468" s="646"/>
      <c r="CO468" s="646"/>
      <c r="CP468" s="646"/>
      <c r="CQ468" s="646"/>
      <c r="CR468" s="646"/>
      <c r="CS468" s="646"/>
      <c r="CT468" s="646"/>
      <c r="CU468" s="646"/>
      <c r="CV468" s="646"/>
      <c r="CW468" s="646"/>
      <c r="CX468" s="646"/>
      <c r="CY468" s="646"/>
      <c r="CZ468" s="646"/>
      <c r="DA468" s="646"/>
      <c r="DB468" s="646"/>
      <c r="DC468" s="646"/>
      <c r="DD468" s="646"/>
      <c r="DE468" s="646"/>
      <c r="DF468" s="646"/>
      <c r="DG468" s="646"/>
      <c r="DH468" s="646"/>
      <c r="DI468" s="646"/>
      <c r="DJ468" s="646"/>
      <c r="DK468" s="646"/>
      <c r="DL468" s="646"/>
      <c r="DM468" s="646"/>
      <c r="DN468" s="646"/>
      <c r="DO468" s="646"/>
      <c r="DP468" s="646"/>
      <c r="DQ468" s="646"/>
      <c r="DR468" s="646"/>
      <c r="DS468" s="646"/>
      <c r="DT468" s="646"/>
      <c r="DU468" s="646"/>
      <c r="DV468" s="646"/>
      <c r="DW468" s="646"/>
      <c r="DX468" s="646"/>
      <c r="DY468" s="646"/>
      <c r="DZ468" s="646"/>
      <c r="EA468" s="646"/>
      <c r="EB468" s="646"/>
      <c r="EC468" s="646"/>
      <c r="ED468" s="646"/>
      <c r="EE468" s="646"/>
      <c r="EF468" s="646"/>
      <c r="EG468" s="646"/>
      <c r="EH468" s="646"/>
      <c r="EI468" s="646"/>
      <c r="EJ468" s="646"/>
      <c r="EK468" s="646"/>
      <c r="EL468" s="646"/>
      <c r="EM468" s="646"/>
      <c r="EN468" s="646"/>
      <c r="EO468" s="646"/>
      <c r="EP468" s="646"/>
      <c r="EQ468" s="646"/>
      <c r="ER468" s="646"/>
      <c r="ES468" s="646"/>
      <c r="ET468" s="646"/>
      <c r="EU468" s="646"/>
      <c r="EV468" s="646"/>
      <c r="EW468" s="646"/>
      <c r="EX468" s="646"/>
      <c r="EY468" s="646"/>
      <c r="EZ468" s="646"/>
      <c r="FA468" s="646"/>
      <c r="FB468" s="646"/>
      <c r="FC468" s="646"/>
      <c r="FD468" s="646"/>
      <c r="FE468" s="646"/>
      <c r="FF468" s="646"/>
      <c r="FG468" s="646"/>
      <c r="FH468" s="646"/>
      <c r="FI468" s="646"/>
      <c r="FJ468" s="646"/>
      <c r="FK468" s="646"/>
      <c r="FL468" s="646"/>
      <c r="FM468" s="646"/>
      <c r="FN468" s="646"/>
      <c r="FO468" s="646"/>
      <c r="FP468" s="646"/>
      <c r="FQ468" s="646"/>
      <c r="FR468" s="646"/>
      <c r="FS468" s="646"/>
      <c r="FT468" s="646"/>
      <c r="FU468" s="646"/>
      <c r="FV468" s="646"/>
      <c r="FW468" s="646"/>
      <c r="FX468" s="646"/>
      <c r="FY468" s="646"/>
      <c r="FZ468" s="646"/>
      <c r="GA468" s="646"/>
      <c r="GB468" s="646"/>
      <c r="GC468" s="646"/>
      <c r="GD468" s="646"/>
      <c r="GE468" s="646"/>
      <c r="GF468" s="646"/>
      <c r="GG468" s="646"/>
      <c r="GH468" s="646"/>
      <c r="GI468" s="646"/>
      <c r="GJ468" s="646"/>
      <c r="GK468" s="646"/>
      <c r="GL468" s="646"/>
      <c r="GM468" s="646"/>
      <c r="GN468" s="646"/>
    </row>
    <row r="469" spans="5:204" ht="2.25" customHeight="1">
      <c r="E469" s="646"/>
      <c r="F469" s="646"/>
      <c r="G469" s="646"/>
      <c r="H469" s="646"/>
      <c r="I469" s="646"/>
      <c r="J469" s="646"/>
      <c r="K469" s="646"/>
      <c r="L469" s="646"/>
      <c r="M469" s="646"/>
      <c r="N469" s="646"/>
      <c r="O469" s="646"/>
      <c r="P469" s="646"/>
      <c r="Q469" s="646"/>
      <c r="R469" s="646"/>
      <c r="S469" s="646"/>
      <c r="T469" s="646"/>
      <c r="U469" s="646"/>
      <c r="V469" s="646"/>
      <c r="W469" s="646"/>
      <c r="X469" s="646"/>
      <c r="Y469" s="646"/>
      <c r="Z469" s="646"/>
      <c r="AA469" s="646"/>
      <c r="AB469" s="646"/>
      <c r="AC469" s="646"/>
      <c r="AD469" s="646"/>
      <c r="AE469" s="646"/>
      <c r="AF469" s="646"/>
      <c r="AG469" s="646"/>
      <c r="AH469" s="646"/>
      <c r="AI469" s="646"/>
      <c r="AJ469" s="646"/>
      <c r="AK469" s="646"/>
      <c r="AL469" s="646"/>
      <c r="AM469" s="646"/>
      <c r="AN469" s="646"/>
      <c r="AO469" s="646"/>
      <c r="AP469" s="646"/>
      <c r="AQ469" s="646"/>
      <c r="AR469" s="646"/>
      <c r="AS469" s="646"/>
      <c r="AT469" s="646"/>
      <c r="AU469" s="646"/>
      <c r="AV469" s="646"/>
      <c r="AW469" s="646"/>
      <c r="AX469" s="646"/>
      <c r="AY469" s="646"/>
      <c r="AZ469" s="646"/>
      <c r="BA469" s="646"/>
      <c r="BB469" s="646"/>
      <c r="BC469" s="646"/>
      <c r="BD469" s="646"/>
      <c r="BE469" s="646"/>
      <c r="BF469" s="646"/>
      <c r="BG469" s="646"/>
      <c r="BH469" s="646"/>
      <c r="BI469" s="646"/>
      <c r="BJ469" s="646"/>
      <c r="BK469" s="646"/>
      <c r="BL469" s="646"/>
      <c r="BM469" s="646"/>
      <c r="BN469" s="646"/>
      <c r="BO469" s="646"/>
      <c r="BP469" s="646"/>
      <c r="BQ469" s="646"/>
      <c r="BR469" s="646"/>
      <c r="BS469" s="646"/>
      <c r="BT469" s="646"/>
      <c r="BU469" s="646"/>
      <c r="BV469" s="646"/>
      <c r="BW469" s="646"/>
      <c r="BX469" s="646"/>
      <c r="BY469" s="646"/>
      <c r="BZ469" s="646"/>
      <c r="CA469" s="646"/>
      <c r="CB469" s="646"/>
      <c r="CC469" s="646"/>
      <c r="CD469" s="646"/>
      <c r="CE469" s="646"/>
      <c r="CF469" s="646"/>
      <c r="CG469" s="646"/>
      <c r="CH469" s="646"/>
      <c r="CI469" s="646"/>
      <c r="CJ469" s="646"/>
      <c r="CK469" s="646"/>
      <c r="CL469" s="646"/>
      <c r="CM469" s="646"/>
      <c r="CN469" s="646"/>
      <c r="CO469" s="646"/>
      <c r="CP469" s="646"/>
      <c r="CQ469" s="646"/>
      <c r="CR469" s="646"/>
      <c r="CS469" s="646"/>
      <c r="CT469" s="646"/>
      <c r="CU469" s="646"/>
      <c r="CV469" s="646"/>
      <c r="CW469" s="646"/>
      <c r="CX469" s="646"/>
      <c r="CY469" s="646"/>
      <c r="CZ469" s="646"/>
      <c r="DA469" s="646"/>
      <c r="DB469" s="646"/>
      <c r="DC469" s="646"/>
      <c r="DD469" s="646"/>
      <c r="DE469" s="646"/>
      <c r="DF469" s="646"/>
      <c r="DG469" s="646"/>
      <c r="DH469" s="646"/>
      <c r="DI469" s="646"/>
      <c r="DJ469" s="646"/>
      <c r="DK469" s="646"/>
      <c r="DL469" s="646"/>
      <c r="DM469" s="646"/>
      <c r="DN469" s="646"/>
      <c r="DO469" s="646"/>
      <c r="DP469" s="646"/>
      <c r="DQ469" s="646"/>
      <c r="DR469" s="646"/>
      <c r="DS469" s="646"/>
      <c r="DT469" s="646"/>
      <c r="DU469" s="646"/>
      <c r="DV469" s="646"/>
      <c r="DW469" s="646"/>
      <c r="DX469" s="646"/>
      <c r="DY469" s="646"/>
      <c r="DZ469" s="646"/>
      <c r="EA469" s="646"/>
      <c r="EB469" s="646"/>
      <c r="EC469" s="646"/>
      <c r="ED469" s="646"/>
      <c r="EE469" s="646"/>
      <c r="EF469" s="646"/>
      <c r="EG469" s="646"/>
      <c r="EH469" s="646"/>
      <c r="EI469" s="646"/>
      <c r="EJ469" s="646"/>
      <c r="EK469" s="646"/>
      <c r="EL469" s="646"/>
      <c r="EM469" s="646"/>
      <c r="EN469" s="646"/>
      <c r="EO469" s="646"/>
      <c r="EP469" s="646"/>
      <c r="EQ469" s="646"/>
      <c r="ER469" s="646"/>
      <c r="ES469" s="646"/>
      <c r="ET469" s="646"/>
      <c r="EU469" s="646"/>
      <c r="EV469" s="646"/>
      <c r="EW469" s="646"/>
      <c r="EX469" s="646"/>
      <c r="EY469" s="646"/>
      <c r="EZ469" s="646"/>
      <c r="FA469" s="646"/>
      <c r="FB469" s="646"/>
      <c r="FC469" s="646"/>
      <c r="FD469" s="646"/>
      <c r="FE469" s="646"/>
      <c r="FF469" s="646"/>
      <c r="FG469" s="646"/>
      <c r="FH469" s="646"/>
      <c r="FI469" s="646"/>
      <c r="FJ469" s="646"/>
      <c r="FK469" s="646"/>
      <c r="FL469" s="646"/>
      <c r="FM469" s="646"/>
      <c r="FN469" s="646"/>
      <c r="FO469" s="646"/>
      <c r="FP469" s="646"/>
      <c r="FQ469" s="646"/>
      <c r="FR469" s="646"/>
      <c r="FS469" s="646"/>
      <c r="FT469" s="646"/>
      <c r="FU469" s="646"/>
      <c r="FV469" s="646"/>
      <c r="FW469" s="646"/>
      <c r="FX469" s="646"/>
      <c r="FY469" s="646"/>
      <c r="FZ469" s="646"/>
      <c r="GA469" s="646"/>
      <c r="GB469" s="646"/>
      <c r="GC469" s="646"/>
      <c r="GD469" s="646"/>
      <c r="GE469" s="646"/>
      <c r="GF469" s="646"/>
      <c r="GG469" s="646"/>
      <c r="GH469" s="646"/>
      <c r="GI469" s="646"/>
      <c r="GJ469" s="646"/>
      <c r="GK469" s="646"/>
      <c r="GL469" s="646"/>
      <c r="GM469" s="646"/>
      <c r="GN469" s="646"/>
    </row>
    <row r="470" spans="5:204" ht="3.75" customHeight="1">
      <c r="H470" s="2"/>
      <c r="I470" s="665" t="s">
        <v>43</v>
      </c>
      <c r="J470" s="666"/>
      <c r="K470" s="666"/>
      <c r="L470" s="666"/>
      <c r="M470" s="666"/>
      <c r="N470" s="666"/>
      <c r="O470" s="666"/>
      <c r="P470" s="666"/>
      <c r="Q470" s="666"/>
      <c r="R470" s="666"/>
      <c r="S470" s="666"/>
      <c r="T470" s="666"/>
      <c r="U470" s="666"/>
      <c r="V470" s="666"/>
      <c r="W470" s="666"/>
      <c r="X470" s="666"/>
      <c r="Y470" s="666"/>
      <c r="Z470" s="666"/>
      <c r="AA470" s="666"/>
      <c r="AB470" s="666"/>
      <c r="AC470" s="666"/>
      <c r="AD470" s="666"/>
      <c r="AE470" s="666"/>
      <c r="AF470" s="666"/>
      <c r="AG470" s="666"/>
      <c r="AH470" s="666"/>
      <c r="AI470" s="666"/>
      <c r="AJ470" s="666"/>
      <c r="AK470" s="666"/>
      <c r="AL470" s="666"/>
      <c r="AM470" s="666"/>
      <c r="AN470" s="666"/>
      <c r="AO470" s="666"/>
      <c r="AP470" s="666"/>
      <c r="AQ470" s="666"/>
      <c r="AR470" s="666"/>
      <c r="AS470" s="666"/>
      <c r="AT470" s="666"/>
      <c r="AU470" s="666"/>
      <c r="AV470" s="666"/>
      <c r="AW470" s="666"/>
      <c r="AX470" s="666"/>
      <c r="AY470" s="666"/>
      <c r="AZ470" s="667"/>
      <c r="GJ470" s="2"/>
      <c r="GK470" s="2"/>
      <c r="GL470" s="1"/>
      <c r="GM470" s="1"/>
    </row>
    <row r="471" spans="5:204" ht="3.75" customHeight="1">
      <c r="H471" s="2"/>
      <c r="I471" s="668"/>
      <c r="J471" s="669"/>
      <c r="K471" s="669"/>
      <c r="L471" s="669"/>
      <c r="M471" s="669"/>
      <c r="N471" s="669"/>
      <c r="O471" s="669"/>
      <c r="P471" s="669"/>
      <c r="Q471" s="669"/>
      <c r="R471" s="669"/>
      <c r="S471" s="669"/>
      <c r="T471" s="669"/>
      <c r="U471" s="669"/>
      <c r="V471" s="669"/>
      <c r="W471" s="669"/>
      <c r="X471" s="669"/>
      <c r="Y471" s="669"/>
      <c r="Z471" s="669"/>
      <c r="AA471" s="669"/>
      <c r="AB471" s="669"/>
      <c r="AC471" s="669"/>
      <c r="AD471" s="669"/>
      <c r="AE471" s="669"/>
      <c r="AF471" s="669"/>
      <c r="AG471" s="669"/>
      <c r="AH471" s="669"/>
      <c r="AI471" s="669"/>
      <c r="AJ471" s="669"/>
      <c r="AK471" s="669"/>
      <c r="AL471" s="669"/>
      <c r="AM471" s="669"/>
      <c r="AN471" s="669"/>
      <c r="AO471" s="669"/>
      <c r="AP471" s="669"/>
      <c r="AQ471" s="669"/>
      <c r="AR471" s="669"/>
      <c r="AS471" s="669"/>
      <c r="AT471" s="669"/>
      <c r="AU471" s="669"/>
      <c r="AV471" s="669"/>
      <c r="AW471" s="669"/>
      <c r="AX471" s="669"/>
      <c r="AY471" s="669"/>
      <c r="AZ471" s="670"/>
      <c r="GJ471" s="2"/>
      <c r="GK471" s="2"/>
      <c r="GL471" s="1"/>
      <c r="GM471" s="1"/>
    </row>
    <row r="472" spans="5:204" ht="3.75" customHeight="1">
      <c r="H472" s="2"/>
      <c r="I472" s="668"/>
      <c r="J472" s="669"/>
      <c r="K472" s="669"/>
      <c r="L472" s="669"/>
      <c r="M472" s="669"/>
      <c r="N472" s="669"/>
      <c r="O472" s="669"/>
      <c r="P472" s="669"/>
      <c r="Q472" s="669"/>
      <c r="R472" s="669"/>
      <c r="S472" s="669"/>
      <c r="T472" s="669"/>
      <c r="U472" s="669"/>
      <c r="V472" s="669"/>
      <c r="W472" s="669"/>
      <c r="X472" s="669"/>
      <c r="Y472" s="669"/>
      <c r="Z472" s="669"/>
      <c r="AA472" s="669"/>
      <c r="AB472" s="669"/>
      <c r="AC472" s="669"/>
      <c r="AD472" s="669"/>
      <c r="AE472" s="669"/>
      <c r="AF472" s="669"/>
      <c r="AG472" s="669"/>
      <c r="AH472" s="669"/>
      <c r="AI472" s="669"/>
      <c r="AJ472" s="669"/>
      <c r="AK472" s="669"/>
      <c r="AL472" s="669"/>
      <c r="AM472" s="669"/>
      <c r="AN472" s="669"/>
      <c r="AO472" s="669"/>
      <c r="AP472" s="669"/>
      <c r="AQ472" s="669"/>
      <c r="AR472" s="669"/>
      <c r="AS472" s="669"/>
      <c r="AT472" s="669"/>
      <c r="AU472" s="669"/>
      <c r="AV472" s="669"/>
      <c r="AW472" s="669"/>
      <c r="AX472" s="669"/>
      <c r="AY472" s="669"/>
      <c r="AZ472" s="670"/>
      <c r="FZ472" s="1287" t="s">
        <v>242</v>
      </c>
      <c r="GA472" s="1287"/>
      <c r="GB472" s="1287"/>
      <c r="GC472" s="1287"/>
      <c r="GD472" s="1287"/>
      <c r="GE472" s="1287"/>
      <c r="GF472" s="1287"/>
      <c r="GG472" s="1287"/>
      <c r="GH472" s="1287"/>
      <c r="GI472" s="1287"/>
      <c r="GJ472" s="1287"/>
      <c r="GK472" s="1287"/>
      <c r="GL472" s="1287"/>
      <c r="GM472" s="1287"/>
      <c r="GN472" s="1287"/>
      <c r="GO472" s="1287"/>
      <c r="GP472" s="1287"/>
      <c r="GQ472" s="1287"/>
      <c r="GR472" s="1287"/>
      <c r="GS472" s="1287"/>
      <c r="GT472" s="1287"/>
      <c r="GU472" s="1287"/>
      <c r="GV472" s="1287"/>
    </row>
    <row r="473" spans="5:204" ht="3.75" customHeight="1">
      <c r="H473" s="2"/>
      <c r="I473" s="668"/>
      <c r="J473" s="669"/>
      <c r="K473" s="669"/>
      <c r="L473" s="669"/>
      <c r="M473" s="669"/>
      <c r="N473" s="669"/>
      <c r="O473" s="669"/>
      <c r="P473" s="669"/>
      <c r="Q473" s="669"/>
      <c r="R473" s="669"/>
      <c r="S473" s="669"/>
      <c r="T473" s="669"/>
      <c r="U473" s="669"/>
      <c r="V473" s="669"/>
      <c r="W473" s="669"/>
      <c r="X473" s="669"/>
      <c r="Y473" s="669"/>
      <c r="Z473" s="669"/>
      <c r="AA473" s="669"/>
      <c r="AB473" s="669"/>
      <c r="AC473" s="669"/>
      <c r="AD473" s="669"/>
      <c r="AE473" s="669"/>
      <c r="AF473" s="669"/>
      <c r="AG473" s="669"/>
      <c r="AH473" s="669"/>
      <c r="AI473" s="669"/>
      <c r="AJ473" s="669"/>
      <c r="AK473" s="669"/>
      <c r="AL473" s="669"/>
      <c r="AM473" s="669"/>
      <c r="AN473" s="669"/>
      <c r="AO473" s="669"/>
      <c r="AP473" s="669"/>
      <c r="AQ473" s="669"/>
      <c r="AR473" s="669"/>
      <c r="AS473" s="669"/>
      <c r="AT473" s="669"/>
      <c r="AU473" s="669"/>
      <c r="AV473" s="669"/>
      <c r="AW473" s="669"/>
      <c r="AX473" s="669"/>
      <c r="AY473" s="669"/>
      <c r="AZ473" s="670"/>
      <c r="FZ473" s="1287"/>
      <c r="GA473" s="1287"/>
      <c r="GB473" s="1287"/>
      <c r="GC473" s="1287"/>
      <c r="GD473" s="1287"/>
      <c r="GE473" s="1287"/>
      <c r="GF473" s="1287"/>
      <c r="GG473" s="1287"/>
      <c r="GH473" s="1287"/>
      <c r="GI473" s="1287"/>
      <c r="GJ473" s="1287"/>
      <c r="GK473" s="1287"/>
      <c r="GL473" s="1287"/>
      <c r="GM473" s="1287"/>
      <c r="GN473" s="1287"/>
      <c r="GO473" s="1287"/>
      <c r="GP473" s="1287"/>
      <c r="GQ473" s="1287"/>
      <c r="GR473" s="1287"/>
      <c r="GS473" s="1287"/>
      <c r="GT473" s="1287"/>
      <c r="GU473" s="1287"/>
      <c r="GV473" s="1287"/>
    </row>
    <row r="474" spans="5:204" ht="3.75" customHeight="1">
      <c r="H474" s="2"/>
      <c r="I474" s="668"/>
      <c r="J474" s="669"/>
      <c r="K474" s="669"/>
      <c r="L474" s="669"/>
      <c r="M474" s="669"/>
      <c r="N474" s="669"/>
      <c r="O474" s="669"/>
      <c r="P474" s="669"/>
      <c r="Q474" s="669"/>
      <c r="R474" s="669"/>
      <c r="S474" s="669"/>
      <c r="T474" s="669"/>
      <c r="U474" s="669"/>
      <c r="V474" s="669"/>
      <c r="W474" s="669"/>
      <c r="X474" s="669"/>
      <c r="Y474" s="669"/>
      <c r="Z474" s="669"/>
      <c r="AA474" s="669"/>
      <c r="AB474" s="669"/>
      <c r="AC474" s="669"/>
      <c r="AD474" s="669"/>
      <c r="AE474" s="669"/>
      <c r="AF474" s="669"/>
      <c r="AG474" s="669"/>
      <c r="AH474" s="669"/>
      <c r="AI474" s="669"/>
      <c r="AJ474" s="669"/>
      <c r="AK474" s="669"/>
      <c r="AL474" s="669"/>
      <c r="AM474" s="669"/>
      <c r="AN474" s="669"/>
      <c r="AO474" s="669"/>
      <c r="AP474" s="669"/>
      <c r="AQ474" s="669"/>
      <c r="AR474" s="669"/>
      <c r="AS474" s="669"/>
      <c r="AT474" s="669"/>
      <c r="AU474" s="669"/>
      <c r="AV474" s="669"/>
      <c r="AW474" s="669"/>
      <c r="AX474" s="669"/>
      <c r="AY474" s="669"/>
      <c r="AZ474" s="670"/>
      <c r="FZ474" s="1287"/>
      <c r="GA474" s="1287"/>
      <c r="GB474" s="1287"/>
      <c r="GC474" s="1287"/>
      <c r="GD474" s="1287"/>
      <c r="GE474" s="1287"/>
      <c r="GF474" s="1287"/>
      <c r="GG474" s="1287"/>
      <c r="GH474" s="1287"/>
      <c r="GI474" s="1287"/>
      <c r="GJ474" s="1287"/>
      <c r="GK474" s="1287"/>
      <c r="GL474" s="1287"/>
      <c r="GM474" s="1287"/>
      <c r="GN474" s="1287"/>
      <c r="GO474" s="1287"/>
      <c r="GP474" s="1287"/>
      <c r="GQ474" s="1287"/>
      <c r="GR474" s="1287"/>
      <c r="GS474" s="1287"/>
      <c r="GT474" s="1287"/>
      <c r="GU474" s="1287"/>
      <c r="GV474" s="1287"/>
    </row>
    <row r="475" spans="5:204" ht="3.75" customHeight="1">
      <c r="H475" s="2"/>
      <c r="I475" s="671"/>
      <c r="J475" s="672"/>
      <c r="K475" s="672"/>
      <c r="L475" s="672"/>
      <c r="M475" s="672"/>
      <c r="N475" s="672"/>
      <c r="O475" s="672"/>
      <c r="P475" s="672"/>
      <c r="Q475" s="672"/>
      <c r="R475" s="672"/>
      <c r="S475" s="672"/>
      <c r="T475" s="672"/>
      <c r="U475" s="672"/>
      <c r="V475" s="672"/>
      <c r="W475" s="672"/>
      <c r="X475" s="672"/>
      <c r="Y475" s="672"/>
      <c r="Z475" s="672"/>
      <c r="AA475" s="672"/>
      <c r="AB475" s="672"/>
      <c r="AC475" s="672"/>
      <c r="AD475" s="672"/>
      <c r="AE475" s="672"/>
      <c r="AF475" s="672"/>
      <c r="AG475" s="672"/>
      <c r="AH475" s="672"/>
      <c r="AI475" s="672"/>
      <c r="AJ475" s="672"/>
      <c r="AK475" s="672"/>
      <c r="AL475" s="672"/>
      <c r="AM475" s="672"/>
      <c r="AN475" s="672"/>
      <c r="AO475" s="672"/>
      <c r="AP475" s="672"/>
      <c r="AQ475" s="672"/>
      <c r="AR475" s="672"/>
      <c r="AS475" s="672"/>
      <c r="AT475" s="672"/>
      <c r="AU475" s="672"/>
      <c r="AV475" s="672"/>
      <c r="AW475" s="672"/>
      <c r="AX475" s="672"/>
      <c r="AY475" s="672"/>
      <c r="AZ475" s="673"/>
      <c r="FU475" s="74"/>
      <c r="FV475" s="74"/>
      <c r="FW475" s="74"/>
      <c r="FX475" s="74"/>
      <c r="FY475" s="74"/>
      <c r="FZ475" s="74"/>
      <c r="GA475" s="74"/>
      <c r="GB475" s="74"/>
      <c r="GC475" s="74"/>
      <c r="GD475" s="74"/>
      <c r="GE475" s="74"/>
      <c r="GF475" s="74"/>
      <c r="GG475" s="74"/>
      <c r="GH475" s="74"/>
      <c r="GI475" s="74"/>
      <c r="GJ475" s="74"/>
      <c r="GK475" s="74"/>
      <c r="GL475" s="74"/>
      <c r="GM475" s="74"/>
      <c r="GN475" s="74"/>
      <c r="GO475" s="74"/>
      <c r="GP475" s="74"/>
      <c r="GQ475" s="74"/>
      <c r="GR475" s="74"/>
      <c r="GS475" s="74"/>
      <c r="GT475" s="74"/>
      <c r="GU475" s="74"/>
    </row>
    <row r="476" spans="5:204" ht="3.75" customHeight="1">
      <c r="H476" s="272"/>
      <c r="I476" s="644" t="s">
        <v>196</v>
      </c>
      <c r="J476" s="644"/>
      <c r="K476" s="644"/>
      <c r="L476" s="644"/>
      <c r="M476" s="644"/>
      <c r="N476" s="644"/>
      <c r="O476" s="644"/>
      <c r="P476" s="644"/>
      <c r="Q476" s="644"/>
      <c r="R476" s="644"/>
      <c r="S476" s="644"/>
      <c r="T476" s="644"/>
      <c r="U476" s="273"/>
      <c r="V476" s="273"/>
      <c r="W476" s="273"/>
      <c r="X476" s="273"/>
      <c r="Y476" s="273"/>
      <c r="Z476" s="273"/>
      <c r="AA476" s="273"/>
      <c r="AB476" s="273"/>
      <c r="AC476" s="273"/>
      <c r="AD476" s="273"/>
      <c r="AE476" s="273"/>
      <c r="AF476" s="273"/>
      <c r="AG476" s="273"/>
      <c r="AH476" s="273"/>
      <c r="AI476" s="273"/>
      <c r="AJ476" s="273"/>
      <c r="AK476" s="273"/>
      <c r="AL476" s="273"/>
      <c r="AM476" s="273"/>
      <c r="AN476" s="273"/>
      <c r="AO476" s="273"/>
      <c r="AP476" s="273"/>
      <c r="AQ476" s="273"/>
      <c r="AR476" s="273"/>
      <c r="AS476" s="273"/>
      <c r="AT476" s="273"/>
      <c r="AU476" s="273"/>
      <c r="AV476" s="273"/>
      <c r="AW476" s="273"/>
      <c r="AX476" s="273"/>
      <c r="AY476" s="273"/>
      <c r="AZ476" s="273"/>
      <c r="FU476" s="74"/>
      <c r="FV476" s="74"/>
      <c r="FW476" s="74"/>
      <c r="FX476" s="74"/>
      <c r="FY476" s="74"/>
      <c r="FZ476" s="74"/>
      <c r="GA476" s="74"/>
      <c r="GB476" s="74"/>
      <c r="GC476" s="74"/>
      <c r="GD476" s="74"/>
      <c r="GE476" s="74"/>
      <c r="GF476" s="74"/>
      <c r="GG476" s="74"/>
      <c r="GH476" s="74"/>
      <c r="GI476" s="74"/>
      <c r="GJ476" s="74"/>
      <c r="GK476" s="74"/>
      <c r="GL476" s="74"/>
      <c r="GM476" s="74"/>
      <c r="GN476" s="74"/>
      <c r="GO476" s="74"/>
      <c r="GP476" s="74"/>
      <c r="GQ476" s="74"/>
      <c r="GR476" s="74"/>
      <c r="GS476" s="74"/>
      <c r="GT476" s="74"/>
      <c r="GU476" s="74"/>
    </row>
    <row r="477" spans="5:204" ht="3.75" customHeight="1">
      <c r="H477" s="272"/>
      <c r="I477" s="645"/>
      <c r="J477" s="645"/>
      <c r="K477" s="645"/>
      <c r="L477" s="645"/>
      <c r="M477" s="645"/>
      <c r="N477" s="645"/>
      <c r="O477" s="645"/>
      <c r="P477" s="645"/>
      <c r="Q477" s="645"/>
      <c r="R477" s="645"/>
      <c r="S477" s="645"/>
      <c r="T477" s="645"/>
      <c r="U477" s="273"/>
      <c r="V477" s="273"/>
      <c r="W477" s="273"/>
      <c r="X477" s="273"/>
      <c r="Y477" s="273"/>
      <c r="Z477" s="273"/>
      <c r="AA477" s="273"/>
      <c r="AB477" s="273"/>
      <c r="AC477" s="273"/>
      <c r="AD477" s="273"/>
      <c r="AE477" s="273"/>
      <c r="AF477" s="273"/>
      <c r="AG477" s="273"/>
      <c r="AH477" s="273"/>
      <c r="AI477" s="273"/>
      <c r="AJ477" s="273"/>
      <c r="AK477" s="273"/>
      <c r="AL477" s="273"/>
      <c r="AM477" s="273"/>
      <c r="AN477" s="273"/>
      <c r="AO477" s="273"/>
      <c r="AP477" s="273"/>
      <c r="AQ477" s="273"/>
      <c r="AR477" s="273"/>
      <c r="AS477" s="273"/>
      <c r="AT477" s="273"/>
      <c r="AU477" s="273"/>
      <c r="AV477" s="273"/>
      <c r="AW477" s="273"/>
      <c r="AX477" s="273"/>
      <c r="AY477" s="273"/>
      <c r="AZ477" s="273"/>
      <c r="FU477" s="74"/>
      <c r="FV477" s="74"/>
      <c r="FW477" s="74"/>
      <c r="FX477" s="74"/>
      <c r="FY477" s="74"/>
      <c r="FZ477" s="74"/>
      <c r="GA477" s="74"/>
      <c r="GB477" s="74"/>
      <c r="GC477" s="74"/>
      <c r="GD477" s="74"/>
      <c r="GE477" s="74"/>
      <c r="GF477" s="74"/>
      <c r="GG477" s="74"/>
      <c r="GH477" s="74"/>
      <c r="GI477" s="74"/>
      <c r="GJ477" s="74"/>
      <c r="GK477" s="74"/>
      <c r="GL477" s="74"/>
      <c r="GM477" s="74"/>
      <c r="GN477" s="74"/>
      <c r="GO477" s="74"/>
      <c r="GP477" s="74"/>
      <c r="GQ477" s="74"/>
      <c r="GR477" s="74"/>
      <c r="GS477" s="74"/>
      <c r="GT477" s="74"/>
      <c r="GU477" s="74"/>
    </row>
    <row r="478" spans="5:204" ht="3.75" customHeight="1">
      <c r="H478" s="272"/>
      <c r="I478" s="645"/>
      <c r="J478" s="645"/>
      <c r="K478" s="645"/>
      <c r="L478" s="645"/>
      <c r="M478" s="645"/>
      <c r="N478" s="645"/>
      <c r="O478" s="645"/>
      <c r="P478" s="645"/>
      <c r="Q478" s="645"/>
      <c r="R478" s="645"/>
      <c r="S478" s="645"/>
      <c r="T478" s="645"/>
      <c r="U478" s="273"/>
      <c r="V478" s="273"/>
      <c r="W478" s="273"/>
      <c r="X478" s="273"/>
      <c r="Y478" s="273"/>
      <c r="Z478" s="273"/>
      <c r="AA478" s="273"/>
      <c r="AB478" s="273"/>
      <c r="AC478" s="273"/>
      <c r="AD478" s="273"/>
      <c r="AE478" s="273"/>
      <c r="AF478" s="273"/>
      <c r="AG478" s="273"/>
      <c r="AH478" s="273"/>
      <c r="AI478" s="273"/>
      <c r="AJ478" s="273"/>
      <c r="AK478" s="273"/>
      <c r="AL478" s="273"/>
      <c r="AM478" s="273"/>
      <c r="AN478" s="273"/>
      <c r="AO478" s="273"/>
      <c r="AP478" s="273"/>
      <c r="AQ478" s="273"/>
      <c r="AR478" s="273"/>
      <c r="AS478" s="273"/>
      <c r="AT478" s="273"/>
      <c r="AU478" s="273"/>
      <c r="AV478" s="273"/>
      <c r="AW478" s="273"/>
      <c r="AX478" s="273"/>
      <c r="AY478" s="273"/>
      <c r="AZ478" s="273"/>
      <c r="FU478" s="74"/>
      <c r="FV478" s="74"/>
      <c r="FW478" s="74"/>
      <c r="FX478" s="74"/>
      <c r="FY478" s="74"/>
      <c r="FZ478" s="74"/>
      <c r="GA478" s="74"/>
      <c r="GB478" s="74"/>
      <c r="GC478" s="74"/>
      <c r="GD478" s="74"/>
      <c r="GE478" s="74"/>
      <c r="GF478" s="74"/>
      <c r="GG478" s="74"/>
      <c r="GH478" s="74"/>
      <c r="GI478" s="74"/>
      <c r="GJ478" s="74"/>
      <c r="GK478" s="74"/>
      <c r="GL478" s="74"/>
      <c r="GM478" s="74"/>
      <c r="GN478" s="74"/>
      <c r="GO478" s="74"/>
      <c r="GP478" s="74"/>
      <c r="GQ478" s="74"/>
      <c r="GR478" s="74"/>
      <c r="GS478" s="74"/>
      <c r="GT478" s="74"/>
      <c r="GU478" s="74"/>
    </row>
    <row r="479" spans="5:204" ht="3.75" customHeight="1">
      <c r="H479" s="2"/>
      <c r="J479" s="1"/>
      <c r="FU479" s="74"/>
      <c r="FV479" s="74"/>
      <c r="FW479" s="74"/>
      <c r="FX479" s="74"/>
      <c r="FY479" s="74"/>
      <c r="FZ479" s="74"/>
      <c r="GA479" s="74"/>
      <c r="GB479" s="74"/>
      <c r="GC479" s="74"/>
      <c r="GD479" s="74"/>
      <c r="GE479" s="74"/>
      <c r="GF479" s="74"/>
      <c r="GG479" s="74"/>
      <c r="GH479" s="74"/>
      <c r="GI479" s="74"/>
      <c r="GJ479" s="74"/>
      <c r="GK479" s="74"/>
      <c r="GL479" s="74"/>
      <c r="GM479" s="74"/>
      <c r="GN479" s="74"/>
      <c r="GO479" s="74"/>
      <c r="GP479" s="74"/>
      <c r="GQ479" s="74"/>
      <c r="GR479" s="74"/>
      <c r="GS479" s="74"/>
      <c r="GT479" s="74"/>
      <c r="GU479" s="74"/>
    </row>
    <row r="480" spans="5:204" ht="14.85" customHeight="1">
      <c r="H480" s="2"/>
      <c r="J480" s="1"/>
      <c r="GJ480" s="2"/>
      <c r="GK480" s="2"/>
      <c r="GL480" s="1"/>
      <c r="GM480" s="1"/>
    </row>
    <row r="481" spans="1:196" ht="3.75" customHeight="1">
      <c r="H481" s="2"/>
      <c r="J481" s="1"/>
      <c r="GJ481" s="2"/>
      <c r="GK481" s="2"/>
      <c r="GL481" s="1"/>
      <c r="GM481" s="1"/>
    </row>
    <row r="482" spans="1:196" ht="3.75" customHeight="1">
      <c r="B482" s="1103" t="s">
        <v>15</v>
      </c>
      <c r="C482" s="1288"/>
      <c r="D482" s="1288"/>
      <c r="E482" s="1288"/>
      <c r="F482" s="1288"/>
      <c r="G482" s="1288"/>
      <c r="H482" s="1288"/>
      <c r="I482" s="1288"/>
      <c r="J482" s="1288"/>
      <c r="K482" s="1288"/>
      <c r="L482" s="1288"/>
      <c r="M482" s="1288"/>
      <c r="N482" s="1288"/>
      <c r="O482" s="1288"/>
      <c r="P482" s="1288"/>
      <c r="Q482" s="1288"/>
      <c r="R482" s="1288"/>
      <c r="S482" s="1288"/>
      <c r="T482" s="1288"/>
      <c r="U482" s="1288"/>
      <c r="V482" s="1288"/>
      <c r="W482" s="1288"/>
      <c r="X482" s="1288"/>
      <c r="Y482" s="1288"/>
      <c r="Z482" s="1288"/>
      <c r="AA482" s="1288"/>
      <c r="AB482" s="1288"/>
      <c r="AC482" s="1288"/>
      <c r="AD482" s="1288"/>
      <c r="AE482" s="1289"/>
      <c r="AF482" s="213"/>
      <c r="AG482" s="213"/>
      <c r="AH482" s="213"/>
      <c r="AI482" s="213"/>
      <c r="AJ482" s="213"/>
      <c r="AK482" s="213"/>
      <c r="AL482" s="213"/>
      <c r="AM482" s="213"/>
      <c r="AN482" s="1296" t="s">
        <v>141</v>
      </c>
      <c r="AO482" s="1296"/>
      <c r="AP482" s="1296"/>
      <c r="AQ482" s="1296"/>
      <c r="AR482" s="1296"/>
      <c r="AS482" s="1296"/>
      <c r="AT482" s="1296"/>
      <c r="AU482" s="1296"/>
      <c r="AV482" s="1296"/>
      <c r="AW482" s="1296"/>
      <c r="AX482" s="1296"/>
      <c r="AY482" s="1296"/>
      <c r="AZ482" s="1296"/>
      <c r="BA482" s="1296"/>
      <c r="BB482" s="1296"/>
      <c r="BC482" s="1296"/>
      <c r="BD482" s="1296"/>
      <c r="BE482" s="1296"/>
      <c r="BF482" s="1296"/>
      <c r="BG482" s="1296"/>
      <c r="BH482" s="1296"/>
      <c r="BI482" s="1296"/>
      <c r="BJ482" s="1296"/>
      <c r="BK482" s="1296"/>
      <c r="BL482" s="1296"/>
      <c r="BM482" s="1296"/>
      <c r="BN482" s="1296"/>
      <c r="BO482" s="1296"/>
      <c r="BP482" s="1296"/>
      <c r="BQ482" s="1296"/>
      <c r="BR482" s="1296"/>
      <c r="BS482" s="1296"/>
      <c r="BT482" s="1296"/>
      <c r="BU482" s="1296"/>
      <c r="BV482" s="1296"/>
      <c r="BW482" s="1296"/>
      <c r="BX482" s="1296"/>
      <c r="BY482" s="1296"/>
      <c r="BZ482" s="1296"/>
      <c r="CA482" s="1296"/>
      <c r="CB482" s="1296"/>
      <c r="CC482" s="1296"/>
      <c r="CD482" s="1296"/>
      <c r="CE482" s="1296"/>
      <c r="CF482" s="1296"/>
      <c r="CG482" s="1296"/>
      <c r="CH482" s="1296"/>
      <c r="CI482" s="1296"/>
      <c r="CJ482" s="1296"/>
      <c r="CK482" s="1296"/>
      <c r="CL482" s="1296"/>
      <c r="CM482" s="1296"/>
      <c r="CN482" s="1296"/>
      <c r="CO482" s="1296"/>
      <c r="CP482" s="1296"/>
      <c r="CQ482" s="1296"/>
      <c r="CR482" s="1296"/>
      <c r="CS482" s="1296"/>
      <c r="CT482" s="1296"/>
      <c r="CU482" s="1296"/>
      <c r="CV482" s="1296"/>
      <c r="CW482" s="1296"/>
      <c r="CX482" s="1296"/>
      <c r="CY482" s="1296"/>
      <c r="CZ482" s="1296"/>
      <c r="DA482" s="1296"/>
      <c r="DB482" s="1296"/>
      <c r="DC482" s="1296"/>
      <c r="DD482" s="1296"/>
      <c r="DE482" s="1296"/>
      <c r="DF482" s="1296"/>
      <c r="DG482" s="1296"/>
      <c r="DH482" s="1296"/>
      <c r="DI482" s="1296"/>
      <c r="DJ482" s="1296"/>
      <c r="DK482" s="1296"/>
      <c r="DL482" s="1296"/>
      <c r="DM482" s="1296"/>
      <c r="DN482" s="1296"/>
      <c r="DO482" s="1296"/>
      <c r="DP482" s="1296"/>
      <c r="DQ482" s="1296"/>
      <c r="DR482" s="1296"/>
      <c r="DS482" s="1296"/>
      <c r="DT482" s="1296"/>
      <c r="DU482" s="1296"/>
      <c r="DV482" s="213"/>
      <c r="DW482" s="213"/>
      <c r="DX482" s="213"/>
      <c r="DY482" s="213"/>
      <c r="DZ482" s="184"/>
      <c r="GJ482" s="2"/>
      <c r="GK482" s="2"/>
      <c r="GL482" s="1"/>
      <c r="GM482" s="1"/>
    </row>
    <row r="483" spans="1:196" ht="3.75" customHeight="1">
      <c r="B483" s="1290"/>
      <c r="C483" s="1291"/>
      <c r="D483" s="1291"/>
      <c r="E483" s="1291"/>
      <c r="F483" s="1291"/>
      <c r="G483" s="1291"/>
      <c r="H483" s="1291"/>
      <c r="I483" s="1291"/>
      <c r="J483" s="1291"/>
      <c r="K483" s="1291"/>
      <c r="L483" s="1291"/>
      <c r="M483" s="1291"/>
      <c r="N483" s="1291"/>
      <c r="O483" s="1291"/>
      <c r="P483" s="1291"/>
      <c r="Q483" s="1291"/>
      <c r="R483" s="1291"/>
      <c r="S483" s="1291"/>
      <c r="T483" s="1291"/>
      <c r="U483" s="1291"/>
      <c r="V483" s="1291"/>
      <c r="W483" s="1291"/>
      <c r="X483" s="1291"/>
      <c r="Y483" s="1291"/>
      <c r="Z483" s="1291"/>
      <c r="AA483" s="1291"/>
      <c r="AB483" s="1291"/>
      <c r="AC483" s="1291"/>
      <c r="AD483" s="1291"/>
      <c r="AE483" s="1292"/>
      <c r="AF483" s="213"/>
      <c r="AG483" s="213"/>
      <c r="AH483" s="213"/>
      <c r="AI483" s="213"/>
      <c r="AJ483" s="213"/>
      <c r="AK483" s="213"/>
      <c r="AL483" s="213"/>
      <c r="AM483" s="213"/>
      <c r="AN483" s="1296"/>
      <c r="AO483" s="1296"/>
      <c r="AP483" s="1296"/>
      <c r="AQ483" s="1296"/>
      <c r="AR483" s="1296"/>
      <c r="AS483" s="1296"/>
      <c r="AT483" s="1296"/>
      <c r="AU483" s="1296"/>
      <c r="AV483" s="1296"/>
      <c r="AW483" s="1296"/>
      <c r="AX483" s="1296"/>
      <c r="AY483" s="1296"/>
      <c r="AZ483" s="1296"/>
      <c r="BA483" s="1296"/>
      <c r="BB483" s="1296"/>
      <c r="BC483" s="1296"/>
      <c r="BD483" s="1296"/>
      <c r="BE483" s="1296"/>
      <c r="BF483" s="1296"/>
      <c r="BG483" s="1296"/>
      <c r="BH483" s="1296"/>
      <c r="BI483" s="1296"/>
      <c r="BJ483" s="1296"/>
      <c r="BK483" s="1296"/>
      <c r="BL483" s="1296"/>
      <c r="BM483" s="1296"/>
      <c r="BN483" s="1296"/>
      <c r="BO483" s="1296"/>
      <c r="BP483" s="1296"/>
      <c r="BQ483" s="1296"/>
      <c r="BR483" s="1296"/>
      <c r="BS483" s="1296"/>
      <c r="BT483" s="1296"/>
      <c r="BU483" s="1296"/>
      <c r="BV483" s="1296"/>
      <c r="BW483" s="1296"/>
      <c r="BX483" s="1296"/>
      <c r="BY483" s="1296"/>
      <c r="BZ483" s="1296"/>
      <c r="CA483" s="1296"/>
      <c r="CB483" s="1296"/>
      <c r="CC483" s="1296"/>
      <c r="CD483" s="1296"/>
      <c r="CE483" s="1296"/>
      <c r="CF483" s="1296"/>
      <c r="CG483" s="1296"/>
      <c r="CH483" s="1296"/>
      <c r="CI483" s="1296"/>
      <c r="CJ483" s="1296"/>
      <c r="CK483" s="1296"/>
      <c r="CL483" s="1296"/>
      <c r="CM483" s="1296"/>
      <c r="CN483" s="1296"/>
      <c r="CO483" s="1296"/>
      <c r="CP483" s="1296"/>
      <c r="CQ483" s="1296"/>
      <c r="CR483" s="1296"/>
      <c r="CS483" s="1296"/>
      <c r="CT483" s="1296"/>
      <c r="CU483" s="1296"/>
      <c r="CV483" s="1296"/>
      <c r="CW483" s="1296"/>
      <c r="CX483" s="1296"/>
      <c r="CY483" s="1296"/>
      <c r="CZ483" s="1296"/>
      <c r="DA483" s="1296"/>
      <c r="DB483" s="1296"/>
      <c r="DC483" s="1296"/>
      <c r="DD483" s="1296"/>
      <c r="DE483" s="1296"/>
      <c r="DF483" s="1296"/>
      <c r="DG483" s="1296"/>
      <c r="DH483" s="1296"/>
      <c r="DI483" s="1296"/>
      <c r="DJ483" s="1296"/>
      <c r="DK483" s="1296"/>
      <c r="DL483" s="1296"/>
      <c r="DM483" s="1296"/>
      <c r="DN483" s="1296"/>
      <c r="DO483" s="1296"/>
      <c r="DP483" s="1296"/>
      <c r="DQ483" s="1296"/>
      <c r="DR483" s="1296"/>
      <c r="DS483" s="1296"/>
      <c r="DT483" s="1296"/>
      <c r="DU483" s="1296"/>
      <c r="DV483" s="213"/>
      <c r="DW483" s="213"/>
      <c r="DX483" s="213"/>
      <c r="DY483" s="213"/>
      <c r="DZ483" s="184"/>
      <c r="GJ483" s="2"/>
      <c r="GK483" s="2"/>
      <c r="GL483" s="1"/>
      <c r="GM483" s="1"/>
    </row>
    <row r="484" spans="1:196" ht="3.75" customHeight="1">
      <c r="B484" s="1290"/>
      <c r="C484" s="1291"/>
      <c r="D484" s="1291"/>
      <c r="E484" s="1291"/>
      <c r="F484" s="1291"/>
      <c r="G484" s="1291"/>
      <c r="H484" s="1291"/>
      <c r="I484" s="1291"/>
      <c r="J484" s="1291"/>
      <c r="K484" s="1291"/>
      <c r="L484" s="1291"/>
      <c r="M484" s="1291"/>
      <c r="N484" s="1291"/>
      <c r="O484" s="1291"/>
      <c r="P484" s="1291"/>
      <c r="Q484" s="1291"/>
      <c r="R484" s="1291"/>
      <c r="S484" s="1291"/>
      <c r="T484" s="1291"/>
      <c r="U484" s="1291"/>
      <c r="V484" s="1291"/>
      <c r="W484" s="1291"/>
      <c r="X484" s="1291"/>
      <c r="Y484" s="1291"/>
      <c r="Z484" s="1291"/>
      <c r="AA484" s="1291"/>
      <c r="AB484" s="1291"/>
      <c r="AC484" s="1291"/>
      <c r="AD484" s="1291"/>
      <c r="AE484" s="1292"/>
      <c r="AF484" s="213"/>
      <c r="AG484" s="213"/>
      <c r="AH484" s="213"/>
      <c r="AI484" s="213"/>
      <c r="AJ484" s="213"/>
      <c r="AK484" s="213"/>
      <c r="AL484" s="213"/>
      <c r="AM484" s="213"/>
      <c r="AN484" s="1296"/>
      <c r="AO484" s="1296"/>
      <c r="AP484" s="1296"/>
      <c r="AQ484" s="1296"/>
      <c r="AR484" s="1296"/>
      <c r="AS484" s="1296"/>
      <c r="AT484" s="1296"/>
      <c r="AU484" s="1296"/>
      <c r="AV484" s="1296"/>
      <c r="AW484" s="1296"/>
      <c r="AX484" s="1296"/>
      <c r="AY484" s="1296"/>
      <c r="AZ484" s="1296"/>
      <c r="BA484" s="1296"/>
      <c r="BB484" s="1296"/>
      <c r="BC484" s="1296"/>
      <c r="BD484" s="1296"/>
      <c r="BE484" s="1296"/>
      <c r="BF484" s="1296"/>
      <c r="BG484" s="1296"/>
      <c r="BH484" s="1296"/>
      <c r="BI484" s="1296"/>
      <c r="BJ484" s="1296"/>
      <c r="BK484" s="1296"/>
      <c r="BL484" s="1296"/>
      <c r="BM484" s="1296"/>
      <c r="BN484" s="1296"/>
      <c r="BO484" s="1296"/>
      <c r="BP484" s="1296"/>
      <c r="BQ484" s="1296"/>
      <c r="BR484" s="1296"/>
      <c r="BS484" s="1296"/>
      <c r="BT484" s="1296"/>
      <c r="BU484" s="1296"/>
      <c r="BV484" s="1296"/>
      <c r="BW484" s="1296"/>
      <c r="BX484" s="1296"/>
      <c r="BY484" s="1296"/>
      <c r="BZ484" s="1296"/>
      <c r="CA484" s="1296"/>
      <c r="CB484" s="1296"/>
      <c r="CC484" s="1296"/>
      <c r="CD484" s="1296"/>
      <c r="CE484" s="1296"/>
      <c r="CF484" s="1296"/>
      <c r="CG484" s="1296"/>
      <c r="CH484" s="1296"/>
      <c r="CI484" s="1296"/>
      <c r="CJ484" s="1296"/>
      <c r="CK484" s="1296"/>
      <c r="CL484" s="1296"/>
      <c r="CM484" s="1296"/>
      <c r="CN484" s="1296"/>
      <c r="CO484" s="1296"/>
      <c r="CP484" s="1296"/>
      <c r="CQ484" s="1296"/>
      <c r="CR484" s="1296"/>
      <c r="CS484" s="1296"/>
      <c r="CT484" s="1296"/>
      <c r="CU484" s="1296"/>
      <c r="CV484" s="1296"/>
      <c r="CW484" s="1296"/>
      <c r="CX484" s="1296"/>
      <c r="CY484" s="1296"/>
      <c r="CZ484" s="1296"/>
      <c r="DA484" s="1296"/>
      <c r="DB484" s="1296"/>
      <c r="DC484" s="1296"/>
      <c r="DD484" s="1296"/>
      <c r="DE484" s="1296"/>
      <c r="DF484" s="1296"/>
      <c r="DG484" s="1296"/>
      <c r="DH484" s="1296"/>
      <c r="DI484" s="1296"/>
      <c r="DJ484" s="1296"/>
      <c r="DK484" s="1296"/>
      <c r="DL484" s="1296"/>
      <c r="DM484" s="1296"/>
      <c r="DN484" s="1296"/>
      <c r="DO484" s="1296"/>
      <c r="DP484" s="1296"/>
      <c r="DQ484" s="1296"/>
      <c r="DR484" s="1296"/>
      <c r="DS484" s="1296"/>
      <c r="DT484" s="1296"/>
      <c r="DU484" s="1296"/>
      <c r="DV484" s="213"/>
      <c r="DW484" s="213"/>
      <c r="DX484" s="213"/>
      <c r="DY484" s="213"/>
      <c r="DZ484" s="184"/>
      <c r="EA484" s="184"/>
      <c r="EB484" s="184"/>
      <c r="EC484" s="184"/>
      <c r="GJ484" s="2"/>
      <c r="GK484" s="2"/>
      <c r="GL484" s="1"/>
      <c r="GM484" s="1"/>
    </row>
    <row r="485" spans="1:196" ht="3.75" customHeight="1">
      <c r="B485" s="1293"/>
      <c r="C485" s="1294"/>
      <c r="D485" s="1294"/>
      <c r="E485" s="1294"/>
      <c r="F485" s="1294"/>
      <c r="G485" s="1294"/>
      <c r="H485" s="1294"/>
      <c r="I485" s="1294"/>
      <c r="J485" s="1294"/>
      <c r="K485" s="1294"/>
      <c r="L485" s="1294"/>
      <c r="M485" s="1294"/>
      <c r="N485" s="1294"/>
      <c r="O485" s="1294"/>
      <c r="P485" s="1294"/>
      <c r="Q485" s="1294"/>
      <c r="R485" s="1294"/>
      <c r="S485" s="1294"/>
      <c r="T485" s="1294"/>
      <c r="U485" s="1294"/>
      <c r="V485" s="1294"/>
      <c r="W485" s="1294"/>
      <c r="X485" s="1294"/>
      <c r="Y485" s="1294"/>
      <c r="Z485" s="1294"/>
      <c r="AA485" s="1294"/>
      <c r="AB485" s="1294"/>
      <c r="AC485" s="1294"/>
      <c r="AD485" s="1294"/>
      <c r="AE485" s="1295"/>
      <c r="AF485" s="213"/>
      <c r="AG485" s="213"/>
      <c r="AH485" s="213"/>
      <c r="AI485" s="213"/>
      <c r="AJ485" s="213"/>
      <c r="AK485" s="213"/>
      <c r="AL485" s="213"/>
      <c r="AM485" s="213"/>
      <c r="AN485" s="1296"/>
      <c r="AO485" s="1296"/>
      <c r="AP485" s="1296"/>
      <c r="AQ485" s="1296"/>
      <c r="AR485" s="1296"/>
      <c r="AS485" s="1296"/>
      <c r="AT485" s="1296"/>
      <c r="AU485" s="1296"/>
      <c r="AV485" s="1296"/>
      <c r="AW485" s="1296"/>
      <c r="AX485" s="1296"/>
      <c r="AY485" s="1296"/>
      <c r="AZ485" s="1296"/>
      <c r="BA485" s="1296"/>
      <c r="BB485" s="1296"/>
      <c r="BC485" s="1296"/>
      <c r="BD485" s="1296"/>
      <c r="BE485" s="1296"/>
      <c r="BF485" s="1296"/>
      <c r="BG485" s="1296"/>
      <c r="BH485" s="1296"/>
      <c r="BI485" s="1296"/>
      <c r="BJ485" s="1296"/>
      <c r="BK485" s="1296"/>
      <c r="BL485" s="1296"/>
      <c r="BM485" s="1296"/>
      <c r="BN485" s="1296"/>
      <c r="BO485" s="1296"/>
      <c r="BP485" s="1296"/>
      <c r="BQ485" s="1296"/>
      <c r="BR485" s="1296"/>
      <c r="BS485" s="1296"/>
      <c r="BT485" s="1296"/>
      <c r="BU485" s="1296"/>
      <c r="BV485" s="1296"/>
      <c r="BW485" s="1296"/>
      <c r="BX485" s="1296"/>
      <c r="BY485" s="1296"/>
      <c r="BZ485" s="1296"/>
      <c r="CA485" s="1296"/>
      <c r="CB485" s="1296"/>
      <c r="CC485" s="1296"/>
      <c r="CD485" s="1296"/>
      <c r="CE485" s="1296"/>
      <c r="CF485" s="1296"/>
      <c r="CG485" s="1296"/>
      <c r="CH485" s="1296"/>
      <c r="CI485" s="1296"/>
      <c r="CJ485" s="1296"/>
      <c r="CK485" s="1296"/>
      <c r="CL485" s="1296"/>
      <c r="CM485" s="1296"/>
      <c r="CN485" s="1296"/>
      <c r="CO485" s="1296"/>
      <c r="CP485" s="1296"/>
      <c r="CQ485" s="1296"/>
      <c r="CR485" s="1296"/>
      <c r="CS485" s="1296"/>
      <c r="CT485" s="1296"/>
      <c r="CU485" s="1296"/>
      <c r="CV485" s="1296"/>
      <c r="CW485" s="1296"/>
      <c r="CX485" s="1296"/>
      <c r="CY485" s="1296"/>
      <c r="CZ485" s="1296"/>
      <c r="DA485" s="1296"/>
      <c r="DB485" s="1296"/>
      <c r="DC485" s="1296"/>
      <c r="DD485" s="1296"/>
      <c r="DE485" s="1296"/>
      <c r="DF485" s="1296"/>
      <c r="DG485" s="1296"/>
      <c r="DH485" s="1296"/>
      <c r="DI485" s="1296"/>
      <c r="DJ485" s="1296"/>
      <c r="DK485" s="1296"/>
      <c r="DL485" s="1296"/>
      <c r="DM485" s="1296"/>
      <c r="DN485" s="1296"/>
      <c r="DO485" s="1296"/>
      <c r="DP485" s="1296"/>
      <c r="DQ485" s="1296"/>
      <c r="DR485" s="1296"/>
      <c r="DS485" s="1296"/>
      <c r="DT485" s="1296"/>
      <c r="DU485" s="1296"/>
      <c r="DV485" s="213"/>
      <c r="DW485" s="213"/>
      <c r="DX485" s="213"/>
      <c r="DY485" s="213"/>
      <c r="DZ485" s="184"/>
      <c r="EA485" s="184"/>
      <c r="EB485" s="184"/>
      <c r="EC485" s="184"/>
      <c r="ED485" s="41"/>
      <c r="EE485" s="41"/>
      <c r="EF485" s="41"/>
      <c r="EG485" s="41"/>
      <c r="EH485" s="41"/>
      <c r="EI485" s="41"/>
      <c r="EJ485" s="41"/>
      <c r="EK485" s="41"/>
      <c r="EL485" s="41"/>
      <c r="EM485" s="41"/>
      <c r="EN485" s="41"/>
      <c r="EO485" s="41"/>
      <c r="EP485" s="41"/>
      <c r="EQ485" s="41"/>
      <c r="ER485" s="41"/>
      <c r="ES485" s="41"/>
      <c r="ET485" s="41"/>
      <c r="EU485" s="41"/>
      <c r="EV485" s="41"/>
      <c r="EW485" s="41"/>
      <c r="EX485" s="41"/>
      <c r="EY485" s="41"/>
      <c r="EZ485" s="41"/>
      <c r="FA485" s="41"/>
      <c r="FB485" s="41"/>
      <c r="FC485" s="41"/>
      <c r="FD485" s="41"/>
      <c r="FE485" s="41"/>
      <c r="FF485" s="41"/>
      <c r="GJ485" s="2"/>
      <c r="GK485" s="2"/>
      <c r="GL485" s="1"/>
      <c r="GM485" s="1"/>
    </row>
    <row r="486" spans="1:196" ht="3.75" customHeight="1">
      <c r="A486" s="265"/>
      <c r="B486" s="647" t="s">
        <v>188</v>
      </c>
      <c r="C486" s="648"/>
      <c r="D486" s="648"/>
      <c r="E486" s="648"/>
      <c r="F486" s="648"/>
      <c r="G486" s="649"/>
      <c r="H486" s="647" t="s">
        <v>189</v>
      </c>
      <c r="I486" s="648"/>
      <c r="J486" s="648"/>
      <c r="K486" s="648"/>
      <c r="L486" s="648"/>
      <c r="M486" s="656"/>
      <c r="N486" s="659" t="s">
        <v>190</v>
      </c>
      <c r="O486" s="648"/>
      <c r="P486" s="648"/>
      <c r="Q486" s="648"/>
      <c r="R486" s="648"/>
      <c r="S486" s="656"/>
      <c r="T486" s="662" t="s">
        <v>189</v>
      </c>
      <c r="U486" s="662"/>
      <c r="V486" s="662"/>
      <c r="W486" s="662"/>
      <c r="X486" s="662"/>
      <c r="Y486" s="662"/>
      <c r="Z486" s="656" t="s">
        <v>191</v>
      </c>
      <c r="AA486" s="662"/>
      <c r="AB486" s="662"/>
      <c r="AC486" s="662"/>
      <c r="AD486" s="662"/>
      <c r="AE486" s="674"/>
      <c r="AF486" s="213"/>
      <c r="AG486" s="213"/>
      <c r="AH486" s="213"/>
      <c r="AI486" s="213"/>
      <c r="AJ486" s="213"/>
      <c r="AK486" s="213"/>
      <c r="AL486" s="213"/>
      <c r="AM486" s="213"/>
      <c r="AN486" s="1296"/>
      <c r="AO486" s="1296"/>
      <c r="AP486" s="1296"/>
      <c r="AQ486" s="1296"/>
      <c r="AR486" s="1296"/>
      <c r="AS486" s="1296"/>
      <c r="AT486" s="1296"/>
      <c r="AU486" s="1296"/>
      <c r="AV486" s="1296"/>
      <c r="AW486" s="1296"/>
      <c r="AX486" s="1296"/>
      <c r="AY486" s="1296"/>
      <c r="AZ486" s="1296"/>
      <c r="BA486" s="1296"/>
      <c r="BB486" s="1296"/>
      <c r="BC486" s="1296"/>
      <c r="BD486" s="1296"/>
      <c r="BE486" s="1296"/>
      <c r="BF486" s="1296"/>
      <c r="BG486" s="1296"/>
      <c r="BH486" s="1296"/>
      <c r="BI486" s="1296"/>
      <c r="BJ486" s="1296"/>
      <c r="BK486" s="1296"/>
      <c r="BL486" s="1296"/>
      <c r="BM486" s="1296"/>
      <c r="BN486" s="1296"/>
      <c r="BO486" s="1296"/>
      <c r="BP486" s="1296"/>
      <c r="BQ486" s="1296"/>
      <c r="BR486" s="1296"/>
      <c r="BS486" s="1296"/>
      <c r="BT486" s="1296"/>
      <c r="BU486" s="1296"/>
      <c r="BV486" s="1296"/>
      <c r="BW486" s="1296"/>
      <c r="BX486" s="1296"/>
      <c r="BY486" s="1296"/>
      <c r="BZ486" s="1296"/>
      <c r="CA486" s="1296"/>
      <c r="CB486" s="1296"/>
      <c r="CC486" s="1296"/>
      <c r="CD486" s="1296"/>
      <c r="CE486" s="1296"/>
      <c r="CF486" s="1296"/>
      <c r="CG486" s="1296"/>
      <c r="CH486" s="1296"/>
      <c r="CI486" s="1296"/>
      <c r="CJ486" s="1296"/>
      <c r="CK486" s="1296"/>
      <c r="CL486" s="1296"/>
      <c r="CM486" s="1296"/>
      <c r="CN486" s="1296"/>
      <c r="CO486" s="1296"/>
      <c r="CP486" s="1296"/>
      <c r="CQ486" s="1296"/>
      <c r="CR486" s="1296"/>
      <c r="CS486" s="1296"/>
      <c r="CT486" s="1296"/>
      <c r="CU486" s="1296"/>
      <c r="CV486" s="1296"/>
      <c r="CW486" s="1296"/>
      <c r="CX486" s="1296"/>
      <c r="CY486" s="1296"/>
      <c r="CZ486" s="1296"/>
      <c r="DA486" s="1296"/>
      <c r="DB486" s="1296"/>
      <c r="DC486" s="1296"/>
      <c r="DD486" s="1296"/>
      <c r="DE486" s="1296"/>
      <c r="DF486" s="1296"/>
      <c r="DG486" s="1296"/>
      <c r="DH486" s="1296"/>
      <c r="DI486" s="1296"/>
      <c r="DJ486" s="1296"/>
      <c r="DK486" s="1296"/>
      <c r="DL486" s="1296"/>
      <c r="DM486" s="1296"/>
      <c r="DN486" s="1296"/>
      <c r="DO486" s="1296"/>
      <c r="DP486" s="1296"/>
      <c r="DQ486" s="1296"/>
      <c r="DR486" s="1296"/>
      <c r="DS486" s="1296"/>
      <c r="DT486" s="1296"/>
      <c r="DU486" s="1296"/>
      <c r="DV486" s="213"/>
      <c r="DW486" s="213"/>
      <c r="DX486" s="213"/>
      <c r="DY486" s="213"/>
      <c r="DZ486" s="184"/>
      <c r="EA486" s="184"/>
      <c r="EB486" s="184"/>
      <c r="EC486" s="184"/>
      <c r="ED486" s="41"/>
      <c r="EE486" s="41"/>
      <c r="EF486" s="41"/>
      <c r="EG486" s="41"/>
      <c r="EH486" s="41"/>
      <c r="EI486" s="41"/>
      <c r="EJ486" s="41"/>
      <c r="EK486" s="41"/>
      <c r="EL486" s="41"/>
      <c r="EM486" s="41"/>
      <c r="EN486" s="41"/>
      <c r="EO486" s="41"/>
      <c r="EP486" s="41"/>
      <c r="EQ486" s="41"/>
      <c r="ER486" s="41"/>
      <c r="ES486" s="41"/>
      <c r="ET486" s="41"/>
      <c r="EU486" s="41"/>
      <c r="EV486" s="41"/>
      <c r="EW486" s="41"/>
      <c r="EX486" s="41"/>
      <c r="EY486" s="41"/>
      <c r="EZ486" s="41"/>
      <c r="FA486" s="41"/>
      <c r="FB486" s="41"/>
      <c r="FC486" s="41"/>
      <c r="FD486" s="41"/>
      <c r="FE486" s="41"/>
      <c r="FF486" s="41"/>
      <c r="GJ486" s="2"/>
      <c r="GK486" s="2"/>
      <c r="GL486" s="1"/>
      <c r="GM486" s="1"/>
    </row>
    <row r="487" spans="1:196" ht="3.75" customHeight="1">
      <c r="A487" s="265"/>
      <c r="B487" s="650"/>
      <c r="C487" s="651"/>
      <c r="D487" s="651"/>
      <c r="E487" s="651"/>
      <c r="F487" s="651"/>
      <c r="G487" s="652"/>
      <c r="H487" s="650"/>
      <c r="I487" s="651"/>
      <c r="J487" s="651"/>
      <c r="K487" s="651"/>
      <c r="L487" s="651"/>
      <c r="M487" s="657"/>
      <c r="N487" s="660"/>
      <c r="O487" s="651"/>
      <c r="P487" s="651"/>
      <c r="Q487" s="651"/>
      <c r="R487" s="651"/>
      <c r="S487" s="657"/>
      <c r="T487" s="663"/>
      <c r="U487" s="663"/>
      <c r="V487" s="663"/>
      <c r="W487" s="663"/>
      <c r="X487" s="663"/>
      <c r="Y487" s="663"/>
      <c r="Z487" s="657"/>
      <c r="AA487" s="663"/>
      <c r="AB487" s="663"/>
      <c r="AC487" s="663"/>
      <c r="AD487" s="663"/>
      <c r="AE487" s="675"/>
      <c r="AF487" s="213"/>
      <c r="AG487" s="213"/>
      <c r="AH487" s="213"/>
      <c r="AI487" s="213"/>
      <c r="AJ487" s="213"/>
      <c r="AK487" s="213"/>
      <c r="AL487" s="213"/>
      <c r="AM487" s="213"/>
      <c r="AN487" s="1296"/>
      <c r="AO487" s="1296"/>
      <c r="AP487" s="1296"/>
      <c r="AQ487" s="1296"/>
      <c r="AR487" s="1296"/>
      <c r="AS487" s="1296"/>
      <c r="AT487" s="1296"/>
      <c r="AU487" s="1296"/>
      <c r="AV487" s="1296"/>
      <c r="AW487" s="1296"/>
      <c r="AX487" s="1296"/>
      <c r="AY487" s="1296"/>
      <c r="AZ487" s="1296"/>
      <c r="BA487" s="1296"/>
      <c r="BB487" s="1296"/>
      <c r="BC487" s="1296"/>
      <c r="BD487" s="1296"/>
      <c r="BE487" s="1296"/>
      <c r="BF487" s="1296"/>
      <c r="BG487" s="1296"/>
      <c r="BH487" s="1296"/>
      <c r="BI487" s="1296"/>
      <c r="BJ487" s="1296"/>
      <c r="BK487" s="1296"/>
      <c r="BL487" s="1296"/>
      <c r="BM487" s="1296"/>
      <c r="BN487" s="1296"/>
      <c r="BO487" s="1296"/>
      <c r="BP487" s="1296"/>
      <c r="BQ487" s="1296"/>
      <c r="BR487" s="1296"/>
      <c r="BS487" s="1296"/>
      <c r="BT487" s="1296"/>
      <c r="BU487" s="1296"/>
      <c r="BV487" s="1296"/>
      <c r="BW487" s="1296"/>
      <c r="BX487" s="1296"/>
      <c r="BY487" s="1296"/>
      <c r="BZ487" s="1296"/>
      <c r="CA487" s="1296"/>
      <c r="CB487" s="1296"/>
      <c r="CC487" s="1296"/>
      <c r="CD487" s="1296"/>
      <c r="CE487" s="1296"/>
      <c r="CF487" s="1296"/>
      <c r="CG487" s="1296"/>
      <c r="CH487" s="1296"/>
      <c r="CI487" s="1296"/>
      <c r="CJ487" s="1296"/>
      <c r="CK487" s="1296"/>
      <c r="CL487" s="1296"/>
      <c r="CM487" s="1296"/>
      <c r="CN487" s="1296"/>
      <c r="CO487" s="1296"/>
      <c r="CP487" s="1296"/>
      <c r="CQ487" s="1296"/>
      <c r="CR487" s="1296"/>
      <c r="CS487" s="1296"/>
      <c r="CT487" s="1296"/>
      <c r="CU487" s="1296"/>
      <c r="CV487" s="1296"/>
      <c r="CW487" s="1296"/>
      <c r="CX487" s="1296"/>
      <c r="CY487" s="1296"/>
      <c r="CZ487" s="1296"/>
      <c r="DA487" s="1296"/>
      <c r="DB487" s="1296"/>
      <c r="DC487" s="1296"/>
      <c r="DD487" s="1296"/>
      <c r="DE487" s="1296"/>
      <c r="DF487" s="1296"/>
      <c r="DG487" s="1296"/>
      <c r="DH487" s="1296"/>
      <c r="DI487" s="1296"/>
      <c r="DJ487" s="1296"/>
      <c r="DK487" s="1296"/>
      <c r="DL487" s="1296"/>
      <c r="DM487" s="1296"/>
      <c r="DN487" s="1296"/>
      <c r="DO487" s="1296"/>
      <c r="DP487" s="1296"/>
      <c r="DQ487" s="1296"/>
      <c r="DR487" s="1296"/>
      <c r="DS487" s="1296"/>
      <c r="DT487" s="1296"/>
      <c r="DU487" s="1296"/>
      <c r="DV487" s="213"/>
      <c r="DW487" s="213"/>
      <c r="DX487" s="213"/>
      <c r="DY487" s="213"/>
      <c r="DZ487" s="184"/>
      <c r="EA487" s="184"/>
      <c r="EB487" s="184"/>
      <c r="EC487" s="184"/>
      <c r="ED487" s="41"/>
      <c r="EE487" s="41"/>
      <c r="EF487" s="41"/>
      <c r="EG487" s="41"/>
      <c r="EH487" s="41"/>
      <c r="EI487" s="41"/>
      <c r="EJ487" s="41"/>
      <c r="EK487" s="41"/>
      <c r="EL487" s="41"/>
      <c r="EM487" s="41"/>
      <c r="EN487" s="41"/>
      <c r="EO487" s="41"/>
      <c r="EP487" s="41"/>
      <c r="EQ487" s="41"/>
      <c r="ER487" s="41"/>
      <c r="ES487" s="41"/>
      <c r="ET487" s="41"/>
      <c r="EU487" s="41"/>
      <c r="EV487" s="41"/>
      <c r="EW487" s="41"/>
      <c r="EX487" s="41"/>
      <c r="EY487" s="41"/>
      <c r="EZ487" s="41"/>
      <c r="FA487" s="41"/>
      <c r="FB487" s="41"/>
      <c r="FC487" s="41"/>
      <c r="FD487" s="41"/>
      <c r="FE487" s="41"/>
      <c r="FF487" s="41"/>
      <c r="GJ487" s="2"/>
      <c r="GK487" s="2"/>
      <c r="GL487" s="1"/>
      <c r="GM487" s="1"/>
    </row>
    <row r="488" spans="1:196" ht="3.75" customHeight="1">
      <c r="A488" s="265"/>
      <c r="B488" s="650"/>
      <c r="C488" s="651"/>
      <c r="D488" s="651"/>
      <c r="E488" s="651"/>
      <c r="F488" s="651"/>
      <c r="G488" s="652"/>
      <c r="H488" s="650"/>
      <c r="I488" s="651"/>
      <c r="J488" s="651"/>
      <c r="K488" s="651"/>
      <c r="L488" s="651"/>
      <c r="M488" s="657"/>
      <c r="N488" s="660"/>
      <c r="O488" s="651"/>
      <c r="P488" s="651"/>
      <c r="Q488" s="651"/>
      <c r="R488" s="651"/>
      <c r="S488" s="657"/>
      <c r="T488" s="663"/>
      <c r="U488" s="663"/>
      <c r="V488" s="663"/>
      <c r="W488" s="663"/>
      <c r="X488" s="663"/>
      <c r="Y488" s="663"/>
      <c r="Z488" s="657"/>
      <c r="AA488" s="663"/>
      <c r="AB488" s="663"/>
      <c r="AC488" s="663"/>
      <c r="AD488" s="663"/>
      <c r="AE488" s="675"/>
      <c r="AF488" s="213"/>
      <c r="AG488" s="213"/>
      <c r="AH488" s="213"/>
      <c r="AI488" s="213"/>
      <c r="AJ488" s="213"/>
      <c r="AK488" s="213"/>
      <c r="AL488" s="213"/>
      <c r="AM488" s="213"/>
      <c r="AN488" s="1296"/>
      <c r="AO488" s="1296"/>
      <c r="AP488" s="1296"/>
      <c r="AQ488" s="1296"/>
      <c r="AR488" s="1296"/>
      <c r="AS488" s="1296"/>
      <c r="AT488" s="1296"/>
      <c r="AU488" s="1296"/>
      <c r="AV488" s="1296"/>
      <c r="AW488" s="1296"/>
      <c r="AX488" s="1296"/>
      <c r="AY488" s="1296"/>
      <c r="AZ488" s="1296"/>
      <c r="BA488" s="1296"/>
      <c r="BB488" s="1296"/>
      <c r="BC488" s="1296"/>
      <c r="BD488" s="1296"/>
      <c r="BE488" s="1296"/>
      <c r="BF488" s="1296"/>
      <c r="BG488" s="1296"/>
      <c r="BH488" s="1296"/>
      <c r="BI488" s="1296"/>
      <c r="BJ488" s="1296"/>
      <c r="BK488" s="1296"/>
      <c r="BL488" s="1296"/>
      <c r="BM488" s="1296"/>
      <c r="BN488" s="1296"/>
      <c r="BO488" s="1296"/>
      <c r="BP488" s="1296"/>
      <c r="BQ488" s="1296"/>
      <c r="BR488" s="1296"/>
      <c r="BS488" s="1296"/>
      <c r="BT488" s="1296"/>
      <c r="BU488" s="1296"/>
      <c r="BV488" s="1296"/>
      <c r="BW488" s="1296"/>
      <c r="BX488" s="1296"/>
      <c r="BY488" s="1296"/>
      <c r="BZ488" s="1296"/>
      <c r="CA488" s="1296"/>
      <c r="CB488" s="1296"/>
      <c r="CC488" s="1296"/>
      <c r="CD488" s="1296"/>
      <c r="CE488" s="1296"/>
      <c r="CF488" s="1296"/>
      <c r="CG488" s="1296"/>
      <c r="CH488" s="1296"/>
      <c r="CI488" s="1296"/>
      <c r="CJ488" s="1296"/>
      <c r="CK488" s="1296"/>
      <c r="CL488" s="1296"/>
      <c r="CM488" s="1296"/>
      <c r="CN488" s="1296"/>
      <c r="CO488" s="1296"/>
      <c r="CP488" s="1296"/>
      <c r="CQ488" s="1296"/>
      <c r="CR488" s="1296"/>
      <c r="CS488" s="1296"/>
      <c r="CT488" s="1296"/>
      <c r="CU488" s="1296"/>
      <c r="CV488" s="1296"/>
      <c r="CW488" s="1296"/>
      <c r="CX488" s="1296"/>
      <c r="CY488" s="1296"/>
      <c r="CZ488" s="1296"/>
      <c r="DA488" s="1296"/>
      <c r="DB488" s="1296"/>
      <c r="DC488" s="1296"/>
      <c r="DD488" s="1296"/>
      <c r="DE488" s="1296"/>
      <c r="DF488" s="1296"/>
      <c r="DG488" s="1296"/>
      <c r="DH488" s="1296"/>
      <c r="DI488" s="1296"/>
      <c r="DJ488" s="1296"/>
      <c r="DK488" s="1296"/>
      <c r="DL488" s="1296"/>
      <c r="DM488" s="1296"/>
      <c r="DN488" s="1296"/>
      <c r="DO488" s="1296"/>
      <c r="DP488" s="1296"/>
      <c r="DQ488" s="1296"/>
      <c r="DR488" s="1296"/>
      <c r="DS488" s="1296"/>
      <c r="DT488" s="1296"/>
      <c r="DU488" s="1296"/>
      <c r="DV488" s="213"/>
      <c r="DW488" s="213"/>
      <c r="DX488" s="213"/>
      <c r="DY488" s="213"/>
      <c r="DZ488" s="184"/>
      <c r="EA488" s="184"/>
      <c r="EB488" s="184"/>
      <c r="EC488" s="184"/>
      <c r="ED488" s="41"/>
      <c r="EE488" s="41"/>
      <c r="EF488" s="41"/>
      <c r="EG488" s="41"/>
      <c r="EH488" s="41"/>
      <c r="EI488" s="41"/>
      <c r="EJ488" s="41"/>
      <c r="EK488" s="41"/>
      <c r="EL488" s="41"/>
      <c r="EM488" s="41"/>
      <c r="EN488" s="41"/>
      <c r="EO488" s="41"/>
      <c r="EP488" s="41"/>
      <c r="EQ488" s="41"/>
      <c r="ER488" s="41"/>
      <c r="ES488" s="41"/>
      <c r="ET488" s="41"/>
      <c r="EU488" s="41"/>
      <c r="EV488" s="41"/>
      <c r="EW488" s="41"/>
      <c r="EX488" s="41"/>
      <c r="EY488" s="41"/>
      <c r="EZ488" s="41"/>
      <c r="FA488" s="41"/>
      <c r="FB488" s="41"/>
      <c r="FC488" s="41"/>
      <c r="FD488" s="41"/>
      <c r="FE488" s="41"/>
      <c r="FF488" s="41"/>
      <c r="GJ488" s="2"/>
      <c r="GK488" s="2"/>
      <c r="GL488" s="1"/>
      <c r="GM488" s="1"/>
    </row>
    <row r="489" spans="1:196" ht="3.75" customHeight="1">
      <c r="A489" s="265"/>
      <c r="B489" s="650"/>
      <c r="C489" s="651"/>
      <c r="D489" s="651"/>
      <c r="E489" s="651"/>
      <c r="F489" s="651"/>
      <c r="G489" s="652"/>
      <c r="H489" s="650"/>
      <c r="I489" s="651"/>
      <c r="J489" s="651"/>
      <c r="K489" s="651"/>
      <c r="L489" s="651"/>
      <c r="M489" s="657"/>
      <c r="N489" s="660"/>
      <c r="O489" s="651"/>
      <c r="P489" s="651"/>
      <c r="Q489" s="651"/>
      <c r="R489" s="651"/>
      <c r="S489" s="657"/>
      <c r="T489" s="663"/>
      <c r="U489" s="663"/>
      <c r="V489" s="663"/>
      <c r="W489" s="663"/>
      <c r="X489" s="663"/>
      <c r="Y489" s="663"/>
      <c r="Z489" s="657"/>
      <c r="AA489" s="663"/>
      <c r="AB489" s="663"/>
      <c r="AC489" s="663"/>
      <c r="AD489" s="663"/>
      <c r="AE489" s="675"/>
      <c r="AF489" s="213"/>
      <c r="AG489" s="213"/>
      <c r="AH489" s="213"/>
      <c r="AI489" s="213"/>
      <c r="AJ489" s="213"/>
      <c r="AK489" s="213"/>
      <c r="AL489" s="213"/>
      <c r="AM489" s="213"/>
      <c r="AN489" s="1296"/>
      <c r="AO489" s="1296"/>
      <c r="AP489" s="1296"/>
      <c r="AQ489" s="1296"/>
      <c r="AR489" s="1296"/>
      <c r="AS489" s="1296"/>
      <c r="AT489" s="1296"/>
      <c r="AU489" s="1296"/>
      <c r="AV489" s="1296"/>
      <c r="AW489" s="1296"/>
      <c r="AX489" s="1296"/>
      <c r="AY489" s="1296"/>
      <c r="AZ489" s="1296"/>
      <c r="BA489" s="1296"/>
      <c r="BB489" s="1296"/>
      <c r="BC489" s="1296"/>
      <c r="BD489" s="1296"/>
      <c r="BE489" s="1296"/>
      <c r="BF489" s="1296"/>
      <c r="BG489" s="1296"/>
      <c r="BH489" s="1296"/>
      <c r="BI489" s="1296"/>
      <c r="BJ489" s="1296"/>
      <c r="BK489" s="1296"/>
      <c r="BL489" s="1296"/>
      <c r="BM489" s="1296"/>
      <c r="BN489" s="1296"/>
      <c r="BO489" s="1296"/>
      <c r="BP489" s="1296"/>
      <c r="BQ489" s="1296"/>
      <c r="BR489" s="1296"/>
      <c r="BS489" s="1296"/>
      <c r="BT489" s="1296"/>
      <c r="BU489" s="1296"/>
      <c r="BV489" s="1296"/>
      <c r="BW489" s="1296"/>
      <c r="BX489" s="1296"/>
      <c r="BY489" s="1296"/>
      <c r="BZ489" s="1296"/>
      <c r="CA489" s="1296"/>
      <c r="CB489" s="1296"/>
      <c r="CC489" s="1296"/>
      <c r="CD489" s="1296"/>
      <c r="CE489" s="1296"/>
      <c r="CF489" s="1296"/>
      <c r="CG489" s="1296"/>
      <c r="CH489" s="1296"/>
      <c r="CI489" s="1296"/>
      <c r="CJ489" s="1296"/>
      <c r="CK489" s="1296"/>
      <c r="CL489" s="1296"/>
      <c r="CM489" s="1296"/>
      <c r="CN489" s="1296"/>
      <c r="CO489" s="1296"/>
      <c r="CP489" s="1296"/>
      <c r="CQ489" s="1296"/>
      <c r="CR489" s="1296"/>
      <c r="CS489" s="1296"/>
      <c r="CT489" s="1296"/>
      <c r="CU489" s="1296"/>
      <c r="CV489" s="1296"/>
      <c r="CW489" s="1296"/>
      <c r="CX489" s="1296"/>
      <c r="CY489" s="1296"/>
      <c r="CZ489" s="1296"/>
      <c r="DA489" s="1296"/>
      <c r="DB489" s="1296"/>
      <c r="DC489" s="1296"/>
      <c r="DD489" s="1296"/>
      <c r="DE489" s="1296"/>
      <c r="DF489" s="1296"/>
      <c r="DG489" s="1296"/>
      <c r="DH489" s="1296"/>
      <c r="DI489" s="1296"/>
      <c r="DJ489" s="1296"/>
      <c r="DK489" s="1296"/>
      <c r="DL489" s="1296"/>
      <c r="DM489" s="1296"/>
      <c r="DN489" s="1296"/>
      <c r="DO489" s="1296"/>
      <c r="DP489" s="1296"/>
      <c r="DQ489" s="1296"/>
      <c r="DR489" s="1296"/>
      <c r="DS489" s="1296"/>
      <c r="DT489" s="1296"/>
      <c r="DU489" s="1296"/>
      <c r="DV489" s="213"/>
      <c r="DW489" s="213"/>
      <c r="DX489" s="213"/>
      <c r="DY489" s="213"/>
      <c r="DZ489" s="184"/>
      <c r="EA489" s="184"/>
      <c r="EB489" s="184"/>
      <c r="EC489" s="184"/>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c r="FA489" s="41"/>
      <c r="FB489" s="41"/>
      <c r="FC489" s="41"/>
      <c r="FD489" s="41"/>
      <c r="FE489" s="41"/>
      <c r="FF489" s="41"/>
      <c r="GJ489" s="2"/>
      <c r="GK489" s="2"/>
      <c r="GL489" s="1"/>
      <c r="GM489" s="1"/>
    </row>
    <row r="490" spans="1:196" ht="3.75" customHeight="1">
      <c r="A490" s="265"/>
      <c r="B490" s="653"/>
      <c r="C490" s="654"/>
      <c r="D490" s="654"/>
      <c r="E490" s="654"/>
      <c r="F490" s="654"/>
      <c r="G490" s="655"/>
      <c r="H490" s="653"/>
      <c r="I490" s="654"/>
      <c r="J490" s="654"/>
      <c r="K490" s="654"/>
      <c r="L490" s="654"/>
      <c r="M490" s="658"/>
      <c r="N490" s="661"/>
      <c r="O490" s="654"/>
      <c r="P490" s="654"/>
      <c r="Q490" s="654"/>
      <c r="R490" s="654"/>
      <c r="S490" s="658"/>
      <c r="T490" s="664"/>
      <c r="U490" s="664"/>
      <c r="V490" s="664"/>
      <c r="W490" s="664"/>
      <c r="X490" s="664"/>
      <c r="Y490" s="664"/>
      <c r="Z490" s="658"/>
      <c r="AA490" s="664"/>
      <c r="AB490" s="664"/>
      <c r="AC490" s="664"/>
      <c r="AD490" s="664"/>
      <c r="AE490" s="676"/>
      <c r="AF490" s="213"/>
      <c r="AG490" s="213"/>
      <c r="AH490" s="213"/>
      <c r="AI490" s="213"/>
      <c r="AJ490" s="213"/>
      <c r="AK490" s="213"/>
      <c r="AL490" s="213"/>
      <c r="AM490" s="213"/>
      <c r="AN490" s="1296"/>
      <c r="AO490" s="1296"/>
      <c r="AP490" s="1296"/>
      <c r="AQ490" s="1296"/>
      <c r="AR490" s="1296"/>
      <c r="AS490" s="1296"/>
      <c r="AT490" s="1296"/>
      <c r="AU490" s="1296"/>
      <c r="AV490" s="1296"/>
      <c r="AW490" s="1296"/>
      <c r="AX490" s="1296"/>
      <c r="AY490" s="1296"/>
      <c r="AZ490" s="1296"/>
      <c r="BA490" s="1296"/>
      <c r="BB490" s="1296"/>
      <c r="BC490" s="1296"/>
      <c r="BD490" s="1296"/>
      <c r="BE490" s="1296"/>
      <c r="BF490" s="1296"/>
      <c r="BG490" s="1296"/>
      <c r="BH490" s="1296"/>
      <c r="BI490" s="1296"/>
      <c r="BJ490" s="1296"/>
      <c r="BK490" s="1296"/>
      <c r="BL490" s="1296"/>
      <c r="BM490" s="1296"/>
      <c r="BN490" s="1296"/>
      <c r="BO490" s="1296"/>
      <c r="BP490" s="1296"/>
      <c r="BQ490" s="1296"/>
      <c r="BR490" s="1296"/>
      <c r="BS490" s="1296"/>
      <c r="BT490" s="1296"/>
      <c r="BU490" s="1296"/>
      <c r="BV490" s="1296"/>
      <c r="BW490" s="1296"/>
      <c r="BX490" s="1296"/>
      <c r="BY490" s="1296"/>
      <c r="BZ490" s="1296"/>
      <c r="CA490" s="1296"/>
      <c r="CB490" s="1296"/>
      <c r="CC490" s="1296"/>
      <c r="CD490" s="1296"/>
      <c r="CE490" s="1296"/>
      <c r="CF490" s="1296"/>
      <c r="CG490" s="1296"/>
      <c r="CH490" s="1296"/>
      <c r="CI490" s="1296"/>
      <c r="CJ490" s="1296"/>
      <c r="CK490" s="1296"/>
      <c r="CL490" s="1296"/>
      <c r="CM490" s="1296"/>
      <c r="CN490" s="1296"/>
      <c r="CO490" s="1296"/>
      <c r="CP490" s="1296"/>
      <c r="CQ490" s="1296"/>
      <c r="CR490" s="1296"/>
      <c r="CS490" s="1296"/>
      <c r="CT490" s="1296"/>
      <c r="CU490" s="1296"/>
      <c r="CV490" s="1296"/>
      <c r="CW490" s="1296"/>
      <c r="CX490" s="1296"/>
      <c r="CY490" s="1296"/>
      <c r="CZ490" s="1296"/>
      <c r="DA490" s="1296"/>
      <c r="DB490" s="1296"/>
      <c r="DC490" s="1296"/>
      <c r="DD490" s="1296"/>
      <c r="DE490" s="1296"/>
      <c r="DF490" s="1296"/>
      <c r="DG490" s="1296"/>
      <c r="DH490" s="1296"/>
      <c r="DI490" s="1296"/>
      <c r="DJ490" s="1296"/>
      <c r="DK490" s="1296"/>
      <c r="DL490" s="1296"/>
      <c r="DM490" s="1296"/>
      <c r="DN490" s="1296"/>
      <c r="DO490" s="1296"/>
      <c r="DP490" s="1296"/>
      <c r="DQ490" s="1296"/>
      <c r="DR490" s="1296"/>
      <c r="DS490" s="1296"/>
      <c r="DT490" s="1296"/>
      <c r="DU490" s="1296"/>
      <c r="DV490" s="213"/>
      <c r="DW490" s="213"/>
      <c r="DX490" s="213"/>
      <c r="DY490" s="213"/>
      <c r="DZ490" s="184"/>
      <c r="EA490" s="184"/>
      <c r="EB490" s="184"/>
      <c r="EC490" s="184"/>
      <c r="ED490" s="41"/>
      <c r="EE490" s="41"/>
      <c r="EF490" s="41"/>
      <c r="EG490" s="41"/>
      <c r="EH490" s="41"/>
      <c r="EI490" s="41"/>
      <c r="EJ490" s="41"/>
      <c r="EK490" s="41"/>
      <c r="EL490" s="41"/>
      <c r="EM490" s="41"/>
      <c r="EN490" s="41"/>
      <c r="EO490" s="41"/>
      <c r="EP490" s="41"/>
      <c r="EQ490" s="41"/>
      <c r="ER490" s="41"/>
      <c r="ES490" s="41"/>
      <c r="ET490" s="41"/>
      <c r="EU490" s="41"/>
      <c r="EV490" s="41"/>
      <c r="EW490" s="41"/>
      <c r="EX490" s="41"/>
      <c r="EY490" s="41"/>
      <c r="EZ490" s="41"/>
      <c r="FA490" s="41"/>
      <c r="FB490" s="41"/>
      <c r="FC490" s="41"/>
      <c r="FD490" s="41"/>
      <c r="FE490" s="41"/>
      <c r="FF490" s="41"/>
      <c r="GJ490" s="2"/>
      <c r="GK490" s="2"/>
      <c r="GL490" s="1"/>
      <c r="GM490" s="1"/>
    </row>
    <row r="491" spans="1:196" ht="3.75" customHeight="1">
      <c r="H491" s="2"/>
      <c r="J491" s="1"/>
      <c r="GJ491" s="2"/>
      <c r="GK491" s="2"/>
      <c r="GL491" s="1"/>
      <c r="GM491" s="1"/>
    </row>
    <row r="492" spans="1:196" ht="5.25" customHeight="1" thickBot="1">
      <c r="H492" s="2"/>
      <c r="J492" s="1"/>
      <c r="GJ492" s="2"/>
      <c r="GK492" s="2"/>
      <c r="GL492" s="1"/>
      <c r="GM492" s="1"/>
    </row>
    <row r="493" spans="1:196" ht="3.75" customHeight="1" thickTop="1">
      <c r="B493" s="4"/>
      <c r="C493" s="5"/>
      <c r="D493" s="1177" t="s">
        <v>41</v>
      </c>
      <c r="E493" s="1177"/>
      <c r="F493" s="1177"/>
      <c r="G493" s="1177"/>
      <c r="H493" s="1177"/>
      <c r="I493" s="1177"/>
      <c r="J493" s="1177"/>
      <c r="K493" s="1177"/>
      <c r="L493" s="1177"/>
      <c r="M493" s="1177"/>
      <c r="N493" s="1177"/>
      <c r="O493" s="1177"/>
      <c r="P493" s="1177"/>
      <c r="Q493" s="1177"/>
      <c r="R493" s="1177"/>
      <c r="S493" s="1177"/>
      <c r="T493" s="1177"/>
      <c r="U493" s="1177"/>
      <c r="V493" s="1177"/>
      <c r="W493" s="1177"/>
      <c r="X493" s="1177"/>
      <c r="Y493" s="1177"/>
      <c r="Z493" s="1177"/>
      <c r="AA493" s="1177"/>
      <c r="AB493" s="1177"/>
      <c r="AC493" s="1177"/>
      <c r="AD493" s="1177"/>
      <c r="AE493" s="1177"/>
      <c r="AF493" s="1177"/>
      <c r="AG493" s="1177"/>
      <c r="AH493" s="1177"/>
      <c r="AI493" s="1177"/>
      <c r="AJ493" s="1177"/>
      <c r="AK493" s="1177"/>
      <c r="AL493" s="1177"/>
      <c r="AM493" s="1177"/>
      <c r="AN493" s="1177"/>
      <c r="AO493" s="1177"/>
      <c r="AP493" s="1177"/>
      <c r="AQ493" s="1177"/>
      <c r="AR493" s="1177"/>
      <c r="AS493" s="1177"/>
      <c r="AT493" s="1177"/>
      <c r="AU493" s="1177"/>
      <c r="AV493" s="1177"/>
      <c r="AW493" s="1177"/>
      <c r="AX493" s="1177"/>
      <c r="AY493" s="1177"/>
      <c r="AZ493" s="1177"/>
      <c r="BA493" s="1177"/>
      <c r="BB493" s="1177"/>
      <c r="BC493" s="1177"/>
      <c r="BD493" s="1177"/>
      <c r="BE493" s="1177"/>
      <c r="BF493" s="1177"/>
      <c r="BG493" s="1177"/>
      <c r="BH493" s="204"/>
      <c r="BI493" s="204"/>
      <c r="BJ493" s="204"/>
      <c r="BK493" s="204"/>
      <c r="BL493" s="204"/>
      <c r="BM493" s="204"/>
      <c r="BN493" s="204"/>
      <c r="BO493" s="204"/>
      <c r="BP493" s="204"/>
      <c r="BQ493" s="204"/>
      <c r="BR493" s="204"/>
      <c r="BS493" s="204"/>
      <c r="BT493" s="814" t="s">
        <v>13</v>
      </c>
      <c r="BU493" s="814"/>
      <c r="BV493" s="814"/>
      <c r="BW493" s="814"/>
      <c r="BX493" s="814"/>
      <c r="BY493" s="814"/>
      <c r="BZ493" s="814"/>
      <c r="CA493" s="814"/>
      <c r="CB493" s="814"/>
      <c r="CC493" s="926" t="str">
        <f>CC248</f>
        <v/>
      </c>
      <c r="CD493" s="926"/>
      <c r="CE493" s="926"/>
      <c r="CF493" s="926"/>
      <c r="CG493" s="926"/>
      <c r="CH493" s="926"/>
      <c r="CI493" s="926"/>
      <c r="CJ493" s="819" t="s">
        <v>0</v>
      </c>
      <c r="CK493" s="819"/>
      <c r="CL493" s="819"/>
      <c r="CM493" s="819"/>
      <c r="CN493" s="819"/>
      <c r="CO493" s="1116" t="str">
        <f>CO248</f>
        <v/>
      </c>
      <c r="CP493" s="1116"/>
      <c r="CQ493" s="1116"/>
      <c r="CR493" s="1116"/>
      <c r="CS493" s="1116"/>
      <c r="CT493" s="1116"/>
      <c r="CU493" s="1116"/>
      <c r="CV493" s="819" t="s">
        <v>28</v>
      </c>
      <c r="CW493" s="819"/>
      <c r="CX493" s="819"/>
      <c r="CY493" s="819"/>
      <c r="CZ493" s="819"/>
      <c r="DA493" s="1116" t="str">
        <f>DA248</f>
        <v/>
      </c>
      <c r="DB493" s="1116"/>
      <c r="DC493" s="1116"/>
      <c r="DD493" s="1116"/>
      <c r="DE493" s="1116"/>
      <c r="DF493" s="1116"/>
      <c r="DG493" s="1116"/>
      <c r="DH493" s="819" t="s">
        <v>1</v>
      </c>
      <c r="DI493" s="819"/>
      <c r="DJ493" s="819"/>
      <c r="DK493" s="819"/>
      <c r="DL493" s="819"/>
      <c r="DM493" s="205"/>
      <c r="DN493" s="184"/>
      <c r="DO493" s="184"/>
      <c r="DP493" s="184"/>
      <c r="DQ493" s="184"/>
      <c r="DR493" s="41"/>
      <c r="DS493" s="41"/>
      <c r="DT493" s="41"/>
      <c r="DU493" s="41"/>
      <c r="DV493" s="41"/>
      <c r="DW493" s="41"/>
      <c r="GF493" s="2"/>
      <c r="GJ493" s="2"/>
      <c r="GK493" s="2"/>
      <c r="GL493" s="1"/>
      <c r="GM493" s="1"/>
    </row>
    <row r="494" spans="1:196" ht="2.25" customHeight="1">
      <c r="B494" s="6"/>
      <c r="C494" s="2"/>
      <c r="D494" s="1178"/>
      <c r="E494" s="1178"/>
      <c r="F494" s="1178"/>
      <c r="G494" s="1178"/>
      <c r="H494" s="1178"/>
      <c r="I494" s="1178"/>
      <c r="J494" s="1178"/>
      <c r="K494" s="1178"/>
      <c r="L494" s="1178"/>
      <c r="M494" s="1178"/>
      <c r="N494" s="1178"/>
      <c r="O494" s="1178"/>
      <c r="P494" s="1178"/>
      <c r="Q494" s="1178"/>
      <c r="R494" s="1178"/>
      <c r="S494" s="1178"/>
      <c r="T494" s="1178"/>
      <c r="U494" s="1178"/>
      <c r="V494" s="1178"/>
      <c r="W494" s="1178"/>
      <c r="X494" s="1178"/>
      <c r="Y494" s="1178"/>
      <c r="Z494" s="1178"/>
      <c r="AA494" s="1178"/>
      <c r="AB494" s="1178"/>
      <c r="AC494" s="1178"/>
      <c r="AD494" s="1178"/>
      <c r="AE494" s="1178"/>
      <c r="AF494" s="1178"/>
      <c r="AG494" s="1178"/>
      <c r="AH494" s="1178"/>
      <c r="AI494" s="1178"/>
      <c r="AJ494" s="1178"/>
      <c r="AK494" s="1178"/>
      <c r="AL494" s="1178"/>
      <c r="AM494" s="1178"/>
      <c r="AN494" s="1178"/>
      <c r="AO494" s="1178"/>
      <c r="AP494" s="1178"/>
      <c r="AQ494" s="1178"/>
      <c r="AR494" s="1178"/>
      <c r="AS494" s="1178"/>
      <c r="AT494" s="1178"/>
      <c r="AU494" s="1178"/>
      <c r="AV494" s="1178"/>
      <c r="AW494" s="1178"/>
      <c r="AX494" s="1178"/>
      <c r="AY494" s="1178"/>
      <c r="AZ494" s="1178"/>
      <c r="BA494" s="1178"/>
      <c r="BB494" s="1178"/>
      <c r="BC494" s="1178"/>
      <c r="BD494" s="1178"/>
      <c r="BE494" s="1178"/>
      <c r="BF494" s="1178"/>
      <c r="BG494" s="1178"/>
      <c r="BH494" s="60"/>
      <c r="BI494" s="60"/>
      <c r="BJ494" s="60"/>
      <c r="BK494" s="60"/>
      <c r="BL494" s="60"/>
      <c r="BM494" s="60"/>
      <c r="BN494" s="60"/>
      <c r="BO494" s="60"/>
      <c r="BP494" s="60"/>
      <c r="BQ494" s="60"/>
      <c r="BR494" s="60"/>
      <c r="BS494" s="60"/>
      <c r="BT494" s="815"/>
      <c r="BU494" s="815"/>
      <c r="BV494" s="815"/>
      <c r="BW494" s="815"/>
      <c r="BX494" s="815"/>
      <c r="BY494" s="815"/>
      <c r="BZ494" s="815"/>
      <c r="CA494" s="815"/>
      <c r="CB494" s="815"/>
      <c r="CC494" s="927"/>
      <c r="CD494" s="927"/>
      <c r="CE494" s="927"/>
      <c r="CF494" s="927"/>
      <c r="CG494" s="927"/>
      <c r="CH494" s="927"/>
      <c r="CI494" s="927"/>
      <c r="CJ494" s="820"/>
      <c r="CK494" s="820"/>
      <c r="CL494" s="820"/>
      <c r="CM494" s="820"/>
      <c r="CN494" s="820"/>
      <c r="CO494" s="1117"/>
      <c r="CP494" s="1117"/>
      <c r="CQ494" s="1117"/>
      <c r="CR494" s="1117"/>
      <c r="CS494" s="1117"/>
      <c r="CT494" s="1117"/>
      <c r="CU494" s="1117"/>
      <c r="CV494" s="820"/>
      <c r="CW494" s="820"/>
      <c r="CX494" s="820"/>
      <c r="CY494" s="820"/>
      <c r="CZ494" s="820"/>
      <c r="DA494" s="1117"/>
      <c r="DB494" s="1117"/>
      <c r="DC494" s="1117"/>
      <c r="DD494" s="1117"/>
      <c r="DE494" s="1117"/>
      <c r="DF494" s="1117"/>
      <c r="DG494" s="1117"/>
      <c r="DH494" s="820"/>
      <c r="DI494" s="820"/>
      <c r="DJ494" s="820"/>
      <c r="DK494" s="820"/>
      <c r="DL494" s="820"/>
      <c r="DM494" s="206"/>
      <c r="DN494" s="3"/>
      <c r="DO494" s="3"/>
      <c r="DP494" s="3"/>
      <c r="DQ494" s="3"/>
      <c r="DR494" s="41"/>
      <c r="DS494" s="41"/>
      <c r="DT494" s="41"/>
      <c r="DU494" s="41"/>
      <c r="DV494" s="41"/>
      <c r="DW494" s="42"/>
      <c r="GF494" s="42"/>
      <c r="GG494" s="41"/>
      <c r="GH494" s="41"/>
      <c r="GI494" s="41"/>
      <c r="GJ494" s="41"/>
      <c r="GK494" s="41"/>
      <c r="GL494" s="1"/>
      <c r="GM494" s="1"/>
    </row>
    <row r="495" spans="1:196" s="181" customFormat="1" ht="3.75" customHeight="1">
      <c r="A495" s="52"/>
      <c r="B495" s="182"/>
      <c r="C495" s="52"/>
      <c r="D495" s="1178"/>
      <c r="E495" s="1178"/>
      <c r="F495" s="1178"/>
      <c r="G495" s="1178"/>
      <c r="H495" s="1178"/>
      <c r="I495" s="1178"/>
      <c r="J495" s="1178"/>
      <c r="K495" s="1178"/>
      <c r="L495" s="1178"/>
      <c r="M495" s="1178"/>
      <c r="N495" s="1178"/>
      <c r="O495" s="1178"/>
      <c r="P495" s="1178"/>
      <c r="Q495" s="1178"/>
      <c r="R495" s="1178"/>
      <c r="S495" s="1178"/>
      <c r="T495" s="1178"/>
      <c r="U495" s="1178"/>
      <c r="V495" s="1178"/>
      <c r="W495" s="1178"/>
      <c r="X495" s="1178"/>
      <c r="Y495" s="1178"/>
      <c r="Z495" s="1178"/>
      <c r="AA495" s="1178"/>
      <c r="AB495" s="1178"/>
      <c r="AC495" s="1178"/>
      <c r="AD495" s="1178"/>
      <c r="AE495" s="1178"/>
      <c r="AF495" s="1178"/>
      <c r="AG495" s="1178"/>
      <c r="AH495" s="1178"/>
      <c r="AI495" s="1178"/>
      <c r="AJ495" s="1178"/>
      <c r="AK495" s="1178"/>
      <c r="AL495" s="1178"/>
      <c r="AM495" s="1178"/>
      <c r="AN495" s="1178"/>
      <c r="AO495" s="1178"/>
      <c r="AP495" s="1178"/>
      <c r="AQ495" s="1178"/>
      <c r="AR495" s="1178"/>
      <c r="AS495" s="1178"/>
      <c r="AT495" s="1178"/>
      <c r="AU495" s="1178"/>
      <c r="AV495" s="1178"/>
      <c r="AW495" s="1178"/>
      <c r="AX495" s="1178"/>
      <c r="AY495" s="1178"/>
      <c r="AZ495" s="1178"/>
      <c r="BA495" s="1178"/>
      <c r="BB495" s="1178"/>
      <c r="BC495" s="1178"/>
      <c r="BD495" s="1178"/>
      <c r="BE495" s="1178"/>
      <c r="BF495" s="1178"/>
      <c r="BG495" s="1178"/>
      <c r="BH495" s="52"/>
      <c r="BI495" s="52"/>
      <c r="BJ495" s="52"/>
      <c r="BK495" s="52"/>
      <c r="BL495" s="52"/>
      <c r="BM495" s="52"/>
      <c r="BN495" s="52"/>
      <c r="BO495" s="52"/>
      <c r="BP495" s="52"/>
      <c r="BQ495" s="52"/>
      <c r="BR495" s="52"/>
      <c r="BS495" s="52"/>
      <c r="BT495" s="815"/>
      <c r="BU495" s="815"/>
      <c r="BV495" s="815"/>
      <c r="BW495" s="815"/>
      <c r="BX495" s="815"/>
      <c r="BY495" s="815"/>
      <c r="BZ495" s="815"/>
      <c r="CA495" s="815"/>
      <c r="CB495" s="815"/>
      <c r="CC495" s="927"/>
      <c r="CD495" s="927"/>
      <c r="CE495" s="927"/>
      <c r="CF495" s="927"/>
      <c r="CG495" s="927"/>
      <c r="CH495" s="927"/>
      <c r="CI495" s="927"/>
      <c r="CJ495" s="820"/>
      <c r="CK495" s="820"/>
      <c r="CL495" s="820"/>
      <c r="CM495" s="820"/>
      <c r="CN495" s="820"/>
      <c r="CO495" s="1117"/>
      <c r="CP495" s="1117"/>
      <c r="CQ495" s="1117"/>
      <c r="CR495" s="1117"/>
      <c r="CS495" s="1117"/>
      <c r="CT495" s="1117"/>
      <c r="CU495" s="1117"/>
      <c r="CV495" s="820"/>
      <c r="CW495" s="820"/>
      <c r="CX495" s="820"/>
      <c r="CY495" s="820"/>
      <c r="CZ495" s="820"/>
      <c r="DA495" s="1117"/>
      <c r="DB495" s="1117"/>
      <c r="DC495" s="1117"/>
      <c r="DD495" s="1117"/>
      <c r="DE495" s="1117"/>
      <c r="DF495" s="1117"/>
      <c r="DG495" s="1117"/>
      <c r="DH495" s="820"/>
      <c r="DI495" s="820"/>
      <c r="DJ495" s="820"/>
      <c r="DK495" s="820"/>
      <c r="DL495" s="820"/>
      <c r="DM495" s="207"/>
      <c r="DR495" s="41"/>
      <c r="DS495" s="41"/>
      <c r="DT495" s="41"/>
      <c r="DU495" s="41"/>
      <c r="DV495" s="41"/>
      <c r="DW495" s="42"/>
      <c r="DX495" s="1165" t="s">
        <v>11</v>
      </c>
      <c r="DY495" s="1166"/>
      <c r="DZ495" s="1166"/>
      <c r="EA495" s="1166"/>
      <c r="EB495" s="1166"/>
      <c r="EC495" s="1166"/>
      <c r="ED495" s="1166"/>
      <c r="EE495" s="1166"/>
      <c r="EF495" s="1166"/>
      <c r="EG495" s="1166"/>
      <c r="EH495" s="1166"/>
      <c r="EI495" s="1166"/>
      <c r="EJ495" s="1166"/>
      <c r="EK495" s="1166"/>
      <c r="EL495" s="1166"/>
      <c r="EM495" s="1166"/>
      <c r="EN495" s="1166"/>
      <c r="EO495" s="1166"/>
      <c r="EP495" s="1166"/>
      <c r="EQ495" s="1166"/>
      <c r="ER495" s="1166"/>
      <c r="ES495" s="1166"/>
      <c r="ET495" s="1166"/>
      <c r="EU495" s="1166"/>
      <c r="EV495" s="1166"/>
      <c r="EW495" s="1166"/>
      <c r="EX495" s="1166"/>
      <c r="EY495" s="1166"/>
      <c r="EZ495" s="1166"/>
      <c r="FA495" s="1166"/>
      <c r="FB495" s="1166"/>
      <c r="FC495" s="1166"/>
      <c r="FD495" s="1166"/>
      <c r="FE495" s="1166"/>
      <c r="FF495" s="1166"/>
      <c r="FG495" s="1166"/>
      <c r="FH495" s="1166"/>
      <c r="FI495" s="1166"/>
      <c r="FJ495" s="1166"/>
      <c r="FK495" s="1166"/>
      <c r="FL495" s="1166"/>
      <c r="FM495" s="1166"/>
      <c r="FN495" s="1166"/>
      <c r="FO495" s="1166"/>
      <c r="FP495" s="1166"/>
      <c r="FQ495" s="1166"/>
      <c r="FR495" s="1166"/>
      <c r="FS495" s="1166"/>
      <c r="FT495" s="1166"/>
      <c r="FU495" s="1166"/>
      <c r="FV495" s="1166"/>
      <c r="FW495" s="1166"/>
      <c r="FX495" s="1166"/>
      <c r="FY495" s="1166"/>
      <c r="FZ495" s="1166"/>
      <c r="GA495" s="1166"/>
      <c r="GB495" s="1166"/>
      <c r="GC495" s="1166"/>
      <c r="GD495" s="1166"/>
      <c r="GE495" s="1167"/>
      <c r="GF495" s="42"/>
      <c r="GG495" s="41"/>
      <c r="GH495" s="41"/>
      <c r="GI495" s="41"/>
      <c r="GJ495" s="41"/>
      <c r="GK495" s="41"/>
      <c r="GM495" s="52"/>
      <c r="GN495" s="52"/>
    </row>
    <row r="496" spans="1:196" s="181" customFormat="1" ht="3.75" customHeight="1">
      <c r="A496" s="52"/>
      <c r="B496" s="182"/>
      <c r="C496" s="52"/>
      <c r="D496" s="1178"/>
      <c r="E496" s="1178"/>
      <c r="F496" s="1178"/>
      <c r="G496" s="1178"/>
      <c r="H496" s="1178"/>
      <c r="I496" s="1178"/>
      <c r="J496" s="1178"/>
      <c r="K496" s="1178"/>
      <c r="L496" s="1178"/>
      <c r="M496" s="1178"/>
      <c r="N496" s="1178"/>
      <c r="O496" s="1178"/>
      <c r="P496" s="1178"/>
      <c r="Q496" s="1178"/>
      <c r="R496" s="1178"/>
      <c r="S496" s="1178"/>
      <c r="T496" s="1178"/>
      <c r="U496" s="1178"/>
      <c r="V496" s="1178"/>
      <c r="W496" s="1178"/>
      <c r="X496" s="1178"/>
      <c r="Y496" s="1178"/>
      <c r="Z496" s="1178"/>
      <c r="AA496" s="1178"/>
      <c r="AB496" s="1178"/>
      <c r="AC496" s="1178"/>
      <c r="AD496" s="1178"/>
      <c r="AE496" s="1178"/>
      <c r="AF496" s="1178"/>
      <c r="AG496" s="1178"/>
      <c r="AH496" s="1178"/>
      <c r="AI496" s="1178"/>
      <c r="AJ496" s="1178"/>
      <c r="AK496" s="1178"/>
      <c r="AL496" s="1178"/>
      <c r="AM496" s="1178"/>
      <c r="AN496" s="1178"/>
      <c r="AO496" s="1178"/>
      <c r="AP496" s="1178"/>
      <c r="AQ496" s="1178"/>
      <c r="AR496" s="1178"/>
      <c r="AS496" s="1178"/>
      <c r="AT496" s="1178"/>
      <c r="AU496" s="1178"/>
      <c r="AV496" s="1178"/>
      <c r="AW496" s="1178"/>
      <c r="AX496" s="1178"/>
      <c r="AY496" s="1178"/>
      <c r="AZ496" s="1178"/>
      <c r="BA496" s="1178"/>
      <c r="BB496" s="1178"/>
      <c r="BC496" s="1178"/>
      <c r="BD496" s="1178"/>
      <c r="BE496" s="1178"/>
      <c r="BF496" s="1178"/>
      <c r="BG496" s="1178"/>
      <c r="BH496" s="52"/>
      <c r="BI496" s="52"/>
      <c r="BJ496" s="52"/>
      <c r="BK496" s="52"/>
      <c r="BL496" s="52"/>
      <c r="BM496" s="52"/>
      <c r="BN496" s="52"/>
      <c r="BO496" s="52"/>
      <c r="BP496" s="52"/>
      <c r="BQ496" s="52"/>
      <c r="BR496" s="52"/>
      <c r="BS496" s="52"/>
      <c r="BT496" s="816"/>
      <c r="BU496" s="816"/>
      <c r="BV496" s="816"/>
      <c r="BW496" s="816"/>
      <c r="BX496" s="816"/>
      <c r="BY496" s="816"/>
      <c r="BZ496" s="816"/>
      <c r="CA496" s="816"/>
      <c r="CB496" s="816"/>
      <c r="CC496" s="928"/>
      <c r="CD496" s="928"/>
      <c r="CE496" s="928"/>
      <c r="CF496" s="928"/>
      <c r="CG496" s="928"/>
      <c r="CH496" s="928"/>
      <c r="CI496" s="928"/>
      <c r="CJ496" s="821"/>
      <c r="CK496" s="821"/>
      <c r="CL496" s="821"/>
      <c r="CM496" s="821"/>
      <c r="CN496" s="821"/>
      <c r="CO496" s="1118"/>
      <c r="CP496" s="1118"/>
      <c r="CQ496" s="1118"/>
      <c r="CR496" s="1118"/>
      <c r="CS496" s="1118"/>
      <c r="CT496" s="1118"/>
      <c r="CU496" s="1118"/>
      <c r="CV496" s="821"/>
      <c r="CW496" s="821"/>
      <c r="CX496" s="821"/>
      <c r="CY496" s="821"/>
      <c r="CZ496" s="821"/>
      <c r="DA496" s="1118"/>
      <c r="DB496" s="1118"/>
      <c r="DC496" s="1118"/>
      <c r="DD496" s="1118"/>
      <c r="DE496" s="1118"/>
      <c r="DF496" s="1118"/>
      <c r="DG496" s="1118"/>
      <c r="DH496" s="821"/>
      <c r="DI496" s="821"/>
      <c r="DJ496" s="821"/>
      <c r="DK496" s="821"/>
      <c r="DL496" s="821"/>
      <c r="DM496" s="207"/>
      <c r="DR496" s="3"/>
      <c r="DS496" s="41"/>
      <c r="DT496" s="41"/>
      <c r="DU496" s="41"/>
      <c r="DV496" s="41"/>
      <c r="DW496" s="42"/>
      <c r="DX496" s="1168"/>
      <c r="DY496" s="1169"/>
      <c r="DZ496" s="1169"/>
      <c r="EA496" s="1169"/>
      <c r="EB496" s="1169"/>
      <c r="EC496" s="1169"/>
      <c r="ED496" s="1169"/>
      <c r="EE496" s="1169"/>
      <c r="EF496" s="1169"/>
      <c r="EG496" s="1169"/>
      <c r="EH496" s="1169"/>
      <c r="EI496" s="1169"/>
      <c r="EJ496" s="1169"/>
      <c r="EK496" s="1169"/>
      <c r="EL496" s="1169"/>
      <c r="EM496" s="1169"/>
      <c r="EN496" s="1169"/>
      <c r="EO496" s="1169"/>
      <c r="EP496" s="1169"/>
      <c r="EQ496" s="1169"/>
      <c r="ER496" s="1169"/>
      <c r="ES496" s="1169"/>
      <c r="ET496" s="1169"/>
      <c r="EU496" s="1169"/>
      <c r="EV496" s="1169"/>
      <c r="EW496" s="1169"/>
      <c r="EX496" s="1169"/>
      <c r="EY496" s="1169"/>
      <c r="EZ496" s="1169"/>
      <c r="FA496" s="1169"/>
      <c r="FB496" s="1169"/>
      <c r="FC496" s="1169"/>
      <c r="FD496" s="1169"/>
      <c r="FE496" s="1169"/>
      <c r="FF496" s="1169"/>
      <c r="FG496" s="1169"/>
      <c r="FH496" s="1169"/>
      <c r="FI496" s="1169"/>
      <c r="FJ496" s="1169"/>
      <c r="FK496" s="1169"/>
      <c r="FL496" s="1169"/>
      <c r="FM496" s="1169"/>
      <c r="FN496" s="1169"/>
      <c r="FO496" s="1169"/>
      <c r="FP496" s="1169"/>
      <c r="FQ496" s="1169"/>
      <c r="FR496" s="1169"/>
      <c r="FS496" s="1169"/>
      <c r="FT496" s="1169"/>
      <c r="FU496" s="1169"/>
      <c r="FV496" s="1169"/>
      <c r="FW496" s="1169"/>
      <c r="FX496" s="1169"/>
      <c r="FY496" s="1169"/>
      <c r="FZ496" s="1169"/>
      <c r="GA496" s="1169"/>
      <c r="GB496" s="1169"/>
      <c r="GC496" s="1169"/>
      <c r="GD496" s="1169"/>
      <c r="GE496" s="1170"/>
      <c r="GF496" s="42"/>
      <c r="GG496" s="41"/>
      <c r="GH496" s="41"/>
      <c r="GI496" s="41"/>
      <c r="GJ496" s="41"/>
      <c r="GK496" s="41"/>
      <c r="GM496" s="52"/>
      <c r="GN496" s="52"/>
    </row>
    <row r="497" spans="1:200" s="181" customFormat="1" ht="3.75" customHeight="1">
      <c r="A497" s="52"/>
      <c r="B497" s="18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201"/>
      <c r="BU497" s="201"/>
      <c r="BV497" s="201"/>
      <c r="BW497" s="201"/>
      <c r="BX497" s="201"/>
      <c r="BY497" s="201"/>
      <c r="BZ497" s="201"/>
      <c r="CA497" s="201"/>
      <c r="CB497" s="201"/>
      <c r="CC497" s="202"/>
      <c r="CD497" s="202"/>
      <c r="CE497" s="202"/>
      <c r="CF497" s="202"/>
      <c r="CG497" s="202"/>
      <c r="CH497" s="202"/>
      <c r="CI497" s="202"/>
      <c r="CJ497" s="12"/>
      <c r="CK497" s="12"/>
      <c r="CL497" s="12"/>
      <c r="CM497" s="12"/>
      <c r="CN497" s="12"/>
      <c r="CO497" s="203"/>
      <c r="CP497" s="203"/>
      <c r="CQ497" s="203"/>
      <c r="CR497" s="203"/>
      <c r="CS497" s="203"/>
      <c r="CT497" s="203"/>
      <c r="CU497" s="203"/>
      <c r="CV497" s="12"/>
      <c r="CW497" s="12"/>
      <c r="CX497" s="12"/>
      <c r="CY497" s="12"/>
      <c r="CZ497" s="12"/>
      <c r="DA497" s="203"/>
      <c r="DB497" s="203"/>
      <c r="DC497" s="203"/>
      <c r="DD497" s="203"/>
      <c r="DE497" s="203"/>
      <c r="DF497" s="203"/>
      <c r="DG497" s="203"/>
      <c r="DH497" s="12"/>
      <c r="DI497" s="12"/>
      <c r="DJ497" s="12"/>
      <c r="DK497" s="12"/>
      <c r="DL497" s="12"/>
      <c r="DM497" s="183"/>
      <c r="DR497" s="1"/>
      <c r="DS497" s="41"/>
      <c r="DT497" s="41"/>
      <c r="DU497" s="41"/>
      <c r="DV497" s="41"/>
      <c r="DW497" s="42"/>
      <c r="DX497" s="1171"/>
      <c r="DY497" s="1172"/>
      <c r="DZ497" s="1172"/>
      <c r="EA497" s="1172"/>
      <c r="EB497" s="1172"/>
      <c r="EC497" s="1172"/>
      <c r="ED497" s="1172"/>
      <c r="EE497" s="1172"/>
      <c r="EF497" s="1172"/>
      <c r="EG497" s="1172"/>
      <c r="EH497" s="1172"/>
      <c r="EI497" s="1172"/>
      <c r="EJ497" s="1172"/>
      <c r="EK497" s="1172"/>
      <c r="EL497" s="1172"/>
      <c r="EM497" s="1172"/>
      <c r="EN497" s="1172"/>
      <c r="EO497" s="1172"/>
      <c r="EP497" s="1172"/>
      <c r="EQ497" s="1172"/>
      <c r="ER497" s="1172"/>
      <c r="ES497" s="1172"/>
      <c r="ET497" s="1172"/>
      <c r="EU497" s="1172"/>
      <c r="EV497" s="1172"/>
      <c r="EW497" s="1172"/>
      <c r="EX497" s="1172"/>
      <c r="EY497" s="1172"/>
      <c r="EZ497" s="1172"/>
      <c r="FA497" s="1172"/>
      <c r="FB497" s="1172"/>
      <c r="FC497" s="1172"/>
      <c r="FD497" s="1172"/>
      <c r="FE497" s="1172"/>
      <c r="FF497" s="1172"/>
      <c r="FG497" s="1172"/>
      <c r="FH497" s="1172"/>
      <c r="FI497" s="1172"/>
      <c r="FJ497" s="1172"/>
      <c r="FK497" s="1172"/>
      <c r="FL497" s="1172"/>
      <c r="FM497" s="1172"/>
      <c r="FN497" s="1172"/>
      <c r="FO497" s="1172"/>
      <c r="FP497" s="1172"/>
      <c r="FQ497" s="1172"/>
      <c r="FR497" s="1172"/>
      <c r="FS497" s="1172"/>
      <c r="FT497" s="1172"/>
      <c r="FU497" s="1172"/>
      <c r="FV497" s="1172"/>
      <c r="FW497" s="1172"/>
      <c r="FX497" s="1172"/>
      <c r="FY497" s="1172"/>
      <c r="FZ497" s="1172"/>
      <c r="GA497" s="1172"/>
      <c r="GB497" s="1172"/>
      <c r="GC497" s="1172"/>
      <c r="GD497" s="1172"/>
      <c r="GE497" s="1173"/>
      <c r="GF497" s="42"/>
      <c r="GG497" s="41"/>
      <c r="GH497" s="41"/>
      <c r="GI497" s="41"/>
      <c r="GJ497" s="41"/>
      <c r="GK497" s="41"/>
      <c r="GM497" s="52"/>
      <c r="GN497" s="52"/>
    </row>
    <row r="498" spans="1:200" ht="2.25" customHeight="1">
      <c r="B498" s="6"/>
      <c r="C498" s="2"/>
      <c r="D498" s="598"/>
      <c r="E498" s="598"/>
      <c r="F498" s="598"/>
      <c r="G498" s="598"/>
      <c r="H498" s="598"/>
      <c r="I498" s="598"/>
      <c r="J498" s="598"/>
      <c r="K498" s="598"/>
      <c r="L498" s="598"/>
      <c r="M498" s="598"/>
      <c r="N498" s="598"/>
      <c r="O498" s="598"/>
      <c r="P498" s="598"/>
      <c r="Q498" s="598"/>
      <c r="R498" s="598"/>
      <c r="S498" s="598"/>
      <c r="T498" s="598"/>
      <c r="U498" s="598"/>
      <c r="V498" s="598"/>
      <c r="W498" s="598"/>
      <c r="X498" s="598"/>
      <c r="Y498" s="598"/>
      <c r="Z498" s="598"/>
      <c r="AA498" s="598"/>
      <c r="AB498" s="598"/>
      <c r="AC498" s="598"/>
      <c r="AD498" s="598"/>
      <c r="AE498" s="598"/>
      <c r="AF498" s="598"/>
      <c r="AG498" s="598"/>
      <c r="AH498" s="598"/>
      <c r="AI498" s="598"/>
      <c r="AJ498" s="598"/>
      <c r="AK498" s="598"/>
      <c r="AL498" s="598"/>
      <c r="AM498" s="598"/>
      <c r="AN498" s="598"/>
      <c r="AO498" s="598"/>
      <c r="AP498" s="598"/>
      <c r="AQ498" s="598"/>
      <c r="AR498" s="598"/>
      <c r="AS498" s="598"/>
      <c r="AT498" s="598"/>
      <c r="AU498" s="598"/>
      <c r="AV498" s="598"/>
      <c r="AW498" s="598"/>
      <c r="AX498" s="598"/>
      <c r="AY498" s="598"/>
      <c r="AZ498" s="598"/>
      <c r="BA498" s="598"/>
      <c r="BB498" s="598"/>
      <c r="BC498" s="598"/>
      <c r="BD498" s="598"/>
      <c r="BE498" s="598"/>
      <c r="BF498" s="598"/>
      <c r="BG498" s="598"/>
      <c r="BH498" s="598"/>
      <c r="BI498" s="598"/>
      <c r="BJ498" s="598"/>
      <c r="BK498" s="598"/>
      <c r="BL498" s="598"/>
      <c r="BM498" s="598"/>
      <c r="BN498" s="598"/>
      <c r="BO498" s="598"/>
      <c r="BP498" s="598"/>
      <c r="BQ498" s="598"/>
      <c r="BR498" s="598"/>
      <c r="BS498" s="598"/>
      <c r="BT498" s="598"/>
      <c r="BU498" s="598"/>
      <c r="BV498" s="598"/>
      <c r="BW498" s="598"/>
      <c r="BX498" s="598"/>
      <c r="BY498" s="598"/>
      <c r="BZ498" s="598"/>
      <c r="CA498" s="598"/>
      <c r="CB498" s="598"/>
      <c r="CC498" s="598"/>
      <c r="CD498" s="598"/>
      <c r="CE498" s="598"/>
      <c r="CF498" s="598"/>
      <c r="CG498" s="598"/>
      <c r="CH498" s="598"/>
      <c r="CI498" s="598"/>
      <c r="CJ498" s="598"/>
      <c r="CK498" s="598"/>
      <c r="CL498" s="598"/>
      <c r="CM498" s="598"/>
      <c r="CN498" s="598"/>
      <c r="CO498" s="598"/>
      <c r="CP498" s="598"/>
      <c r="CQ498" s="598"/>
      <c r="CR498" s="598"/>
      <c r="CS498" s="598"/>
      <c r="CT498" s="598"/>
      <c r="CU498" s="598"/>
      <c r="CV498" s="598"/>
      <c r="CW498" s="598"/>
      <c r="CX498" s="598"/>
      <c r="CY498" s="598"/>
      <c r="CZ498" s="598"/>
      <c r="DA498" s="598"/>
      <c r="DB498" s="598"/>
      <c r="DC498" s="598"/>
      <c r="DD498" s="598"/>
      <c r="DE498" s="598"/>
      <c r="DF498" s="598"/>
      <c r="DG498" s="598"/>
      <c r="DH498" s="2"/>
      <c r="DI498" s="2"/>
      <c r="DJ498" s="2"/>
      <c r="DK498" s="2"/>
      <c r="DL498" s="2"/>
      <c r="DM498" s="8"/>
      <c r="DS498" s="41"/>
      <c r="DT498" s="41"/>
      <c r="DU498" s="41"/>
      <c r="DV498" s="41"/>
      <c r="DW498" s="42"/>
      <c r="DX498" s="224"/>
      <c r="DY498" s="225"/>
      <c r="DZ498" s="225"/>
      <c r="EA498" s="225"/>
      <c r="EB498" s="225"/>
      <c r="EC498" s="225"/>
      <c r="ED498" s="225"/>
      <c r="EE498" s="225"/>
      <c r="EF498" s="225"/>
      <c r="EG498" s="225"/>
      <c r="EH498" s="225"/>
      <c r="EI498" s="226"/>
      <c r="EJ498" s="224"/>
      <c r="EK498" s="225"/>
      <c r="EL498" s="225"/>
      <c r="EM498" s="225"/>
      <c r="EN498" s="225"/>
      <c r="EO498" s="225"/>
      <c r="EP498" s="225"/>
      <c r="EQ498" s="225"/>
      <c r="ER498" s="225"/>
      <c r="ES498" s="225"/>
      <c r="ET498" s="225"/>
      <c r="EU498" s="226"/>
      <c r="EV498" s="224"/>
      <c r="EW498" s="225"/>
      <c r="EX498" s="225"/>
      <c r="EY498" s="225"/>
      <c r="EZ498" s="225"/>
      <c r="FA498" s="225"/>
      <c r="FB498" s="225"/>
      <c r="FC498" s="225"/>
      <c r="FD498" s="225"/>
      <c r="FE498" s="225"/>
      <c r="FF498" s="225"/>
      <c r="FG498" s="226"/>
      <c r="FH498" s="224"/>
      <c r="FI498" s="225"/>
      <c r="FJ498" s="225"/>
      <c r="FK498" s="225"/>
      <c r="FL498" s="225"/>
      <c r="FM498" s="225"/>
      <c r="FN498" s="225"/>
      <c r="FO498" s="225"/>
      <c r="FP498" s="225"/>
      <c r="FQ498" s="225"/>
      <c r="FR498" s="225"/>
      <c r="FS498" s="226"/>
      <c r="FT498" s="224"/>
      <c r="FU498" s="225"/>
      <c r="FV498" s="225"/>
      <c r="FW498" s="225"/>
      <c r="FX498" s="225"/>
      <c r="FY498" s="225"/>
      <c r="FZ498" s="225"/>
      <c r="GA498" s="225"/>
      <c r="GB498" s="225"/>
      <c r="GC498" s="225"/>
      <c r="GD498" s="225"/>
      <c r="GE498" s="226"/>
      <c r="GF498" s="42"/>
      <c r="GG498" s="41"/>
      <c r="GH498" s="41"/>
      <c r="GI498" s="41"/>
      <c r="GJ498" s="41"/>
      <c r="GK498" s="41"/>
      <c r="GL498" s="1"/>
      <c r="GM498" s="1"/>
    </row>
    <row r="499" spans="1:200" ht="3.75" customHeight="1">
      <c r="A499" s="2"/>
      <c r="B499" s="6"/>
      <c r="C499" s="2"/>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598"/>
      <c r="AL499" s="598"/>
      <c r="AM499" s="598"/>
      <c r="AN499" s="598"/>
      <c r="AO499" s="598"/>
      <c r="AP499" s="598"/>
      <c r="AQ499" s="598"/>
      <c r="AR499" s="598"/>
      <c r="AS499" s="598"/>
      <c r="AT499" s="598"/>
      <c r="AU499" s="598"/>
      <c r="AV499" s="598"/>
      <c r="AW499" s="598"/>
      <c r="AX499" s="598"/>
      <c r="AY499" s="598"/>
      <c r="AZ499" s="598"/>
      <c r="BA499" s="598"/>
      <c r="BB499" s="598"/>
      <c r="BC499" s="598"/>
      <c r="BD499" s="598"/>
      <c r="BE499" s="598"/>
      <c r="BF499" s="598"/>
      <c r="BG499" s="598"/>
      <c r="BH499" s="598"/>
      <c r="BI499" s="598"/>
      <c r="BJ499" s="598"/>
      <c r="BK499" s="598"/>
      <c r="BL499" s="598"/>
      <c r="BM499" s="598"/>
      <c r="BN499" s="598"/>
      <c r="BO499" s="598"/>
      <c r="BP499" s="598"/>
      <c r="BQ499" s="598"/>
      <c r="BR499" s="598"/>
      <c r="BS499" s="598"/>
      <c r="BT499" s="598"/>
      <c r="BU499" s="598"/>
      <c r="BV499" s="598"/>
      <c r="BW499" s="598"/>
      <c r="BX499" s="598"/>
      <c r="BY499" s="598"/>
      <c r="BZ499" s="598"/>
      <c r="CA499" s="598"/>
      <c r="CB499" s="598"/>
      <c r="CC499" s="598"/>
      <c r="CD499" s="598"/>
      <c r="CE499" s="598"/>
      <c r="CF499" s="598"/>
      <c r="CG499" s="598"/>
      <c r="CH499" s="598"/>
      <c r="CI499" s="598"/>
      <c r="CJ499" s="598"/>
      <c r="CK499" s="598"/>
      <c r="CL499" s="598"/>
      <c r="CM499" s="598"/>
      <c r="CN499" s="598"/>
      <c r="CO499" s="598"/>
      <c r="CP499" s="598"/>
      <c r="CQ499" s="598"/>
      <c r="CR499" s="598"/>
      <c r="CS499" s="598"/>
      <c r="CT499" s="598"/>
      <c r="CU499" s="598"/>
      <c r="CV499" s="598"/>
      <c r="CW499" s="598"/>
      <c r="CX499" s="598"/>
      <c r="CY499" s="598"/>
      <c r="CZ499" s="598"/>
      <c r="DA499" s="598"/>
      <c r="DB499" s="598"/>
      <c r="DC499" s="598"/>
      <c r="DD499" s="598"/>
      <c r="DE499" s="598"/>
      <c r="DF499" s="598"/>
      <c r="DG499" s="598"/>
      <c r="DH499" s="9"/>
      <c r="DI499" s="9"/>
      <c r="DJ499" s="9"/>
      <c r="DK499" s="9"/>
      <c r="DL499" s="9"/>
      <c r="DM499" s="8"/>
      <c r="DS499" s="41"/>
      <c r="DT499" s="41"/>
      <c r="DU499" s="41"/>
      <c r="DV499" s="41"/>
      <c r="DW499" s="42"/>
      <c r="DX499" s="227"/>
      <c r="DY499" s="49"/>
      <c r="DZ499" s="49"/>
      <c r="EA499" s="49"/>
      <c r="EB499" s="49"/>
      <c r="EC499" s="49"/>
      <c r="ED499" s="49"/>
      <c r="EE499" s="49"/>
      <c r="EF499" s="49"/>
      <c r="EG499" s="49"/>
      <c r="EH499" s="49"/>
      <c r="EI499" s="228"/>
      <c r="EJ499" s="227"/>
      <c r="EK499" s="49"/>
      <c r="EL499" s="49"/>
      <c r="EM499" s="49"/>
      <c r="EN499" s="49"/>
      <c r="EO499" s="49"/>
      <c r="EP499" s="49"/>
      <c r="EQ499" s="49"/>
      <c r="ER499" s="49"/>
      <c r="ES499" s="49"/>
      <c r="ET499" s="49"/>
      <c r="EU499" s="228"/>
      <c r="EV499" s="227"/>
      <c r="EW499" s="49"/>
      <c r="EX499" s="49"/>
      <c r="EY499" s="49"/>
      <c r="EZ499" s="49"/>
      <c r="FA499" s="49"/>
      <c r="FB499" s="49"/>
      <c r="FC499" s="49"/>
      <c r="FD499" s="49"/>
      <c r="FE499" s="49"/>
      <c r="FF499" s="49"/>
      <c r="FG499" s="228"/>
      <c r="FH499" s="227"/>
      <c r="FI499" s="49"/>
      <c r="FJ499" s="49"/>
      <c r="FK499" s="49"/>
      <c r="FL499" s="49"/>
      <c r="FM499" s="49"/>
      <c r="FN499" s="49"/>
      <c r="FO499" s="49"/>
      <c r="FP499" s="49"/>
      <c r="FQ499" s="49"/>
      <c r="FR499" s="49"/>
      <c r="FS499" s="228"/>
      <c r="FT499" s="227"/>
      <c r="FU499" s="49"/>
      <c r="FV499" s="49"/>
      <c r="FW499" s="49"/>
      <c r="FX499" s="49"/>
      <c r="FY499" s="49"/>
      <c r="FZ499" s="49"/>
      <c r="GA499" s="49"/>
      <c r="GB499" s="49"/>
      <c r="GC499" s="49"/>
      <c r="GD499" s="49"/>
      <c r="GE499" s="228"/>
      <c r="GF499" s="42"/>
      <c r="GG499" s="41"/>
      <c r="GH499" s="41"/>
      <c r="GI499" s="41"/>
      <c r="GJ499" s="41"/>
      <c r="GK499" s="41"/>
      <c r="GL499" s="1"/>
      <c r="GN499" s="2"/>
    </row>
    <row r="500" spans="1:200" ht="3.75" customHeight="1">
      <c r="A500" s="2"/>
      <c r="B500" s="6"/>
      <c r="C500" s="2"/>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598"/>
      <c r="AL500" s="598"/>
      <c r="AM500" s="598"/>
      <c r="AN500" s="598"/>
      <c r="AO500" s="598"/>
      <c r="AP500" s="598"/>
      <c r="AQ500" s="598"/>
      <c r="AR500" s="598"/>
      <c r="AS500" s="598"/>
      <c r="AT500" s="598"/>
      <c r="AU500" s="598"/>
      <c r="AV500" s="598"/>
      <c r="AW500" s="598"/>
      <c r="AX500" s="598"/>
      <c r="AY500" s="598"/>
      <c r="AZ500" s="598"/>
      <c r="BA500" s="598"/>
      <c r="BB500" s="598"/>
      <c r="BC500" s="598"/>
      <c r="BD500" s="598"/>
      <c r="BE500" s="598"/>
      <c r="BF500" s="598"/>
      <c r="BG500" s="598"/>
      <c r="BH500" s="598"/>
      <c r="BI500" s="598"/>
      <c r="BJ500" s="598"/>
      <c r="BK500" s="598"/>
      <c r="BL500" s="598"/>
      <c r="BM500" s="598"/>
      <c r="BN500" s="598"/>
      <c r="BO500" s="598"/>
      <c r="BP500" s="598"/>
      <c r="BQ500" s="598"/>
      <c r="BR500" s="598"/>
      <c r="BS500" s="598"/>
      <c r="BT500" s="598"/>
      <c r="BU500" s="598"/>
      <c r="BV500" s="598"/>
      <c r="BW500" s="598"/>
      <c r="BX500" s="598"/>
      <c r="BY500" s="598"/>
      <c r="BZ500" s="598"/>
      <c r="CA500" s="598"/>
      <c r="CB500" s="598"/>
      <c r="CC500" s="598"/>
      <c r="CD500" s="598"/>
      <c r="CE500" s="598"/>
      <c r="CF500" s="598"/>
      <c r="CG500" s="598"/>
      <c r="CH500" s="598"/>
      <c r="CI500" s="598"/>
      <c r="CJ500" s="598"/>
      <c r="CK500" s="598"/>
      <c r="CL500" s="598"/>
      <c r="CM500" s="598"/>
      <c r="CN500" s="598"/>
      <c r="CO500" s="598"/>
      <c r="CP500" s="598"/>
      <c r="CQ500" s="598"/>
      <c r="CR500" s="598"/>
      <c r="CS500" s="598"/>
      <c r="CT500" s="598"/>
      <c r="CU500" s="598"/>
      <c r="CV500" s="598"/>
      <c r="CW500" s="598"/>
      <c r="CX500" s="598"/>
      <c r="CY500" s="598"/>
      <c r="CZ500" s="598"/>
      <c r="DA500" s="598"/>
      <c r="DB500" s="598"/>
      <c r="DC500" s="598"/>
      <c r="DD500" s="598"/>
      <c r="DE500" s="598"/>
      <c r="DF500" s="598"/>
      <c r="DG500" s="598"/>
      <c r="DH500" s="9"/>
      <c r="DI500" s="9"/>
      <c r="DJ500" s="9"/>
      <c r="DK500" s="9"/>
      <c r="DL500" s="9"/>
      <c r="DM500" s="11"/>
      <c r="DN500" s="10"/>
      <c r="DO500" s="10"/>
      <c r="DP500" s="10"/>
      <c r="DQ500" s="10"/>
      <c r="DS500" s="41"/>
      <c r="DT500" s="41"/>
      <c r="DU500" s="41"/>
      <c r="DV500" s="41"/>
      <c r="DW500" s="42"/>
      <c r="DX500" s="227"/>
      <c r="DY500" s="49"/>
      <c r="DZ500" s="49"/>
      <c r="EA500" s="49"/>
      <c r="EB500" s="49"/>
      <c r="EC500" s="49"/>
      <c r="ED500" s="49"/>
      <c r="EE500" s="49"/>
      <c r="EF500" s="49"/>
      <c r="EG500" s="49"/>
      <c r="EH500" s="49"/>
      <c r="EI500" s="228"/>
      <c r="EJ500" s="227"/>
      <c r="EK500" s="49"/>
      <c r="EL500" s="49"/>
      <c r="EM500" s="49"/>
      <c r="EN500" s="49"/>
      <c r="EO500" s="49"/>
      <c r="EP500" s="49"/>
      <c r="EQ500" s="49"/>
      <c r="ER500" s="49"/>
      <c r="ES500" s="49"/>
      <c r="ET500" s="49"/>
      <c r="EU500" s="228"/>
      <c r="EV500" s="227"/>
      <c r="EW500" s="49"/>
      <c r="EX500" s="49"/>
      <c r="EY500" s="49"/>
      <c r="EZ500" s="49"/>
      <c r="FA500" s="49"/>
      <c r="FB500" s="49"/>
      <c r="FC500" s="49"/>
      <c r="FD500" s="49"/>
      <c r="FE500" s="49"/>
      <c r="FF500" s="49"/>
      <c r="FG500" s="228"/>
      <c r="FH500" s="227"/>
      <c r="FI500" s="49"/>
      <c r="FJ500" s="49"/>
      <c r="FK500" s="49"/>
      <c r="FL500" s="49"/>
      <c r="FM500" s="49"/>
      <c r="FN500" s="49"/>
      <c r="FO500" s="49"/>
      <c r="FP500" s="49"/>
      <c r="FQ500" s="49"/>
      <c r="FR500" s="49"/>
      <c r="FS500" s="228"/>
      <c r="FT500" s="227"/>
      <c r="FU500" s="49"/>
      <c r="FV500" s="49"/>
      <c r="FW500" s="49"/>
      <c r="FX500" s="49"/>
      <c r="FY500" s="49"/>
      <c r="FZ500" s="49"/>
      <c r="GA500" s="49"/>
      <c r="GB500" s="49"/>
      <c r="GC500" s="49"/>
      <c r="GD500" s="49"/>
      <c r="GE500" s="228"/>
      <c r="GF500" s="42"/>
      <c r="GG500" s="41"/>
      <c r="GH500" s="41"/>
      <c r="GI500" s="41"/>
      <c r="GJ500" s="41"/>
      <c r="GK500" s="41"/>
      <c r="GL500" s="1"/>
      <c r="GN500" s="2"/>
    </row>
    <row r="501" spans="1:200" ht="3.75" customHeight="1">
      <c r="A501" s="2"/>
      <c r="B501" s="6"/>
      <c r="C501" s="2"/>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598"/>
      <c r="AL501" s="598"/>
      <c r="AM501" s="598"/>
      <c r="AN501" s="598"/>
      <c r="AO501" s="598"/>
      <c r="AP501" s="598"/>
      <c r="AQ501" s="598"/>
      <c r="AR501" s="598"/>
      <c r="AS501" s="598"/>
      <c r="AT501" s="598"/>
      <c r="AU501" s="598"/>
      <c r="AV501" s="598"/>
      <c r="AW501" s="598"/>
      <c r="AX501" s="598"/>
      <c r="AY501" s="598"/>
      <c r="AZ501" s="598"/>
      <c r="BA501" s="598"/>
      <c r="BB501" s="598"/>
      <c r="BC501" s="598"/>
      <c r="BD501" s="598"/>
      <c r="BE501" s="598"/>
      <c r="BF501" s="598"/>
      <c r="BG501" s="598"/>
      <c r="BH501" s="598"/>
      <c r="BI501" s="598"/>
      <c r="BJ501" s="598"/>
      <c r="BK501" s="598"/>
      <c r="BL501" s="598"/>
      <c r="BM501" s="598"/>
      <c r="BN501" s="598"/>
      <c r="BO501" s="598"/>
      <c r="BP501" s="598"/>
      <c r="BQ501" s="598"/>
      <c r="BR501" s="598"/>
      <c r="BS501" s="598"/>
      <c r="BT501" s="598"/>
      <c r="BU501" s="598"/>
      <c r="BV501" s="598"/>
      <c r="BW501" s="598"/>
      <c r="BX501" s="598"/>
      <c r="BY501" s="598"/>
      <c r="BZ501" s="598"/>
      <c r="CA501" s="598"/>
      <c r="CB501" s="598"/>
      <c r="CC501" s="598"/>
      <c r="CD501" s="598"/>
      <c r="CE501" s="598"/>
      <c r="CF501" s="598"/>
      <c r="CG501" s="598"/>
      <c r="CH501" s="598"/>
      <c r="CI501" s="598"/>
      <c r="CJ501" s="598"/>
      <c r="CK501" s="598"/>
      <c r="CL501" s="598"/>
      <c r="CM501" s="598"/>
      <c r="CN501" s="598"/>
      <c r="CO501" s="598"/>
      <c r="CP501" s="598"/>
      <c r="CQ501" s="598"/>
      <c r="CR501" s="598"/>
      <c r="CS501" s="598"/>
      <c r="CT501" s="598"/>
      <c r="CU501" s="598"/>
      <c r="CV501" s="598"/>
      <c r="CW501" s="598"/>
      <c r="CX501" s="598"/>
      <c r="CY501" s="598"/>
      <c r="CZ501" s="598"/>
      <c r="DA501" s="598"/>
      <c r="DB501" s="598"/>
      <c r="DC501" s="598"/>
      <c r="DD501" s="598"/>
      <c r="DE501" s="598"/>
      <c r="DF501" s="598"/>
      <c r="DG501" s="598"/>
      <c r="DH501" s="9"/>
      <c r="DI501" s="9"/>
      <c r="DJ501" s="9"/>
      <c r="DK501" s="9"/>
      <c r="DL501" s="9"/>
      <c r="DM501" s="8"/>
      <c r="DN501" s="2"/>
      <c r="DO501" s="2"/>
      <c r="DP501" s="2"/>
      <c r="DQ501" s="2"/>
      <c r="DS501" s="41"/>
      <c r="DT501" s="41"/>
      <c r="DU501" s="41"/>
      <c r="DV501" s="41"/>
      <c r="DW501" s="42"/>
      <c r="DX501" s="227"/>
      <c r="DY501" s="49"/>
      <c r="DZ501" s="49"/>
      <c r="EA501" s="49"/>
      <c r="EB501" s="49"/>
      <c r="EC501" s="49"/>
      <c r="ED501" s="49"/>
      <c r="EE501" s="49"/>
      <c r="EF501" s="49"/>
      <c r="EG501" s="49"/>
      <c r="EH501" s="49"/>
      <c r="EI501" s="228"/>
      <c r="EJ501" s="227"/>
      <c r="EK501" s="49"/>
      <c r="EL501" s="49"/>
      <c r="EM501" s="49"/>
      <c r="EN501" s="49"/>
      <c r="EO501" s="49"/>
      <c r="EP501" s="49"/>
      <c r="EQ501" s="49"/>
      <c r="ER501" s="49"/>
      <c r="ES501" s="49"/>
      <c r="ET501" s="49"/>
      <c r="EU501" s="228"/>
      <c r="EV501" s="227"/>
      <c r="EW501" s="49"/>
      <c r="EX501" s="49"/>
      <c r="EY501" s="49"/>
      <c r="EZ501" s="49"/>
      <c r="FA501" s="49"/>
      <c r="FB501" s="49"/>
      <c r="FC501" s="49"/>
      <c r="FD501" s="49"/>
      <c r="FE501" s="49"/>
      <c r="FF501" s="49"/>
      <c r="FG501" s="228"/>
      <c r="FH501" s="227"/>
      <c r="FI501" s="49"/>
      <c r="FJ501" s="49"/>
      <c r="FK501" s="49"/>
      <c r="FL501" s="49"/>
      <c r="FM501" s="49"/>
      <c r="FN501" s="49"/>
      <c r="FO501" s="49"/>
      <c r="FP501" s="49"/>
      <c r="FQ501" s="49"/>
      <c r="FR501" s="49"/>
      <c r="FS501" s="228"/>
      <c r="FT501" s="227"/>
      <c r="FU501" s="49"/>
      <c r="FV501" s="49"/>
      <c r="FW501" s="49"/>
      <c r="FX501" s="49"/>
      <c r="FY501" s="49"/>
      <c r="FZ501" s="49"/>
      <c r="GA501" s="49"/>
      <c r="GB501" s="49"/>
      <c r="GC501" s="49"/>
      <c r="GD501" s="49"/>
      <c r="GE501" s="228"/>
      <c r="GF501" s="42"/>
      <c r="GG501" s="41"/>
      <c r="GH501" s="41"/>
      <c r="GI501" s="41"/>
      <c r="GJ501" s="41"/>
      <c r="GK501" s="41"/>
      <c r="GL501" s="1"/>
      <c r="GN501" s="2"/>
    </row>
    <row r="502" spans="1:200" ht="3.75" customHeight="1">
      <c r="A502" s="2"/>
      <c r="B502" s="6"/>
      <c r="C502" s="2"/>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598"/>
      <c r="AL502" s="598"/>
      <c r="AM502" s="598"/>
      <c r="AN502" s="598"/>
      <c r="AO502" s="598"/>
      <c r="AP502" s="598"/>
      <c r="AQ502" s="598"/>
      <c r="AR502" s="598"/>
      <c r="AS502" s="598"/>
      <c r="AT502" s="598"/>
      <c r="AU502" s="598"/>
      <c r="AV502" s="598"/>
      <c r="AW502" s="598"/>
      <c r="AX502" s="598"/>
      <c r="AY502" s="598"/>
      <c r="AZ502" s="598"/>
      <c r="BA502" s="598"/>
      <c r="BB502" s="598"/>
      <c r="BC502" s="598"/>
      <c r="BD502" s="598"/>
      <c r="BE502" s="598"/>
      <c r="BF502" s="598"/>
      <c r="BG502" s="598"/>
      <c r="BH502" s="598"/>
      <c r="BI502" s="598"/>
      <c r="BJ502" s="598"/>
      <c r="BK502" s="598"/>
      <c r="BL502" s="598"/>
      <c r="BM502" s="598"/>
      <c r="BN502" s="598"/>
      <c r="BO502" s="598"/>
      <c r="BP502" s="598"/>
      <c r="BQ502" s="598"/>
      <c r="BR502" s="598"/>
      <c r="BS502" s="598"/>
      <c r="BT502" s="598"/>
      <c r="BU502" s="598"/>
      <c r="BV502" s="598"/>
      <c r="BW502" s="598"/>
      <c r="BX502" s="598"/>
      <c r="BY502" s="598"/>
      <c r="BZ502" s="598"/>
      <c r="CA502" s="598"/>
      <c r="CB502" s="598"/>
      <c r="CC502" s="598"/>
      <c r="CD502" s="598"/>
      <c r="CE502" s="598"/>
      <c r="CF502" s="598"/>
      <c r="CG502" s="598"/>
      <c r="CH502" s="598"/>
      <c r="CI502" s="598"/>
      <c r="CJ502" s="598"/>
      <c r="CK502" s="598"/>
      <c r="CL502" s="598"/>
      <c r="CM502" s="598"/>
      <c r="CN502" s="598"/>
      <c r="CO502" s="598"/>
      <c r="CP502" s="598"/>
      <c r="CQ502" s="598"/>
      <c r="CR502" s="598"/>
      <c r="CS502" s="598"/>
      <c r="CT502" s="598"/>
      <c r="CU502" s="598"/>
      <c r="CV502" s="598"/>
      <c r="CW502" s="598"/>
      <c r="CX502" s="598"/>
      <c r="CY502" s="598"/>
      <c r="CZ502" s="598"/>
      <c r="DA502" s="598"/>
      <c r="DB502" s="598"/>
      <c r="DC502" s="598"/>
      <c r="DD502" s="598"/>
      <c r="DE502" s="598"/>
      <c r="DF502" s="598"/>
      <c r="DG502" s="598"/>
      <c r="DH502" s="9"/>
      <c r="DI502" s="9"/>
      <c r="DJ502" s="9"/>
      <c r="DK502" s="9"/>
      <c r="DL502" s="9"/>
      <c r="DM502" s="8"/>
      <c r="DN502" s="2"/>
      <c r="DO502" s="2"/>
      <c r="DP502" s="2"/>
      <c r="DQ502" s="2"/>
      <c r="DR502" s="2"/>
      <c r="DS502" s="41"/>
      <c r="DT502" s="41"/>
      <c r="DU502" s="41"/>
      <c r="DV502" s="41"/>
      <c r="DW502" s="42"/>
      <c r="DX502" s="227"/>
      <c r="DY502" s="49"/>
      <c r="DZ502" s="49"/>
      <c r="EA502" s="49"/>
      <c r="EB502" s="49"/>
      <c r="EC502" s="49"/>
      <c r="ED502" s="49"/>
      <c r="EE502" s="49"/>
      <c r="EF502" s="49"/>
      <c r="EG502" s="49"/>
      <c r="EH502" s="49"/>
      <c r="EI502" s="228"/>
      <c r="EJ502" s="227"/>
      <c r="EK502" s="49"/>
      <c r="EL502" s="49"/>
      <c r="EM502" s="49"/>
      <c r="EN502" s="49"/>
      <c r="EO502" s="49"/>
      <c r="EP502" s="49"/>
      <c r="EQ502" s="49"/>
      <c r="ER502" s="49"/>
      <c r="ES502" s="49"/>
      <c r="ET502" s="49"/>
      <c r="EU502" s="228"/>
      <c r="EV502" s="227"/>
      <c r="EW502" s="49"/>
      <c r="EX502" s="49"/>
      <c r="EY502" s="49"/>
      <c r="EZ502" s="49"/>
      <c r="FA502" s="49"/>
      <c r="FB502" s="49"/>
      <c r="FC502" s="49"/>
      <c r="FD502" s="49"/>
      <c r="FE502" s="49"/>
      <c r="FF502" s="49"/>
      <c r="FG502" s="228"/>
      <c r="FH502" s="227"/>
      <c r="FI502" s="49"/>
      <c r="FJ502" s="49"/>
      <c r="FK502" s="49"/>
      <c r="FL502" s="49"/>
      <c r="FM502" s="49"/>
      <c r="FN502" s="49"/>
      <c r="FO502" s="49"/>
      <c r="FP502" s="49"/>
      <c r="FQ502" s="49"/>
      <c r="FR502" s="49"/>
      <c r="FS502" s="228"/>
      <c r="FT502" s="227"/>
      <c r="FU502" s="49"/>
      <c r="FV502" s="49"/>
      <c r="FW502" s="49"/>
      <c r="FX502" s="49"/>
      <c r="FY502" s="49"/>
      <c r="FZ502" s="49"/>
      <c r="GA502" s="49"/>
      <c r="GB502" s="49"/>
      <c r="GC502" s="49"/>
      <c r="GD502" s="49"/>
      <c r="GE502" s="228"/>
      <c r="GF502" s="42"/>
      <c r="GG502" s="41"/>
      <c r="GH502" s="41"/>
      <c r="GI502" s="41"/>
      <c r="GJ502" s="41"/>
      <c r="GK502" s="41"/>
      <c r="GN502" s="2"/>
    </row>
    <row r="503" spans="1:200" ht="3.75" customHeight="1">
      <c r="A503" s="2"/>
      <c r="B503" s="6"/>
      <c r="C503" s="2"/>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598"/>
      <c r="AL503" s="598"/>
      <c r="AM503" s="598"/>
      <c r="AN503" s="598"/>
      <c r="AO503" s="598"/>
      <c r="AP503" s="598"/>
      <c r="AQ503" s="598"/>
      <c r="AR503" s="598"/>
      <c r="AS503" s="598"/>
      <c r="AT503" s="598"/>
      <c r="AU503" s="598"/>
      <c r="AV503" s="598"/>
      <c r="AW503" s="598"/>
      <c r="AX503" s="598"/>
      <c r="AY503" s="598"/>
      <c r="AZ503" s="598"/>
      <c r="BA503" s="598"/>
      <c r="BB503" s="598"/>
      <c r="BC503" s="598"/>
      <c r="BD503" s="598"/>
      <c r="BE503" s="598"/>
      <c r="BF503" s="598"/>
      <c r="BG503" s="598"/>
      <c r="BH503" s="598"/>
      <c r="BI503" s="598"/>
      <c r="BJ503" s="598"/>
      <c r="BK503" s="598"/>
      <c r="BL503" s="598"/>
      <c r="BM503" s="598"/>
      <c r="BN503" s="598"/>
      <c r="BO503" s="598"/>
      <c r="BP503" s="598"/>
      <c r="BQ503" s="598"/>
      <c r="BR503" s="598"/>
      <c r="BS503" s="598"/>
      <c r="BT503" s="598"/>
      <c r="BU503" s="598"/>
      <c r="BV503" s="598"/>
      <c r="BW503" s="598"/>
      <c r="BX503" s="598"/>
      <c r="BY503" s="598"/>
      <c r="BZ503" s="598"/>
      <c r="CA503" s="598"/>
      <c r="CB503" s="598"/>
      <c r="CC503" s="598"/>
      <c r="CD503" s="598"/>
      <c r="CE503" s="598"/>
      <c r="CF503" s="598"/>
      <c r="CG503" s="598"/>
      <c r="CH503" s="598"/>
      <c r="CI503" s="598"/>
      <c r="CJ503" s="598"/>
      <c r="CK503" s="598"/>
      <c r="CL503" s="598"/>
      <c r="CM503" s="598"/>
      <c r="CN503" s="598"/>
      <c r="CO503" s="598"/>
      <c r="CP503" s="598"/>
      <c r="CQ503" s="598"/>
      <c r="CR503" s="598"/>
      <c r="CS503" s="598"/>
      <c r="CT503" s="598"/>
      <c r="CU503" s="598"/>
      <c r="CV503" s="598"/>
      <c r="CW503" s="598"/>
      <c r="CX503" s="598"/>
      <c r="CY503" s="598"/>
      <c r="CZ503" s="598"/>
      <c r="DA503" s="598"/>
      <c r="DB503" s="598"/>
      <c r="DC503" s="598"/>
      <c r="DD503" s="598"/>
      <c r="DE503" s="598"/>
      <c r="DF503" s="598"/>
      <c r="DG503" s="598"/>
      <c r="DH503" s="9"/>
      <c r="DI503" s="9"/>
      <c r="DJ503" s="9"/>
      <c r="DK503" s="9"/>
      <c r="DL503" s="9"/>
      <c r="DM503" s="8"/>
      <c r="DN503" s="2"/>
      <c r="DO503" s="2"/>
      <c r="DP503" s="2"/>
      <c r="DQ503" s="2"/>
      <c r="DW503" s="2"/>
      <c r="DX503" s="227"/>
      <c r="DY503" s="49"/>
      <c r="DZ503" s="49"/>
      <c r="EA503" s="49"/>
      <c r="EB503" s="49"/>
      <c r="EC503" s="49"/>
      <c r="ED503" s="49"/>
      <c r="EE503" s="49"/>
      <c r="EF503" s="49"/>
      <c r="EG503" s="49"/>
      <c r="EH503" s="49"/>
      <c r="EI503" s="228"/>
      <c r="EJ503" s="227"/>
      <c r="EK503" s="49"/>
      <c r="EL503" s="49"/>
      <c r="EM503" s="49"/>
      <c r="EN503" s="49"/>
      <c r="EO503" s="49"/>
      <c r="EP503" s="49"/>
      <c r="EQ503" s="49"/>
      <c r="ER503" s="49"/>
      <c r="ES503" s="49"/>
      <c r="ET503" s="49"/>
      <c r="EU503" s="228"/>
      <c r="EV503" s="227"/>
      <c r="EW503" s="49"/>
      <c r="EX503" s="49"/>
      <c r="EY503" s="49"/>
      <c r="EZ503" s="49"/>
      <c r="FA503" s="49"/>
      <c r="FB503" s="49"/>
      <c r="FC503" s="49"/>
      <c r="FD503" s="49"/>
      <c r="FE503" s="49"/>
      <c r="FF503" s="49"/>
      <c r="FG503" s="228"/>
      <c r="FH503" s="227"/>
      <c r="FI503" s="49"/>
      <c r="FJ503" s="49"/>
      <c r="FK503" s="49"/>
      <c r="FL503" s="49"/>
      <c r="FM503" s="49"/>
      <c r="FN503" s="49"/>
      <c r="FO503" s="49"/>
      <c r="FP503" s="49"/>
      <c r="FQ503" s="49"/>
      <c r="FR503" s="49"/>
      <c r="FS503" s="228"/>
      <c r="FT503" s="227"/>
      <c r="FU503" s="49"/>
      <c r="FV503" s="49"/>
      <c r="FW503" s="49"/>
      <c r="FX503" s="49"/>
      <c r="FY503" s="49"/>
      <c r="FZ503" s="49"/>
      <c r="GA503" s="49"/>
      <c r="GB503" s="49"/>
      <c r="GC503" s="49"/>
      <c r="GD503" s="49"/>
      <c r="GE503" s="228"/>
      <c r="GF503" s="2"/>
      <c r="GJ503" s="2"/>
      <c r="GK503" s="2"/>
      <c r="GN503" s="2"/>
    </row>
    <row r="504" spans="1:200" ht="3.75" customHeight="1">
      <c r="A504" s="2"/>
      <c r="B504" s="6"/>
      <c r="C504" s="2"/>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598"/>
      <c r="AL504" s="598"/>
      <c r="AM504" s="598"/>
      <c r="AN504" s="598"/>
      <c r="AO504" s="598"/>
      <c r="AP504" s="598"/>
      <c r="AQ504" s="598"/>
      <c r="AR504" s="598"/>
      <c r="AS504" s="598"/>
      <c r="AT504" s="598"/>
      <c r="AU504" s="598"/>
      <c r="AV504" s="598"/>
      <c r="AW504" s="598"/>
      <c r="AX504" s="598"/>
      <c r="AY504" s="598"/>
      <c r="AZ504" s="598"/>
      <c r="BA504" s="598"/>
      <c r="BB504" s="598"/>
      <c r="BC504" s="598"/>
      <c r="BD504" s="598"/>
      <c r="BE504" s="598"/>
      <c r="BF504" s="598"/>
      <c r="BG504" s="598"/>
      <c r="BH504" s="598"/>
      <c r="BI504" s="598"/>
      <c r="BJ504" s="598"/>
      <c r="BK504" s="598"/>
      <c r="BL504" s="598"/>
      <c r="BM504" s="598"/>
      <c r="BN504" s="598"/>
      <c r="BO504" s="598"/>
      <c r="BP504" s="598"/>
      <c r="BQ504" s="598"/>
      <c r="BR504" s="598"/>
      <c r="BS504" s="598"/>
      <c r="BT504" s="598"/>
      <c r="BU504" s="598"/>
      <c r="BV504" s="598"/>
      <c r="BW504" s="598"/>
      <c r="BX504" s="598"/>
      <c r="BY504" s="598"/>
      <c r="BZ504" s="598"/>
      <c r="CA504" s="598"/>
      <c r="CB504" s="598"/>
      <c r="CC504" s="598"/>
      <c r="CD504" s="598"/>
      <c r="CE504" s="598"/>
      <c r="CF504" s="598"/>
      <c r="CG504" s="598"/>
      <c r="CH504" s="598"/>
      <c r="CI504" s="598"/>
      <c r="CJ504" s="598"/>
      <c r="CK504" s="598"/>
      <c r="CL504" s="598"/>
      <c r="CM504" s="598"/>
      <c r="CN504" s="598"/>
      <c r="CO504" s="598"/>
      <c r="CP504" s="598"/>
      <c r="CQ504" s="598"/>
      <c r="CR504" s="598"/>
      <c r="CS504" s="598"/>
      <c r="CT504" s="598"/>
      <c r="CU504" s="598"/>
      <c r="CV504" s="598"/>
      <c r="CW504" s="598"/>
      <c r="CX504" s="598"/>
      <c r="CY504" s="598"/>
      <c r="CZ504" s="598"/>
      <c r="DA504" s="598"/>
      <c r="DB504" s="598"/>
      <c r="DC504" s="598"/>
      <c r="DD504" s="598"/>
      <c r="DE504" s="598"/>
      <c r="DF504" s="598"/>
      <c r="DG504" s="598"/>
      <c r="DH504" s="9"/>
      <c r="DI504" s="9"/>
      <c r="DJ504" s="9"/>
      <c r="DK504" s="9"/>
      <c r="DL504" s="9"/>
      <c r="DM504" s="8"/>
      <c r="DN504" s="2"/>
      <c r="DO504" s="2"/>
      <c r="DP504" s="2"/>
      <c r="DQ504" s="2"/>
      <c r="DR504" s="7"/>
      <c r="DS504" s="7"/>
      <c r="DT504" s="7"/>
      <c r="DU504" s="7"/>
      <c r="DV504" s="7"/>
      <c r="DW504" s="7"/>
      <c r="DX504" s="227"/>
      <c r="DY504" s="49"/>
      <c r="DZ504" s="49"/>
      <c r="EA504" s="49"/>
      <c r="EB504" s="49"/>
      <c r="EC504" s="49"/>
      <c r="ED504" s="49"/>
      <c r="EE504" s="49"/>
      <c r="EF504" s="49"/>
      <c r="EG504" s="49"/>
      <c r="EH504" s="49"/>
      <c r="EI504" s="228"/>
      <c r="EJ504" s="227"/>
      <c r="EK504" s="49"/>
      <c r="EL504" s="49"/>
      <c r="EM504" s="49"/>
      <c r="EN504" s="49"/>
      <c r="EO504" s="49"/>
      <c r="EP504" s="49"/>
      <c r="EQ504" s="49"/>
      <c r="ER504" s="49"/>
      <c r="ES504" s="49"/>
      <c r="ET504" s="49"/>
      <c r="EU504" s="228"/>
      <c r="EV504" s="227"/>
      <c r="EW504" s="49"/>
      <c r="EX504" s="49"/>
      <c r="EY504" s="49"/>
      <c r="EZ504" s="49"/>
      <c r="FA504" s="49"/>
      <c r="FB504" s="49"/>
      <c r="FC504" s="49"/>
      <c r="FD504" s="49"/>
      <c r="FE504" s="49"/>
      <c r="FF504" s="49"/>
      <c r="FG504" s="228"/>
      <c r="FH504" s="227"/>
      <c r="FI504" s="49"/>
      <c r="FJ504" s="49"/>
      <c r="FK504" s="49"/>
      <c r="FL504" s="49"/>
      <c r="FM504" s="49"/>
      <c r="FN504" s="49"/>
      <c r="FO504" s="49"/>
      <c r="FP504" s="49"/>
      <c r="FQ504" s="49"/>
      <c r="FR504" s="49"/>
      <c r="FS504" s="228"/>
      <c r="FT504" s="227"/>
      <c r="FU504" s="49"/>
      <c r="FV504" s="49"/>
      <c r="FW504" s="49"/>
      <c r="FX504" s="49"/>
      <c r="FY504" s="49"/>
      <c r="FZ504" s="49"/>
      <c r="GA504" s="49"/>
      <c r="GB504" s="49"/>
      <c r="GC504" s="49"/>
      <c r="GD504" s="49"/>
      <c r="GE504" s="228"/>
      <c r="GF504" s="7"/>
      <c r="GG504" s="7"/>
      <c r="GH504" s="7"/>
      <c r="GI504" s="7"/>
      <c r="GJ504" s="7"/>
      <c r="GK504" s="7"/>
      <c r="GL504" s="1"/>
      <c r="GM504" s="1"/>
      <c r="GN504" s="2"/>
      <c r="GO504" s="2"/>
    </row>
    <row r="505" spans="1:200" ht="3.75" customHeight="1">
      <c r="A505" s="2"/>
      <c r="B505" s="6"/>
      <c r="C505" s="2"/>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598"/>
      <c r="AL505" s="598"/>
      <c r="AM505" s="598"/>
      <c r="AN505" s="598"/>
      <c r="AO505" s="598"/>
      <c r="AP505" s="598"/>
      <c r="AQ505" s="598"/>
      <c r="AR505" s="598"/>
      <c r="AS505" s="598"/>
      <c r="AT505" s="598"/>
      <c r="AU505" s="598"/>
      <c r="AV505" s="598"/>
      <c r="AW505" s="598"/>
      <c r="AX505" s="598"/>
      <c r="AY505" s="598"/>
      <c r="AZ505" s="598"/>
      <c r="BA505" s="598"/>
      <c r="BB505" s="598"/>
      <c r="BC505" s="598"/>
      <c r="BD505" s="598"/>
      <c r="BE505" s="598"/>
      <c r="BF505" s="598"/>
      <c r="BG505" s="598"/>
      <c r="BH505" s="598"/>
      <c r="BI505" s="598"/>
      <c r="BJ505" s="598"/>
      <c r="BK505" s="598"/>
      <c r="BL505" s="598"/>
      <c r="BM505" s="598"/>
      <c r="BN505" s="598"/>
      <c r="BO505" s="598"/>
      <c r="BP505" s="598"/>
      <c r="BQ505" s="598"/>
      <c r="BR505" s="598"/>
      <c r="BS505" s="598"/>
      <c r="BT505" s="598"/>
      <c r="BU505" s="598"/>
      <c r="BV505" s="598"/>
      <c r="BW505" s="598"/>
      <c r="BX505" s="598"/>
      <c r="BY505" s="598"/>
      <c r="BZ505" s="598"/>
      <c r="CA505" s="598"/>
      <c r="CB505" s="598"/>
      <c r="CC505" s="598"/>
      <c r="CD505" s="598"/>
      <c r="CE505" s="598"/>
      <c r="CF505" s="598"/>
      <c r="CG505" s="598"/>
      <c r="CH505" s="598"/>
      <c r="CI505" s="598"/>
      <c r="CJ505" s="598"/>
      <c r="CK505" s="598"/>
      <c r="CL505" s="598"/>
      <c r="CM505" s="598"/>
      <c r="CN505" s="598"/>
      <c r="CO505" s="598"/>
      <c r="CP505" s="598"/>
      <c r="CQ505" s="598"/>
      <c r="CR505" s="598"/>
      <c r="CS505" s="598"/>
      <c r="CT505" s="598"/>
      <c r="CU505" s="598"/>
      <c r="CV505" s="598"/>
      <c r="CW505" s="598"/>
      <c r="CX505" s="598"/>
      <c r="CY505" s="598"/>
      <c r="CZ505" s="598"/>
      <c r="DA505" s="598"/>
      <c r="DB505" s="598"/>
      <c r="DC505" s="598"/>
      <c r="DD505" s="598"/>
      <c r="DE505" s="598"/>
      <c r="DF505" s="598"/>
      <c r="DG505" s="598"/>
      <c r="DH505" s="9"/>
      <c r="DI505" s="9"/>
      <c r="DJ505" s="9"/>
      <c r="DK505" s="9"/>
      <c r="DL505" s="9"/>
      <c r="DM505" s="8"/>
      <c r="DN505" s="2"/>
      <c r="DO505" s="2"/>
      <c r="DP505" s="2"/>
      <c r="DQ505" s="212"/>
      <c r="DR505" s="7"/>
      <c r="DS505" s="7"/>
      <c r="DT505" s="7"/>
      <c r="DU505" s="7"/>
      <c r="DV505" s="7"/>
      <c r="DW505" s="7"/>
      <c r="DX505" s="227"/>
      <c r="DY505" s="49"/>
      <c r="DZ505" s="49"/>
      <c r="EA505" s="49"/>
      <c r="EB505" s="49"/>
      <c r="EC505" s="49"/>
      <c r="ED505" s="49"/>
      <c r="EE505" s="49"/>
      <c r="EF505" s="49"/>
      <c r="EG505" s="49"/>
      <c r="EH505" s="49"/>
      <c r="EI505" s="228"/>
      <c r="EJ505" s="227"/>
      <c r="EK505" s="49"/>
      <c r="EL505" s="49"/>
      <c r="EM505" s="49"/>
      <c r="EN505" s="49"/>
      <c r="EO505" s="49"/>
      <c r="EP505" s="49"/>
      <c r="EQ505" s="49"/>
      <c r="ER505" s="49"/>
      <c r="ES505" s="49"/>
      <c r="ET505" s="49"/>
      <c r="EU505" s="228"/>
      <c r="EV505" s="227"/>
      <c r="EW505" s="49"/>
      <c r="EX505" s="49"/>
      <c r="EY505" s="49"/>
      <c r="EZ505" s="49"/>
      <c r="FA505" s="49"/>
      <c r="FB505" s="49"/>
      <c r="FC505" s="49"/>
      <c r="FD505" s="49"/>
      <c r="FE505" s="49"/>
      <c r="FF505" s="49"/>
      <c r="FG505" s="228"/>
      <c r="FH505" s="227"/>
      <c r="FI505" s="49"/>
      <c r="FJ505" s="49"/>
      <c r="FK505" s="49"/>
      <c r="FL505" s="49"/>
      <c r="FM505" s="49"/>
      <c r="FN505" s="49"/>
      <c r="FO505" s="49"/>
      <c r="FP505" s="49"/>
      <c r="FQ505" s="49"/>
      <c r="FR505" s="49"/>
      <c r="FS505" s="228"/>
      <c r="FT505" s="227"/>
      <c r="FU505" s="49"/>
      <c r="FV505" s="49"/>
      <c r="FW505" s="49"/>
      <c r="FX505" s="49"/>
      <c r="FY505" s="49"/>
      <c r="FZ505" s="49"/>
      <c r="GA505" s="49"/>
      <c r="GB505" s="49"/>
      <c r="GC505" s="49"/>
      <c r="GD505" s="49"/>
      <c r="GE505" s="228"/>
      <c r="GF505" s="7"/>
      <c r="GG505" s="7"/>
      <c r="GH505" s="7"/>
      <c r="GI505" s="7"/>
      <c r="GJ505" s="7"/>
      <c r="GK505" s="7"/>
      <c r="GL505" s="212"/>
      <c r="GM505" s="212"/>
      <c r="GN505" s="212"/>
      <c r="GO505" s="212"/>
      <c r="GP505" s="212"/>
    </row>
    <row r="506" spans="1:200" ht="3.75" customHeight="1">
      <c r="A506" s="2"/>
      <c r="B506" s="6"/>
      <c r="C506" s="2"/>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598"/>
      <c r="AL506" s="598"/>
      <c r="AM506" s="598"/>
      <c r="AN506" s="598"/>
      <c r="AO506" s="598"/>
      <c r="AP506" s="598"/>
      <c r="AQ506" s="598"/>
      <c r="AR506" s="598"/>
      <c r="AS506" s="598"/>
      <c r="AT506" s="598"/>
      <c r="AU506" s="598"/>
      <c r="AV506" s="598"/>
      <c r="AW506" s="598"/>
      <c r="AX506" s="598"/>
      <c r="AY506" s="598"/>
      <c r="AZ506" s="598"/>
      <c r="BA506" s="598"/>
      <c r="BB506" s="598"/>
      <c r="BC506" s="598"/>
      <c r="BD506" s="598"/>
      <c r="BE506" s="598"/>
      <c r="BF506" s="598"/>
      <c r="BG506" s="598"/>
      <c r="BH506" s="598"/>
      <c r="BI506" s="598"/>
      <c r="BJ506" s="598"/>
      <c r="BK506" s="598"/>
      <c r="BL506" s="598"/>
      <c r="BM506" s="598"/>
      <c r="BN506" s="598"/>
      <c r="BO506" s="598"/>
      <c r="BP506" s="598"/>
      <c r="BQ506" s="598"/>
      <c r="BR506" s="598"/>
      <c r="BS506" s="598"/>
      <c r="BT506" s="598"/>
      <c r="BU506" s="598"/>
      <c r="BV506" s="598"/>
      <c r="BW506" s="598"/>
      <c r="BX506" s="598"/>
      <c r="BY506" s="598"/>
      <c r="BZ506" s="598"/>
      <c r="CA506" s="598"/>
      <c r="CB506" s="598"/>
      <c r="CC506" s="598"/>
      <c r="CD506" s="598"/>
      <c r="CE506" s="598"/>
      <c r="CF506" s="598"/>
      <c r="CG506" s="598"/>
      <c r="CH506" s="598"/>
      <c r="CI506" s="598"/>
      <c r="CJ506" s="598"/>
      <c r="CK506" s="598"/>
      <c r="CL506" s="598"/>
      <c r="CM506" s="598"/>
      <c r="CN506" s="598"/>
      <c r="CO506" s="598"/>
      <c r="CP506" s="598"/>
      <c r="CQ506" s="598"/>
      <c r="CR506" s="598"/>
      <c r="CS506" s="598"/>
      <c r="CT506" s="598"/>
      <c r="CU506" s="598"/>
      <c r="CV506" s="598"/>
      <c r="CW506" s="598"/>
      <c r="CX506" s="598"/>
      <c r="CY506" s="598"/>
      <c r="CZ506" s="598"/>
      <c r="DA506" s="598"/>
      <c r="DB506" s="598"/>
      <c r="DC506" s="598"/>
      <c r="DD506" s="598"/>
      <c r="DE506" s="598"/>
      <c r="DF506" s="598"/>
      <c r="DG506" s="598"/>
      <c r="DH506" s="9"/>
      <c r="DI506" s="9"/>
      <c r="DJ506" s="9"/>
      <c r="DK506" s="9"/>
      <c r="DL506" s="9"/>
      <c r="DM506" s="8"/>
      <c r="DN506" s="2"/>
      <c r="DO506" s="2"/>
      <c r="DP506" s="2"/>
      <c r="DQ506" s="212"/>
      <c r="DR506" s="7"/>
      <c r="DS506" s="7"/>
      <c r="DT506" s="7"/>
      <c r="DU506" s="7"/>
      <c r="DV506" s="7"/>
      <c r="DW506" s="7"/>
      <c r="DX506" s="229"/>
      <c r="DY506" s="230"/>
      <c r="DZ506" s="230"/>
      <c r="EA506" s="230"/>
      <c r="EB506" s="230"/>
      <c r="EC506" s="230"/>
      <c r="ED506" s="230"/>
      <c r="EE506" s="230"/>
      <c r="EF506" s="230"/>
      <c r="EG506" s="230"/>
      <c r="EH506" s="230"/>
      <c r="EI506" s="231"/>
      <c r="EJ506" s="229"/>
      <c r="EK506" s="230"/>
      <c r="EL506" s="230"/>
      <c r="EM506" s="230"/>
      <c r="EN506" s="230"/>
      <c r="EO506" s="230"/>
      <c r="EP506" s="230"/>
      <c r="EQ506" s="230"/>
      <c r="ER506" s="230"/>
      <c r="ES506" s="230"/>
      <c r="ET506" s="230"/>
      <c r="EU506" s="231"/>
      <c r="EV506" s="229"/>
      <c r="EW506" s="230"/>
      <c r="EX506" s="230"/>
      <c r="EY506" s="230"/>
      <c r="EZ506" s="230"/>
      <c r="FA506" s="230"/>
      <c r="FB506" s="230"/>
      <c r="FC506" s="230"/>
      <c r="FD506" s="230"/>
      <c r="FE506" s="230"/>
      <c r="FF506" s="230"/>
      <c r="FG506" s="231"/>
      <c r="FH506" s="229"/>
      <c r="FI506" s="230"/>
      <c r="FJ506" s="230"/>
      <c r="FK506" s="230"/>
      <c r="FL506" s="230"/>
      <c r="FM506" s="230"/>
      <c r="FN506" s="230"/>
      <c r="FO506" s="230"/>
      <c r="FP506" s="230"/>
      <c r="FQ506" s="230"/>
      <c r="FR506" s="230"/>
      <c r="FS506" s="231"/>
      <c r="FT506" s="229"/>
      <c r="FU506" s="230"/>
      <c r="FV506" s="230"/>
      <c r="FW506" s="230"/>
      <c r="FX506" s="230"/>
      <c r="FY506" s="230"/>
      <c r="FZ506" s="230"/>
      <c r="GA506" s="230"/>
      <c r="GB506" s="230"/>
      <c r="GC506" s="230"/>
      <c r="GD506" s="230"/>
      <c r="GE506" s="231"/>
      <c r="GF506" s="7"/>
      <c r="GG506" s="7"/>
      <c r="GH506" s="7"/>
      <c r="GI506" s="7"/>
      <c r="GJ506" s="7"/>
      <c r="GK506" s="7"/>
      <c r="GL506" s="212"/>
      <c r="GM506" s="212"/>
      <c r="GN506" s="212"/>
      <c r="GO506" s="212"/>
      <c r="GP506" s="212"/>
    </row>
    <row r="507" spans="1:200" ht="3.75" customHeight="1">
      <c r="A507" s="2"/>
      <c r="B507" s="6"/>
      <c r="C507" s="2"/>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598"/>
      <c r="AL507" s="598"/>
      <c r="AM507" s="598"/>
      <c r="AN507" s="598"/>
      <c r="AO507" s="598"/>
      <c r="AP507" s="598"/>
      <c r="AQ507" s="598"/>
      <c r="AR507" s="598"/>
      <c r="AS507" s="598"/>
      <c r="AT507" s="598"/>
      <c r="AU507" s="598"/>
      <c r="AV507" s="598"/>
      <c r="AW507" s="598"/>
      <c r="AX507" s="598"/>
      <c r="AY507" s="598"/>
      <c r="AZ507" s="598"/>
      <c r="BA507" s="598"/>
      <c r="BB507" s="598"/>
      <c r="BC507" s="598"/>
      <c r="BD507" s="598"/>
      <c r="BE507" s="598"/>
      <c r="BF507" s="598"/>
      <c r="BG507" s="598"/>
      <c r="BH507" s="598"/>
      <c r="BI507" s="598"/>
      <c r="BJ507" s="598"/>
      <c r="BK507" s="598"/>
      <c r="BL507" s="598"/>
      <c r="BM507" s="598"/>
      <c r="BN507" s="598"/>
      <c r="BO507" s="598"/>
      <c r="BP507" s="598"/>
      <c r="BQ507" s="598"/>
      <c r="BR507" s="598"/>
      <c r="BS507" s="598"/>
      <c r="BT507" s="598"/>
      <c r="BU507" s="598"/>
      <c r="BV507" s="598"/>
      <c r="BW507" s="598"/>
      <c r="BX507" s="598"/>
      <c r="BY507" s="598"/>
      <c r="BZ507" s="598"/>
      <c r="CA507" s="598"/>
      <c r="CB507" s="598"/>
      <c r="CC507" s="598"/>
      <c r="CD507" s="598"/>
      <c r="CE507" s="598"/>
      <c r="CF507" s="598"/>
      <c r="CG507" s="598"/>
      <c r="CH507" s="598"/>
      <c r="CI507" s="598"/>
      <c r="CJ507" s="598"/>
      <c r="CK507" s="598"/>
      <c r="CL507" s="598"/>
      <c r="CM507" s="598"/>
      <c r="CN507" s="598"/>
      <c r="CO507" s="598"/>
      <c r="CP507" s="598"/>
      <c r="CQ507" s="598"/>
      <c r="CR507" s="598"/>
      <c r="CS507" s="598"/>
      <c r="CT507" s="598"/>
      <c r="CU507" s="598"/>
      <c r="CV507" s="598"/>
      <c r="CW507" s="598"/>
      <c r="CX507" s="598"/>
      <c r="CY507" s="598"/>
      <c r="CZ507" s="598"/>
      <c r="DA507" s="598"/>
      <c r="DB507" s="598"/>
      <c r="DC507" s="598"/>
      <c r="DD507" s="598"/>
      <c r="DE507" s="598"/>
      <c r="DF507" s="598"/>
      <c r="DG507" s="598"/>
      <c r="DH507" s="9"/>
      <c r="DI507" s="9"/>
      <c r="DJ507" s="9"/>
      <c r="DK507" s="9"/>
      <c r="DL507" s="9"/>
      <c r="DM507" s="8"/>
      <c r="DN507" s="2"/>
      <c r="DO507" s="2"/>
      <c r="DP507" s="2"/>
      <c r="DQ507" s="212"/>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212"/>
      <c r="GM507" s="212"/>
      <c r="GN507" s="212"/>
      <c r="GO507" s="212"/>
      <c r="GP507" s="212"/>
    </row>
    <row r="508" spans="1:200" ht="3.75" customHeight="1">
      <c r="A508" s="2"/>
      <c r="B508" s="6"/>
      <c r="C508" s="2"/>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598"/>
      <c r="AL508" s="598"/>
      <c r="AM508" s="598"/>
      <c r="AN508" s="598"/>
      <c r="AO508" s="598"/>
      <c r="AP508" s="598"/>
      <c r="AQ508" s="598"/>
      <c r="AR508" s="598"/>
      <c r="AS508" s="598"/>
      <c r="AT508" s="598"/>
      <c r="AU508" s="598"/>
      <c r="AV508" s="598"/>
      <c r="AW508" s="598"/>
      <c r="AX508" s="598"/>
      <c r="AY508" s="598"/>
      <c r="AZ508" s="598"/>
      <c r="BA508" s="598"/>
      <c r="BB508" s="598"/>
      <c r="BC508" s="598"/>
      <c r="BD508" s="598"/>
      <c r="BE508" s="598"/>
      <c r="BF508" s="598"/>
      <c r="BG508" s="598"/>
      <c r="BH508" s="598"/>
      <c r="BI508" s="598"/>
      <c r="BJ508" s="598"/>
      <c r="BK508" s="598"/>
      <c r="BL508" s="598"/>
      <c r="BM508" s="598"/>
      <c r="BN508" s="598"/>
      <c r="BO508" s="598"/>
      <c r="BP508" s="598"/>
      <c r="BQ508" s="598"/>
      <c r="BR508" s="598"/>
      <c r="BS508" s="598"/>
      <c r="BT508" s="598"/>
      <c r="BU508" s="598"/>
      <c r="BV508" s="598"/>
      <c r="BW508" s="598"/>
      <c r="BX508" s="598"/>
      <c r="BY508" s="598"/>
      <c r="BZ508" s="598"/>
      <c r="CA508" s="598"/>
      <c r="CB508" s="598"/>
      <c r="CC508" s="598"/>
      <c r="CD508" s="598"/>
      <c r="CE508" s="598"/>
      <c r="CF508" s="598"/>
      <c r="CG508" s="598"/>
      <c r="CH508" s="598"/>
      <c r="CI508" s="598"/>
      <c r="CJ508" s="598"/>
      <c r="CK508" s="598"/>
      <c r="CL508" s="598"/>
      <c r="CM508" s="598"/>
      <c r="CN508" s="598"/>
      <c r="CO508" s="598"/>
      <c r="CP508" s="598"/>
      <c r="CQ508" s="598"/>
      <c r="CR508" s="598"/>
      <c r="CS508" s="598"/>
      <c r="CT508" s="598"/>
      <c r="CU508" s="598"/>
      <c r="CV508" s="598"/>
      <c r="CW508" s="598"/>
      <c r="CX508" s="598"/>
      <c r="CY508" s="598"/>
      <c r="CZ508" s="598"/>
      <c r="DA508" s="598"/>
      <c r="DB508" s="598"/>
      <c r="DC508" s="598"/>
      <c r="DD508" s="598"/>
      <c r="DE508" s="598"/>
      <c r="DF508" s="598"/>
      <c r="DG508" s="598"/>
      <c r="DH508" s="9"/>
      <c r="DI508" s="9"/>
      <c r="DJ508" s="9"/>
      <c r="DK508" s="9"/>
      <c r="DL508" s="9"/>
      <c r="DM508" s="8"/>
      <c r="DN508" s="2"/>
      <c r="DO508" s="2"/>
      <c r="DP508" s="2"/>
      <c r="DQ508" s="2"/>
      <c r="DR508" s="1156" t="s">
        <v>20</v>
      </c>
      <c r="DS508" s="1157"/>
      <c r="DT508" s="1157"/>
      <c r="DU508" s="1157"/>
      <c r="DV508" s="1157"/>
      <c r="DW508" s="1157"/>
      <c r="DX508" s="1157"/>
      <c r="DY508" s="1157"/>
      <c r="DZ508" s="1157"/>
      <c r="EA508" s="1157"/>
      <c r="EB508" s="1157"/>
      <c r="EC508" s="1157"/>
      <c r="ED508" s="1157"/>
      <c r="EE508" s="1157"/>
      <c r="EF508" s="1157"/>
      <c r="EG508" s="1157"/>
      <c r="EH508" s="1157"/>
      <c r="EI508" s="1157"/>
      <c r="EJ508" s="1157"/>
      <c r="EK508" s="1157"/>
      <c r="EL508" s="1157"/>
      <c r="EM508" s="1157"/>
      <c r="EN508" s="1157"/>
      <c r="EO508" s="1157"/>
      <c r="EP508" s="1157"/>
      <c r="EQ508" s="1157"/>
      <c r="ER508" s="1157"/>
      <c r="ES508" s="1157"/>
      <c r="ET508" s="1157"/>
      <c r="EU508" s="1157"/>
      <c r="EV508" s="1157"/>
      <c r="EW508" s="1157"/>
      <c r="EX508" s="1157"/>
      <c r="EY508" s="1157"/>
      <c r="EZ508" s="1157"/>
      <c r="FA508" s="1157"/>
      <c r="FB508" s="1156" t="s">
        <v>21</v>
      </c>
      <c r="FC508" s="1157"/>
      <c r="FD508" s="1157"/>
      <c r="FE508" s="1157"/>
      <c r="FF508" s="1157"/>
      <c r="FG508" s="1157"/>
      <c r="FH508" s="1157"/>
      <c r="FI508" s="1157"/>
      <c r="FJ508" s="1157"/>
      <c r="FK508" s="1157"/>
      <c r="FL508" s="1157"/>
      <c r="FM508" s="1157"/>
      <c r="FN508" s="1157"/>
      <c r="FO508" s="1157"/>
      <c r="FP508" s="1157"/>
      <c r="FQ508" s="1157"/>
      <c r="FR508" s="1157"/>
      <c r="FS508" s="1157"/>
      <c r="FT508" s="1157"/>
      <c r="FU508" s="1157"/>
      <c r="FV508" s="1157"/>
      <c r="FW508" s="1157"/>
      <c r="FX508" s="1157"/>
      <c r="FY508" s="1157"/>
      <c r="FZ508" s="1157"/>
      <c r="GA508" s="1157"/>
      <c r="GB508" s="1157"/>
      <c r="GC508" s="1157"/>
      <c r="GD508" s="1157"/>
      <c r="GE508" s="1157"/>
      <c r="GF508" s="1157"/>
      <c r="GG508" s="1157"/>
      <c r="GH508" s="1157"/>
      <c r="GI508" s="1157"/>
      <c r="GJ508" s="1157"/>
      <c r="GK508" s="1162"/>
      <c r="GN508" s="2"/>
      <c r="GO508" s="2"/>
      <c r="GP508" s="2"/>
      <c r="GQ508" s="2"/>
      <c r="GR508" s="2"/>
    </row>
    <row r="509" spans="1:200" ht="3.75" customHeight="1">
      <c r="A509" s="2"/>
      <c r="B509" s="6"/>
      <c r="C509" s="2"/>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598"/>
      <c r="AL509" s="598"/>
      <c r="AM509" s="598"/>
      <c r="AN509" s="598"/>
      <c r="AO509" s="598"/>
      <c r="AP509" s="598"/>
      <c r="AQ509" s="598"/>
      <c r="AR509" s="598"/>
      <c r="AS509" s="598"/>
      <c r="AT509" s="598"/>
      <c r="AU509" s="598"/>
      <c r="AV509" s="598"/>
      <c r="AW509" s="598"/>
      <c r="AX509" s="598"/>
      <c r="AY509" s="598"/>
      <c r="AZ509" s="598"/>
      <c r="BA509" s="598"/>
      <c r="BB509" s="598"/>
      <c r="BC509" s="598"/>
      <c r="BD509" s="598"/>
      <c r="BE509" s="598"/>
      <c r="BF509" s="598"/>
      <c r="BG509" s="598"/>
      <c r="BH509" s="598"/>
      <c r="BI509" s="598"/>
      <c r="BJ509" s="598"/>
      <c r="BK509" s="598"/>
      <c r="BL509" s="598"/>
      <c r="BM509" s="598"/>
      <c r="BN509" s="598"/>
      <c r="BO509" s="598"/>
      <c r="BP509" s="598"/>
      <c r="BQ509" s="598"/>
      <c r="BR509" s="598"/>
      <c r="BS509" s="598"/>
      <c r="BT509" s="598"/>
      <c r="BU509" s="598"/>
      <c r="BV509" s="598"/>
      <c r="BW509" s="598"/>
      <c r="BX509" s="598"/>
      <c r="BY509" s="598"/>
      <c r="BZ509" s="598"/>
      <c r="CA509" s="598"/>
      <c r="CB509" s="598"/>
      <c r="CC509" s="598"/>
      <c r="CD509" s="598"/>
      <c r="CE509" s="598"/>
      <c r="CF509" s="598"/>
      <c r="CG509" s="598"/>
      <c r="CH509" s="598"/>
      <c r="CI509" s="598"/>
      <c r="CJ509" s="598"/>
      <c r="CK509" s="598"/>
      <c r="CL509" s="598"/>
      <c r="CM509" s="598"/>
      <c r="CN509" s="598"/>
      <c r="CO509" s="598"/>
      <c r="CP509" s="598"/>
      <c r="CQ509" s="598"/>
      <c r="CR509" s="598"/>
      <c r="CS509" s="598"/>
      <c r="CT509" s="598"/>
      <c r="CU509" s="598"/>
      <c r="CV509" s="598"/>
      <c r="CW509" s="598"/>
      <c r="CX509" s="598"/>
      <c r="CY509" s="598"/>
      <c r="CZ509" s="598"/>
      <c r="DA509" s="598"/>
      <c r="DB509" s="598"/>
      <c r="DC509" s="598"/>
      <c r="DD509" s="598"/>
      <c r="DE509" s="598"/>
      <c r="DF509" s="598"/>
      <c r="DG509" s="598"/>
      <c r="DH509" s="9"/>
      <c r="DI509" s="9"/>
      <c r="DJ509" s="9"/>
      <c r="DK509" s="9"/>
      <c r="DL509" s="9"/>
      <c r="DM509" s="8"/>
      <c r="DN509" s="2"/>
      <c r="DO509" s="2"/>
      <c r="DP509" s="2"/>
      <c r="DQ509" s="2"/>
      <c r="DR509" s="1158"/>
      <c r="DS509" s="1159"/>
      <c r="DT509" s="1159"/>
      <c r="DU509" s="1159"/>
      <c r="DV509" s="1159"/>
      <c r="DW509" s="1159"/>
      <c r="DX509" s="1159"/>
      <c r="DY509" s="1159"/>
      <c r="DZ509" s="1159"/>
      <c r="EA509" s="1159"/>
      <c r="EB509" s="1159"/>
      <c r="EC509" s="1159"/>
      <c r="ED509" s="1159"/>
      <c r="EE509" s="1159"/>
      <c r="EF509" s="1159"/>
      <c r="EG509" s="1159"/>
      <c r="EH509" s="1159"/>
      <c r="EI509" s="1159"/>
      <c r="EJ509" s="1159"/>
      <c r="EK509" s="1159"/>
      <c r="EL509" s="1159"/>
      <c r="EM509" s="1159"/>
      <c r="EN509" s="1159"/>
      <c r="EO509" s="1159"/>
      <c r="EP509" s="1159"/>
      <c r="EQ509" s="1159"/>
      <c r="ER509" s="1159"/>
      <c r="ES509" s="1159"/>
      <c r="ET509" s="1159"/>
      <c r="EU509" s="1159"/>
      <c r="EV509" s="1159"/>
      <c r="EW509" s="1159"/>
      <c r="EX509" s="1159"/>
      <c r="EY509" s="1159"/>
      <c r="EZ509" s="1159"/>
      <c r="FA509" s="1159"/>
      <c r="FB509" s="1158"/>
      <c r="FC509" s="1159"/>
      <c r="FD509" s="1159"/>
      <c r="FE509" s="1159"/>
      <c r="FF509" s="1159"/>
      <c r="FG509" s="1159"/>
      <c r="FH509" s="1159"/>
      <c r="FI509" s="1159"/>
      <c r="FJ509" s="1159"/>
      <c r="FK509" s="1159"/>
      <c r="FL509" s="1159"/>
      <c r="FM509" s="1159"/>
      <c r="FN509" s="1159"/>
      <c r="FO509" s="1159"/>
      <c r="FP509" s="1159"/>
      <c r="FQ509" s="1159"/>
      <c r="FR509" s="1159"/>
      <c r="FS509" s="1159"/>
      <c r="FT509" s="1159"/>
      <c r="FU509" s="1159"/>
      <c r="FV509" s="1159"/>
      <c r="FW509" s="1159"/>
      <c r="FX509" s="1159"/>
      <c r="FY509" s="1159"/>
      <c r="FZ509" s="1159"/>
      <c r="GA509" s="1159"/>
      <c r="GB509" s="1159"/>
      <c r="GC509" s="1159"/>
      <c r="GD509" s="1159"/>
      <c r="GE509" s="1159"/>
      <c r="GF509" s="1159"/>
      <c r="GG509" s="1159"/>
      <c r="GH509" s="1159"/>
      <c r="GI509" s="1159"/>
      <c r="GJ509" s="1159"/>
      <c r="GK509" s="1163"/>
      <c r="GN509" s="2"/>
      <c r="GO509" s="2"/>
      <c r="GP509" s="2"/>
      <c r="GQ509" s="2"/>
      <c r="GR509" s="2"/>
    </row>
    <row r="510" spans="1:200" ht="3.75" customHeight="1">
      <c r="A510" s="2"/>
      <c r="B510" s="6"/>
      <c r="C510" s="2"/>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598"/>
      <c r="AL510" s="598"/>
      <c r="AM510" s="598"/>
      <c r="AN510" s="598"/>
      <c r="AO510" s="598"/>
      <c r="AP510" s="598"/>
      <c r="AQ510" s="598"/>
      <c r="AR510" s="598"/>
      <c r="AS510" s="598"/>
      <c r="AT510" s="598"/>
      <c r="AU510" s="598"/>
      <c r="AV510" s="598"/>
      <c r="AW510" s="598"/>
      <c r="AX510" s="598"/>
      <c r="AY510" s="598"/>
      <c r="AZ510" s="598"/>
      <c r="BA510" s="598"/>
      <c r="BB510" s="598"/>
      <c r="BC510" s="598"/>
      <c r="BD510" s="598"/>
      <c r="BE510" s="598"/>
      <c r="BF510" s="598"/>
      <c r="BG510" s="598"/>
      <c r="BH510" s="598"/>
      <c r="BI510" s="598"/>
      <c r="BJ510" s="598"/>
      <c r="BK510" s="598"/>
      <c r="BL510" s="598"/>
      <c r="BM510" s="598"/>
      <c r="BN510" s="598"/>
      <c r="BO510" s="598"/>
      <c r="BP510" s="598"/>
      <c r="BQ510" s="598"/>
      <c r="BR510" s="598"/>
      <c r="BS510" s="598"/>
      <c r="BT510" s="598"/>
      <c r="BU510" s="598"/>
      <c r="BV510" s="598"/>
      <c r="BW510" s="598"/>
      <c r="BX510" s="598"/>
      <c r="BY510" s="598"/>
      <c r="BZ510" s="598"/>
      <c r="CA510" s="598"/>
      <c r="CB510" s="598"/>
      <c r="CC510" s="598"/>
      <c r="CD510" s="598"/>
      <c r="CE510" s="598"/>
      <c r="CF510" s="598"/>
      <c r="CG510" s="598"/>
      <c r="CH510" s="598"/>
      <c r="CI510" s="598"/>
      <c r="CJ510" s="598"/>
      <c r="CK510" s="598"/>
      <c r="CL510" s="598"/>
      <c r="CM510" s="598"/>
      <c r="CN510" s="598"/>
      <c r="CO510" s="598"/>
      <c r="CP510" s="598"/>
      <c r="CQ510" s="598"/>
      <c r="CR510" s="598"/>
      <c r="CS510" s="598"/>
      <c r="CT510" s="598"/>
      <c r="CU510" s="598"/>
      <c r="CV510" s="598"/>
      <c r="CW510" s="598"/>
      <c r="CX510" s="598"/>
      <c r="CY510" s="598"/>
      <c r="CZ510" s="598"/>
      <c r="DA510" s="598"/>
      <c r="DB510" s="598"/>
      <c r="DC510" s="598"/>
      <c r="DD510" s="598"/>
      <c r="DE510" s="598"/>
      <c r="DF510" s="598"/>
      <c r="DG510" s="598"/>
      <c r="DH510" s="9"/>
      <c r="DI510" s="9"/>
      <c r="DJ510" s="9"/>
      <c r="DK510" s="9"/>
      <c r="DL510" s="9"/>
      <c r="DM510" s="8"/>
      <c r="DN510" s="2"/>
      <c r="DO510" s="2"/>
      <c r="DP510" s="2"/>
      <c r="DQ510" s="2"/>
      <c r="DR510" s="1160"/>
      <c r="DS510" s="1161"/>
      <c r="DT510" s="1161"/>
      <c r="DU510" s="1161"/>
      <c r="DV510" s="1161"/>
      <c r="DW510" s="1161"/>
      <c r="DX510" s="1161"/>
      <c r="DY510" s="1161"/>
      <c r="DZ510" s="1161"/>
      <c r="EA510" s="1161"/>
      <c r="EB510" s="1161"/>
      <c r="EC510" s="1161"/>
      <c r="ED510" s="1161"/>
      <c r="EE510" s="1161"/>
      <c r="EF510" s="1161"/>
      <c r="EG510" s="1161"/>
      <c r="EH510" s="1161"/>
      <c r="EI510" s="1161"/>
      <c r="EJ510" s="1161"/>
      <c r="EK510" s="1161"/>
      <c r="EL510" s="1161"/>
      <c r="EM510" s="1161"/>
      <c r="EN510" s="1161"/>
      <c r="EO510" s="1161"/>
      <c r="EP510" s="1161"/>
      <c r="EQ510" s="1161"/>
      <c r="ER510" s="1161"/>
      <c r="ES510" s="1161"/>
      <c r="ET510" s="1161"/>
      <c r="EU510" s="1161"/>
      <c r="EV510" s="1161"/>
      <c r="EW510" s="1161"/>
      <c r="EX510" s="1161"/>
      <c r="EY510" s="1161"/>
      <c r="EZ510" s="1161"/>
      <c r="FA510" s="1161"/>
      <c r="FB510" s="1160"/>
      <c r="FC510" s="1161"/>
      <c r="FD510" s="1161"/>
      <c r="FE510" s="1161"/>
      <c r="FF510" s="1161"/>
      <c r="FG510" s="1161"/>
      <c r="FH510" s="1161"/>
      <c r="FI510" s="1161"/>
      <c r="FJ510" s="1161"/>
      <c r="FK510" s="1161"/>
      <c r="FL510" s="1161"/>
      <c r="FM510" s="1161"/>
      <c r="FN510" s="1161"/>
      <c r="FO510" s="1161"/>
      <c r="FP510" s="1161"/>
      <c r="FQ510" s="1161"/>
      <c r="FR510" s="1161"/>
      <c r="FS510" s="1161"/>
      <c r="FT510" s="1161"/>
      <c r="FU510" s="1161"/>
      <c r="FV510" s="1161"/>
      <c r="FW510" s="1161"/>
      <c r="FX510" s="1161"/>
      <c r="FY510" s="1161"/>
      <c r="FZ510" s="1161"/>
      <c r="GA510" s="1161"/>
      <c r="GB510" s="1161"/>
      <c r="GC510" s="1161"/>
      <c r="GD510" s="1161"/>
      <c r="GE510" s="1161"/>
      <c r="GF510" s="1161"/>
      <c r="GG510" s="1161"/>
      <c r="GH510" s="1161"/>
      <c r="GI510" s="1161"/>
      <c r="GJ510" s="1161"/>
      <c r="GK510" s="1164"/>
      <c r="GN510" s="2"/>
      <c r="GO510" s="2"/>
      <c r="GP510" s="2"/>
      <c r="GQ510" s="2"/>
      <c r="GR510" s="2"/>
    </row>
    <row r="511" spans="1:200" ht="3.75" customHeight="1">
      <c r="A511" s="2"/>
      <c r="B511" s="6"/>
      <c r="C511" s="2"/>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598"/>
      <c r="AL511" s="598"/>
      <c r="AM511" s="598"/>
      <c r="AN511" s="598"/>
      <c r="AO511" s="598"/>
      <c r="AP511" s="598"/>
      <c r="AQ511" s="598"/>
      <c r="AR511" s="598"/>
      <c r="AS511" s="598"/>
      <c r="AT511" s="598"/>
      <c r="AU511" s="598"/>
      <c r="AV511" s="598"/>
      <c r="AW511" s="598"/>
      <c r="AX511" s="598"/>
      <c r="AY511" s="598"/>
      <c r="AZ511" s="598"/>
      <c r="BA511" s="598"/>
      <c r="BB511" s="598"/>
      <c r="BC511" s="598"/>
      <c r="BD511" s="598"/>
      <c r="BE511" s="598"/>
      <c r="BF511" s="598"/>
      <c r="BG511" s="598"/>
      <c r="BH511" s="598"/>
      <c r="BI511" s="598"/>
      <c r="BJ511" s="598"/>
      <c r="BK511" s="598"/>
      <c r="BL511" s="598"/>
      <c r="BM511" s="598"/>
      <c r="BN511" s="598"/>
      <c r="BO511" s="598"/>
      <c r="BP511" s="598"/>
      <c r="BQ511" s="598"/>
      <c r="BR511" s="598"/>
      <c r="BS511" s="598"/>
      <c r="BT511" s="598"/>
      <c r="BU511" s="598"/>
      <c r="BV511" s="598"/>
      <c r="BW511" s="598"/>
      <c r="BX511" s="598"/>
      <c r="BY511" s="598"/>
      <c r="BZ511" s="598"/>
      <c r="CA511" s="598"/>
      <c r="CB511" s="598"/>
      <c r="CC511" s="598"/>
      <c r="CD511" s="598"/>
      <c r="CE511" s="598"/>
      <c r="CF511" s="598"/>
      <c r="CG511" s="598"/>
      <c r="CH511" s="598"/>
      <c r="CI511" s="598"/>
      <c r="CJ511" s="598"/>
      <c r="CK511" s="598"/>
      <c r="CL511" s="598"/>
      <c r="CM511" s="598"/>
      <c r="CN511" s="598"/>
      <c r="CO511" s="598"/>
      <c r="CP511" s="598"/>
      <c r="CQ511" s="598"/>
      <c r="CR511" s="598"/>
      <c r="CS511" s="598"/>
      <c r="CT511" s="598"/>
      <c r="CU511" s="598"/>
      <c r="CV511" s="598"/>
      <c r="CW511" s="598"/>
      <c r="CX511" s="598"/>
      <c r="CY511" s="598"/>
      <c r="CZ511" s="598"/>
      <c r="DA511" s="598"/>
      <c r="DB511" s="598"/>
      <c r="DC511" s="598"/>
      <c r="DD511" s="598"/>
      <c r="DE511" s="598"/>
      <c r="DF511" s="598"/>
      <c r="DG511" s="598"/>
      <c r="DH511" s="9"/>
      <c r="DI511" s="9"/>
      <c r="DJ511" s="9"/>
      <c r="DK511" s="9"/>
      <c r="DL511" s="9"/>
      <c r="DM511" s="8"/>
      <c r="DN511" s="2"/>
      <c r="DO511" s="2"/>
      <c r="DP511" s="2"/>
      <c r="DQ511" s="2"/>
      <c r="DR511" s="198"/>
      <c r="DS511" s="199"/>
      <c r="DT511" s="199"/>
      <c r="DU511" s="199"/>
      <c r="DV511" s="199"/>
      <c r="DW511" s="199"/>
      <c r="DX511" s="199"/>
      <c r="DY511" s="199"/>
      <c r="DZ511" s="199"/>
      <c r="EA511" s="199"/>
      <c r="EB511" s="199"/>
      <c r="EC511" s="199"/>
      <c r="ED511" s="199"/>
      <c r="EE511" s="199"/>
      <c r="EF511" s="199"/>
      <c r="EG511" s="199"/>
      <c r="EH511" s="199"/>
      <c r="EI511" s="199"/>
      <c r="EJ511" s="199"/>
      <c r="EK511" s="199"/>
      <c r="EL511" s="199"/>
      <c r="EM511" s="199"/>
      <c r="EN511" s="199"/>
      <c r="EO511" s="199"/>
      <c r="EP511" s="199"/>
      <c r="EQ511" s="199"/>
      <c r="ER511" s="199"/>
      <c r="ES511" s="199"/>
      <c r="ET511" s="199"/>
      <c r="EU511" s="199"/>
      <c r="EV511" s="199"/>
      <c r="EW511" s="199"/>
      <c r="EX511" s="199"/>
      <c r="EY511" s="199"/>
      <c r="EZ511" s="199"/>
      <c r="FA511" s="199"/>
      <c r="FB511" s="36"/>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37"/>
      <c r="GN511" s="2"/>
      <c r="GO511" s="2"/>
      <c r="GP511" s="2"/>
      <c r="GQ511" s="2"/>
      <c r="GR511" s="2"/>
    </row>
    <row r="512" spans="1:200" ht="3.75" customHeight="1">
      <c r="B512" s="6"/>
      <c r="C512" s="2"/>
      <c r="D512" s="2"/>
      <c r="E512" s="2"/>
      <c r="F512" s="2"/>
      <c r="G512" s="2"/>
      <c r="H512" s="2"/>
      <c r="I512" s="2"/>
      <c r="K512" s="2"/>
      <c r="L512" s="2"/>
      <c r="M512" s="2"/>
      <c r="N512" s="2"/>
      <c r="O512" s="2"/>
      <c r="P512" s="2"/>
      <c r="Q512" s="2"/>
      <c r="R512" s="2"/>
      <c r="S512" s="2"/>
      <c r="T512" s="2"/>
      <c r="U512" s="2"/>
      <c r="V512" s="2"/>
      <c r="W512" s="2"/>
      <c r="X512" s="2"/>
      <c r="Y512" s="2"/>
      <c r="Z512" s="2"/>
      <c r="AA512" s="186"/>
      <c r="AB512" s="186"/>
      <c r="AC512" s="186"/>
      <c r="AD512" s="186"/>
      <c r="AE512" s="186"/>
      <c r="AF512" s="186"/>
      <c r="AG512" s="186"/>
      <c r="AH512" s="186"/>
      <c r="AI512" s="186"/>
      <c r="AJ512" s="186"/>
      <c r="AK512" s="186"/>
      <c r="AL512" s="186"/>
      <c r="AM512" s="186"/>
      <c r="AN512" s="186"/>
      <c r="AO512" s="186"/>
      <c r="AP512" s="186"/>
      <c r="AQ512" s="186"/>
      <c r="AR512" s="186"/>
      <c r="AS512" s="186"/>
      <c r="AT512" s="186"/>
      <c r="AU512" s="186"/>
      <c r="AV512" s="186"/>
      <c r="AW512" s="186"/>
      <c r="AX512" s="186"/>
      <c r="AY512" s="186"/>
      <c r="AZ512" s="186"/>
      <c r="BA512" s="186"/>
      <c r="BB512" s="186"/>
      <c r="BC512" s="186"/>
      <c r="BD512" s="186"/>
      <c r="BE512" s="186"/>
      <c r="BF512" s="186"/>
      <c r="BG512" s="186"/>
      <c r="BH512" s="186"/>
      <c r="BI512" s="186"/>
      <c r="BJ512" s="186"/>
      <c r="BK512" s="186"/>
      <c r="BL512" s="186"/>
      <c r="BM512" s="186"/>
      <c r="BN512" s="186"/>
      <c r="BO512" s="186"/>
      <c r="BP512" s="186"/>
      <c r="BQ512" s="186"/>
      <c r="BR512" s="186"/>
      <c r="BS512" s="186"/>
      <c r="BT512" s="186"/>
      <c r="BU512" s="186"/>
      <c r="BV512" s="186"/>
      <c r="BW512" s="186"/>
      <c r="BX512" s="186"/>
      <c r="BY512" s="186"/>
      <c r="BZ512" s="186"/>
      <c r="CA512" s="186"/>
      <c r="CB512" s="186"/>
      <c r="CC512" s="186"/>
      <c r="CD512" s="186"/>
      <c r="CE512" s="186"/>
      <c r="CF512" s="186"/>
      <c r="CG512" s="186"/>
      <c r="CH512" s="186"/>
      <c r="CI512" s="186"/>
      <c r="CJ512" s="186"/>
      <c r="CK512" s="186"/>
      <c r="CL512" s="186"/>
      <c r="CM512" s="186"/>
      <c r="CN512" s="186"/>
      <c r="CO512" s="186"/>
      <c r="CP512" s="186"/>
      <c r="CQ512" s="186"/>
      <c r="CR512" s="186"/>
      <c r="CS512" s="186"/>
      <c r="CT512" s="186"/>
      <c r="CU512" s="186"/>
      <c r="CV512" s="186"/>
      <c r="CW512" s="186"/>
      <c r="CX512" s="186"/>
      <c r="CY512" s="186"/>
      <c r="CZ512" s="186"/>
      <c r="DA512" s="186"/>
      <c r="DB512" s="186"/>
      <c r="DC512" s="186"/>
      <c r="DD512" s="186"/>
      <c r="DE512" s="186"/>
      <c r="DF512" s="186"/>
      <c r="DG512" s="186"/>
      <c r="DH512" s="186"/>
      <c r="DI512" s="186"/>
      <c r="DJ512" s="186"/>
      <c r="DK512" s="186"/>
      <c r="DL512" s="186"/>
      <c r="DM512" s="187"/>
      <c r="DN512" s="184"/>
      <c r="DO512" s="184"/>
      <c r="DP512" s="184"/>
      <c r="DQ512" s="184"/>
      <c r="DR512" s="36"/>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36"/>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37"/>
      <c r="GL512" s="1"/>
      <c r="GM512" s="1"/>
    </row>
    <row r="513" spans="1:201" ht="3.75" customHeight="1">
      <c r="A513" s="2"/>
      <c r="B513" s="6"/>
      <c r="C513" s="1119" t="s">
        <v>12</v>
      </c>
      <c r="D513" s="1119"/>
      <c r="E513" s="1119"/>
      <c r="F513" s="1119"/>
      <c r="G513" s="1119"/>
      <c r="H513" s="1119"/>
      <c r="I513" s="1119"/>
      <c r="J513" s="1119"/>
      <c r="K513" s="1119"/>
      <c r="L513" s="1119"/>
      <c r="M513" s="1119"/>
      <c r="N513" s="1119"/>
      <c r="O513" s="1119"/>
      <c r="P513" s="1119"/>
      <c r="Q513" s="1119"/>
      <c r="R513" s="1119"/>
      <c r="S513" s="1119"/>
      <c r="T513" s="1119"/>
      <c r="U513" s="1119"/>
      <c r="V513" s="1119"/>
      <c r="W513" s="1119"/>
      <c r="X513" s="1119"/>
      <c r="Y513" s="1119"/>
      <c r="Z513" s="1119"/>
      <c r="AA513" s="7"/>
      <c r="AB513" s="1123" t="str">
        <f>AB268</f>
        <v/>
      </c>
      <c r="AC513" s="1123"/>
      <c r="AD513" s="1123"/>
      <c r="AE513" s="1123"/>
      <c r="AF513" s="1123"/>
      <c r="AG513" s="1123"/>
      <c r="AH513" s="1123"/>
      <c r="AI513" s="1123"/>
      <c r="AJ513" s="1123"/>
      <c r="AK513" s="1123"/>
      <c r="AL513" s="1123"/>
      <c r="AM513" s="1123"/>
      <c r="AN513" s="1123"/>
      <c r="AO513" s="1123"/>
      <c r="AP513" s="1123"/>
      <c r="AQ513" s="1123"/>
      <c r="AR513" s="1123"/>
      <c r="AS513" s="1123"/>
      <c r="AT513" s="1123"/>
      <c r="AU513" s="1123"/>
      <c r="AV513" s="1123"/>
      <c r="AW513" s="1123"/>
      <c r="AX513" s="1123"/>
      <c r="AY513" s="1123"/>
      <c r="AZ513" s="1123"/>
      <c r="BA513" s="1123"/>
      <c r="BB513" s="1123"/>
      <c r="BC513" s="1123"/>
      <c r="BD513" s="1123"/>
      <c r="BE513" s="1123"/>
      <c r="BF513" s="1123"/>
      <c r="BG513" s="1123"/>
      <c r="BH513" s="1123"/>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2"/>
      <c r="DK513" s="2"/>
      <c r="DL513" s="2"/>
      <c r="DM513" s="8"/>
      <c r="DN513" s="2"/>
      <c r="DO513" s="2"/>
      <c r="DP513" s="2"/>
      <c r="DQ513" s="2"/>
      <c r="DR513" s="36"/>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36"/>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37"/>
      <c r="GN513" s="2"/>
      <c r="GO513" s="2"/>
      <c r="GP513" s="2"/>
      <c r="GQ513" s="2"/>
      <c r="GR513" s="2"/>
    </row>
    <row r="514" spans="1:201" ht="3.75" customHeight="1">
      <c r="A514" s="2"/>
      <c r="B514" s="6"/>
      <c r="C514" s="1120"/>
      <c r="D514" s="1120"/>
      <c r="E514" s="1120"/>
      <c r="F514" s="1120"/>
      <c r="G514" s="1120"/>
      <c r="H514" s="1120"/>
      <c r="I514" s="1120"/>
      <c r="J514" s="1120"/>
      <c r="K514" s="1120"/>
      <c r="L514" s="1120"/>
      <c r="M514" s="1120"/>
      <c r="N514" s="1120"/>
      <c r="O514" s="1120"/>
      <c r="P514" s="1120"/>
      <c r="Q514" s="1120"/>
      <c r="R514" s="1120"/>
      <c r="S514" s="1120"/>
      <c r="T514" s="1120"/>
      <c r="U514" s="1120"/>
      <c r="V514" s="1120"/>
      <c r="W514" s="1120"/>
      <c r="X514" s="1120"/>
      <c r="Y514" s="1120"/>
      <c r="Z514" s="1120"/>
      <c r="AA514" s="7"/>
      <c r="AB514" s="1123"/>
      <c r="AC514" s="1123"/>
      <c r="AD514" s="1123"/>
      <c r="AE514" s="1123"/>
      <c r="AF514" s="1123"/>
      <c r="AG514" s="1123"/>
      <c r="AH514" s="1123"/>
      <c r="AI514" s="1123"/>
      <c r="AJ514" s="1123"/>
      <c r="AK514" s="1123"/>
      <c r="AL514" s="1123"/>
      <c r="AM514" s="1123"/>
      <c r="AN514" s="1123"/>
      <c r="AO514" s="1123"/>
      <c r="AP514" s="1123"/>
      <c r="AQ514" s="1123"/>
      <c r="AR514" s="1123"/>
      <c r="AS514" s="1123"/>
      <c r="AT514" s="1123"/>
      <c r="AU514" s="1123"/>
      <c r="AV514" s="1123"/>
      <c r="AW514" s="1123"/>
      <c r="AX514" s="1123"/>
      <c r="AY514" s="1123"/>
      <c r="AZ514" s="1123"/>
      <c r="BA514" s="1123"/>
      <c r="BB514" s="1123"/>
      <c r="BC514" s="1123"/>
      <c r="BD514" s="1123"/>
      <c r="BE514" s="1123"/>
      <c r="BF514" s="1123"/>
      <c r="BG514" s="1123"/>
      <c r="BH514" s="1123"/>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2"/>
      <c r="DK514" s="2"/>
      <c r="DL514" s="2"/>
      <c r="DM514" s="8"/>
      <c r="DN514" s="2"/>
      <c r="DO514" s="2"/>
      <c r="DP514" s="2"/>
      <c r="DQ514" s="2"/>
      <c r="DR514" s="36"/>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36"/>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37"/>
      <c r="GN514" s="2"/>
      <c r="GO514" s="2"/>
      <c r="GP514" s="2"/>
      <c r="GQ514" s="2"/>
      <c r="GR514" s="2"/>
    </row>
    <row r="515" spans="1:201" ht="3.75" customHeight="1">
      <c r="A515" s="2"/>
      <c r="B515" s="6"/>
      <c r="C515" s="1120"/>
      <c r="D515" s="1120"/>
      <c r="E515" s="1120"/>
      <c r="F515" s="1120"/>
      <c r="G515" s="1120"/>
      <c r="H515" s="1120"/>
      <c r="I515" s="1120"/>
      <c r="J515" s="1120"/>
      <c r="K515" s="1120"/>
      <c r="L515" s="1120"/>
      <c r="M515" s="1120"/>
      <c r="N515" s="1120"/>
      <c r="O515" s="1120"/>
      <c r="P515" s="1120"/>
      <c r="Q515" s="1120"/>
      <c r="R515" s="1120"/>
      <c r="S515" s="1120"/>
      <c r="T515" s="1120"/>
      <c r="U515" s="1120"/>
      <c r="V515" s="1120"/>
      <c r="W515" s="1120"/>
      <c r="X515" s="1120"/>
      <c r="Y515" s="1120"/>
      <c r="Z515" s="1120"/>
      <c r="AA515" s="7"/>
      <c r="AB515" s="1123"/>
      <c r="AC515" s="1123"/>
      <c r="AD515" s="1123"/>
      <c r="AE515" s="1123"/>
      <c r="AF515" s="1123"/>
      <c r="AG515" s="1123"/>
      <c r="AH515" s="1123"/>
      <c r="AI515" s="1123"/>
      <c r="AJ515" s="1123"/>
      <c r="AK515" s="1123"/>
      <c r="AL515" s="1123"/>
      <c r="AM515" s="1123"/>
      <c r="AN515" s="1123"/>
      <c r="AO515" s="1123"/>
      <c r="AP515" s="1123"/>
      <c r="AQ515" s="1123"/>
      <c r="AR515" s="1123"/>
      <c r="AS515" s="1123"/>
      <c r="AT515" s="1123"/>
      <c r="AU515" s="1123"/>
      <c r="AV515" s="1123"/>
      <c r="AW515" s="1123"/>
      <c r="AX515" s="1123"/>
      <c r="AY515" s="1123"/>
      <c r="AZ515" s="1123"/>
      <c r="BA515" s="1123"/>
      <c r="BB515" s="1123"/>
      <c r="BC515" s="1123"/>
      <c r="BD515" s="1123"/>
      <c r="BE515" s="1123"/>
      <c r="BF515" s="1123"/>
      <c r="BG515" s="1123"/>
      <c r="BH515" s="1123"/>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2"/>
      <c r="DK515" s="2"/>
      <c r="DL515" s="2"/>
      <c r="DM515" s="8"/>
      <c r="DN515" s="2"/>
      <c r="DO515" s="2"/>
      <c r="DP515" s="2"/>
      <c r="DQ515" s="2"/>
      <c r="DR515" s="36"/>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36"/>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37"/>
      <c r="GN515" s="2"/>
      <c r="GO515" s="2"/>
      <c r="GP515" s="2"/>
      <c r="GQ515" s="2"/>
      <c r="GR515" s="2"/>
    </row>
    <row r="516" spans="1:201" ht="3.75" customHeight="1">
      <c r="A516" s="2"/>
      <c r="B516" s="6"/>
      <c r="C516" s="810" t="s">
        <v>16</v>
      </c>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7"/>
      <c r="AB516" s="1121" t="str">
        <f>AB271</f>
        <v/>
      </c>
      <c r="AC516" s="1121"/>
      <c r="AD516" s="1121"/>
      <c r="AE516" s="1121"/>
      <c r="AF516" s="1121"/>
      <c r="AG516" s="1121"/>
      <c r="AH516" s="1121"/>
      <c r="AI516" s="1121"/>
      <c r="AJ516" s="1121"/>
      <c r="AK516" s="1121"/>
      <c r="AL516" s="1121"/>
      <c r="AM516" s="1121"/>
      <c r="AN516" s="1121"/>
      <c r="AO516" s="1121"/>
      <c r="AP516" s="1121"/>
      <c r="AQ516" s="1121"/>
      <c r="AR516" s="1121"/>
      <c r="AS516" s="1121"/>
      <c r="AT516" s="1121"/>
      <c r="AU516" s="1121"/>
      <c r="AV516" s="1121"/>
      <c r="AW516" s="1121"/>
      <c r="AX516" s="1121"/>
      <c r="AY516" s="1121"/>
      <c r="AZ516" s="1121"/>
      <c r="BA516" s="1121"/>
      <c r="BB516" s="1121"/>
      <c r="BC516" s="1121"/>
      <c r="BD516" s="1121"/>
      <c r="BE516" s="1121"/>
      <c r="BF516" s="1121"/>
      <c r="BG516" s="1121"/>
      <c r="BH516" s="1121"/>
      <c r="BI516" s="1121"/>
      <c r="BJ516" s="1121"/>
      <c r="BK516" s="1121"/>
      <c r="BL516" s="1121"/>
      <c r="BM516" s="1121"/>
      <c r="BN516" s="1121"/>
      <c r="BO516" s="1121"/>
      <c r="BP516" s="1121"/>
      <c r="BQ516" s="1121"/>
      <c r="BR516" s="1121"/>
      <c r="BS516" s="1121"/>
      <c r="BT516" s="1121"/>
      <c r="BU516" s="1121"/>
      <c r="BV516" s="1121"/>
      <c r="BW516" s="1121"/>
      <c r="BX516" s="1121"/>
      <c r="BY516" s="1121"/>
      <c r="BZ516" s="1121"/>
      <c r="CA516" s="1121"/>
      <c r="CB516" s="1121"/>
      <c r="CC516" s="1121"/>
      <c r="CD516" s="1121"/>
      <c r="CE516" s="1121"/>
      <c r="CF516" s="1121"/>
      <c r="CG516" s="1121"/>
      <c r="CH516" s="1121"/>
      <c r="CI516" s="1121"/>
      <c r="CJ516" s="1121"/>
      <c r="CK516" s="1121"/>
      <c r="CL516" s="1121"/>
      <c r="CM516" s="1121"/>
      <c r="CN516" s="1121"/>
      <c r="CO516" s="1121"/>
      <c r="CP516" s="1121"/>
      <c r="CQ516" s="1121"/>
      <c r="CR516" s="1121"/>
      <c r="CS516" s="1121"/>
      <c r="CT516" s="1121"/>
      <c r="CU516" s="1121"/>
      <c r="CV516" s="1121"/>
      <c r="CW516" s="1121"/>
      <c r="CX516" s="1121"/>
      <c r="CY516" s="1121"/>
      <c r="CZ516" s="1121"/>
      <c r="DA516" s="1121"/>
      <c r="DB516" s="1121"/>
      <c r="DC516" s="1121"/>
      <c r="DD516" s="1121"/>
      <c r="DE516" s="1121"/>
      <c r="DF516" s="1121"/>
      <c r="DG516" s="1121"/>
      <c r="DH516" s="1121"/>
      <c r="DI516" s="1121"/>
      <c r="DJ516" s="2"/>
      <c r="DK516" s="2"/>
      <c r="DL516" s="2"/>
      <c r="DM516" s="8"/>
      <c r="DN516" s="2"/>
      <c r="DO516" s="2"/>
      <c r="DP516" s="2"/>
      <c r="DQ516" s="2"/>
      <c r="DR516" s="36"/>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36"/>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37"/>
      <c r="GN516" s="2"/>
      <c r="GO516" s="2"/>
      <c r="GP516" s="2"/>
      <c r="GQ516" s="2"/>
      <c r="GR516" s="2"/>
    </row>
    <row r="517" spans="1:201" ht="3.75" customHeight="1">
      <c r="A517" s="2"/>
      <c r="B517" s="6"/>
      <c r="C517" s="810"/>
      <c r="D517" s="810"/>
      <c r="E517" s="810"/>
      <c r="F517" s="810"/>
      <c r="G517" s="810"/>
      <c r="H517" s="810"/>
      <c r="I517" s="810"/>
      <c r="J517" s="810"/>
      <c r="K517" s="810"/>
      <c r="L517" s="810"/>
      <c r="M517" s="810"/>
      <c r="N517" s="810"/>
      <c r="O517" s="810"/>
      <c r="P517" s="810"/>
      <c r="Q517" s="810"/>
      <c r="R517" s="810"/>
      <c r="S517" s="810"/>
      <c r="T517" s="810"/>
      <c r="U517" s="810"/>
      <c r="V517" s="810"/>
      <c r="W517" s="810"/>
      <c r="X517" s="810"/>
      <c r="Y517" s="810"/>
      <c r="Z517" s="810"/>
      <c r="AA517" s="7"/>
      <c r="AB517" s="1121"/>
      <c r="AC517" s="1121"/>
      <c r="AD517" s="1121"/>
      <c r="AE517" s="1121"/>
      <c r="AF517" s="1121"/>
      <c r="AG517" s="1121"/>
      <c r="AH517" s="1121"/>
      <c r="AI517" s="1121"/>
      <c r="AJ517" s="1121"/>
      <c r="AK517" s="1121"/>
      <c r="AL517" s="1121"/>
      <c r="AM517" s="1121"/>
      <c r="AN517" s="1121"/>
      <c r="AO517" s="1121"/>
      <c r="AP517" s="1121"/>
      <c r="AQ517" s="1121"/>
      <c r="AR517" s="1121"/>
      <c r="AS517" s="1121"/>
      <c r="AT517" s="1121"/>
      <c r="AU517" s="1121"/>
      <c r="AV517" s="1121"/>
      <c r="AW517" s="1121"/>
      <c r="AX517" s="1121"/>
      <c r="AY517" s="1121"/>
      <c r="AZ517" s="1121"/>
      <c r="BA517" s="1121"/>
      <c r="BB517" s="1121"/>
      <c r="BC517" s="1121"/>
      <c r="BD517" s="1121"/>
      <c r="BE517" s="1121"/>
      <c r="BF517" s="1121"/>
      <c r="BG517" s="1121"/>
      <c r="BH517" s="1121"/>
      <c r="BI517" s="1121"/>
      <c r="BJ517" s="1121"/>
      <c r="BK517" s="1121"/>
      <c r="BL517" s="1121"/>
      <c r="BM517" s="1121"/>
      <c r="BN517" s="1121"/>
      <c r="BO517" s="1121"/>
      <c r="BP517" s="1121"/>
      <c r="BQ517" s="1121"/>
      <c r="BR517" s="1121"/>
      <c r="BS517" s="1121"/>
      <c r="BT517" s="1121"/>
      <c r="BU517" s="1121"/>
      <c r="BV517" s="1121"/>
      <c r="BW517" s="1121"/>
      <c r="BX517" s="1121"/>
      <c r="BY517" s="1121"/>
      <c r="BZ517" s="1121"/>
      <c r="CA517" s="1121"/>
      <c r="CB517" s="1121"/>
      <c r="CC517" s="1121"/>
      <c r="CD517" s="1121"/>
      <c r="CE517" s="1121"/>
      <c r="CF517" s="1121"/>
      <c r="CG517" s="1121"/>
      <c r="CH517" s="1121"/>
      <c r="CI517" s="1121"/>
      <c r="CJ517" s="1121"/>
      <c r="CK517" s="1121"/>
      <c r="CL517" s="1121"/>
      <c r="CM517" s="1121"/>
      <c r="CN517" s="1121"/>
      <c r="CO517" s="1121"/>
      <c r="CP517" s="1121"/>
      <c r="CQ517" s="1121"/>
      <c r="CR517" s="1121"/>
      <c r="CS517" s="1121"/>
      <c r="CT517" s="1121"/>
      <c r="CU517" s="1121"/>
      <c r="CV517" s="1121"/>
      <c r="CW517" s="1121"/>
      <c r="CX517" s="1121"/>
      <c r="CY517" s="1121"/>
      <c r="CZ517" s="1121"/>
      <c r="DA517" s="1121"/>
      <c r="DB517" s="1121"/>
      <c r="DC517" s="1121"/>
      <c r="DD517" s="1121"/>
      <c r="DE517" s="1121"/>
      <c r="DF517" s="1121"/>
      <c r="DG517" s="1121"/>
      <c r="DH517" s="1121"/>
      <c r="DI517" s="1121"/>
      <c r="DJ517" s="2"/>
      <c r="DK517" s="2"/>
      <c r="DL517" s="2"/>
      <c r="DM517" s="8"/>
      <c r="DN517" s="2"/>
      <c r="DO517" s="2"/>
      <c r="DP517" s="2"/>
      <c r="DQ517" s="2"/>
      <c r="DR517" s="36"/>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36"/>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37"/>
      <c r="GN517" s="2"/>
      <c r="GO517" s="2"/>
      <c r="GP517" s="2"/>
      <c r="GQ517" s="2"/>
      <c r="GR517" s="2"/>
    </row>
    <row r="518" spans="1:201" ht="3.75" customHeight="1">
      <c r="A518" s="2"/>
      <c r="B518" s="6"/>
      <c r="C518" s="810"/>
      <c r="D518" s="810"/>
      <c r="E518" s="810"/>
      <c r="F518" s="810"/>
      <c r="G518" s="810"/>
      <c r="H518" s="810"/>
      <c r="I518" s="810"/>
      <c r="J518" s="810"/>
      <c r="K518" s="810"/>
      <c r="L518" s="810"/>
      <c r="M518" s="810"/>
      <c r="N518" s="810"/>
      <c r="O518" s="810"/>
      <c r="P518" s="810"/>
      <c r="Q518" s="810"/>
      <c r="R518" s="810"/>
      <c r="S518" s="810"/>
      <c r="T518" s="810"/>
      <c r="U518" s="810"/>
      <c r="V518" s="810"/>
      <c r="W518" s="810"/>
      <c r="X518" s="810"/>
      <c r="Y518" s="810"/>
      <c r="Z518" s="810"/>
      <c r="AA518" s="7"/>
      <c r="AB518" s="1121"/>
      <c r="AC518" s="1121"/>
      <c r="AD518" s="1121"/>
      <c r="AE518" s="1121"/>
      <c r="AF518" s="1121"/>
      <c r="AG518" s="1121"/>
      <c r="AH518" s="1121"/>
      <c r="AI518" s="1121"/>
      <c r="AJ518" s="1121"/>
      <c r="AK518" s="1121"/>
      <c r="AL518" s="1121"/>
      <c r="AM518" s="1121"/>
      <c r="AN518" s="1121"/>
      <c r="AO518" s="1121"/>
      <c r="AP518" s="1121"/>
      <c r="AQ518" s="1121"/>
      <c r="AR518" s="1121"/>
      <c r="AS518" s="1121"/>
      <c r="AT518" s="1121"/>
      <c r="AU518" s="1121"/>
      <c r="AV518" s="1121"/>
      <c r="AW518" s="1121"/>
      <c r="AX518" s="1121"/>
      <c r="AY518" s="1121"/>
      <c r="AZ518" s="1121"/>
      <c r="BA518" s="1121"/>
      <c r="BB518" s="1121"/>
      <c r="BC518" s="1121"/>
      <c r="BD518" s="1121"/>
      <c r="BE518" s="1121"/>
      <c r="BF518" s="1121"/>
      <c r="BG518" s="1121"/>
      <c r="BH518" s="1121"/>
      <c r="BI518" s="1121"/>
      <c r="BJ518" s="1121"/>
      <c r="BK518" s="1121"/>
      <c r="BL518" s="1121"/>
      <c r="BM518" s="1121"/>
      <c r="BN518" s="1121"/>
      <c r="BO518" s="1121"/>
      <c r="BP518" s="1121"/>
      <c r="BQ518" s="1121"/>
      <c r="BR518" s="1121"/>
      <c r="BS518" s="1121"/>
      <c r="BT518" s="1121"/>
      <c r="BU518" s="1121"/>
      <c r="BV518" s="1121"/>
      <c r="BW518" s="1121"/>
      <c r="BX518" s="1121"/>
      <c r="BY518" s="1121"/>
      <c r="BZ518" s="1121"/>
      <c r="CA518" s="1121"/>
      <c r="CB518" s="1121"/>
      <c r="CC518" s="1121"/>
      <c r="CD518" s="1121"/>
      <c r="CE518" s="1121"/>
      <c r="CF518" s="1121"/>
      <c r="CG518" s="1121"/>
      <c r="CH518" s="1121"/>
      <c r="CI518" s="1121"/>
      <c r="CJ518" s="1121"/>
      <c r="CK518" s="1121"/>
      <c r="CL518" s="1121"/>
      <c r="CM518" s="1121"/>
      <c r="CN518" s="1121"/>
      <c r="CO518" s="1121"/>
      <c r="CP518" s="1121"/>
      <c r="CQ518" s="1121"/>
      <c r="CR518" s="1121"/>
      <c r="CS518" s="1121"/>
      <c r="CT518" s="1121"/>
      <c r="CU518" s="1121"/>
      <c r="CV518" s="1121"/>
      <c r="CW518" s="1121"/>
      <c r="CX518" s="1121"/>
      <c r="CY518" s="1121"/>
      <c r="CZ518" s="1121"/>
      <c r="DA518" s="1121"/>
      <c r="DB518" s="1121"/>
      <c r="DC518" s="1121"/>
      <c r="DD518" s="1121"/>
      <c r="DE518" s="1121"/>
      <c r="DF518" s="1121"/>
      <c r="DG518" s="1121"/>
      <c r="DH518" s="1121"/>
      <c r="DI518" s="1121"/>
      <c r="DJ518" s="2"/>
      <c r="DK518" s="2"/>
      <c r="DL518" s="2"/>
      <c r="DM518" s="8"/>
      <c r="DN518" s="2"/>
      <c r="DO518" s="2"/>
      <c r="DP518" s="2"/>
      <c r="DQ518" s="2"/>
      <c r="DR518" s="36"/>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36"/>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37"/>
      <c r="GN518" s="2"/>
      <c r="GO518" s="2"/>
      <c r="GP518" s="2"/>
      <c r="GQ518" s="2"/>
      <c r="GR518" s="2"/>
    </row>
    <row r="519" spans="1:201" ht="3.75" customHeight="1">
      <c r="A519" s="2"/>
      <c r="B519" s="6"/>
      <c r="C519" s="810"/>
      <c r="D519" s="810"/>
      <c r="E519" s="810"/>
      <c r="F519" s="810"/>
      <c r="G519" s="810"/>
      <c r="H519" s="810"/>
      <c r="I519" s="810"/>
      <c r="J519" s="810"/>
      <c r="K519" s="810"/>
      <c r="L519" s="810"/>
      <c r="M519" s="810"/>
      <c r="N519" s="810"/>
      <c r="O519" s="810"/>
      <c r="P519" s="810"/>
      <c r="Q519" s="810"/>
      <c r="R519" s="810"/>
      <c r="S519" s="810"/>
      <c r="T519" s="810"/>
      <c r="U519" s="810"/>
      <c r="V519" s="810"/>
      <c r="W519" s="810"/>
      <c r="X519" s="810"/>
      <c r="Y519" s="810"/>
      <c r="Z519" s="810"/>
      <c r="AA519" s="7"/>
      <c r="AB519" s="1121"/>
      <c r="AC519" s="1121"/>
      <c r="AD519" s="1121"/>
      <c r="AE519" s="1121"/>
      <c r="AF519" s="1121"/>
      <c r="AG519" s="1121"/>
      <c r="AH519" s="1121"/>
      <c r="AI519" s="1121"/>
      <c r="AJ519" s="1121"/>
      <c r="AK519" s="1121"/>
      <c r="AL519" s="1121"/>
      <c r="AM519" s="1121"/>
      <c r="AN519" s="1121"/>
      <c r="AO519" s="1121"/>
      <c r="AP519" s="1121"/>
      <c r="AQ519" s="1121"/>
      <c r="AR519" s="1121"/>
      <c r="AS519" s="1121"/>
      <c r="AT519" s="1121"/>
      <c r="AU519" s="1121"/>
      <c r="AV519" s="1121"/>
      <c r="AW519" s="1121"/>
      <c r="AX519" s="1121"/>
      <c r="AY519" s="1121"/>
      <c r="AZ519" s="1121"/>
      <c r="BA519" s="1121"/>
      <c r="BB519" s="1121"/>
      <c r="BC519" s="1121"/>
      <c r="BD519" s="1121"/>
      <c r="BE519" s="1121"/>
      <c r="BF519" s="1121"/>
      <c r="BG519" s="1121"/>
      <c r="BH519" s="1121"/>
      <c r="BI519" s="1121"/>
      <c r="BJ519" s="1121"/>
      <c r="BK519" s="1121"/>
      <c r="BL519" s="1121"/>
      <c r="BM519" s="1121"/>
      <c r="BN519" s="1121"/>
      <c r="BO519" s="1121"/>
      <c r="BP519" s="1121"/>
      <c r="BQ519" s="1121"/>
      <c r="BR519" s="1121"/>
      <c r="BS519" s="1121"/>
      <c r="BT519" s="1121"/>
      <c r="BU519" s="1121"/>
      <c r="BV519" s="1121"/>
      <c r="BW519" s="1121"/>
      <c r="BX519" s="1121"/>
      <c r="BY519" s="1121"/>
      <c r="BZ519" s="1121"/>
      <c r="CA519" s="1121"/>
      <c r="CB519" s="1121"/>
      <c r="CC519" s="1121"/>
      <c r="CD519" s="1121"/>
      <c r="CE519" s="1121"/>
      <c r="CF519" s="1121"/>
      <c r="CG519" s="1121"/>
      <c r="CH519" s="1121"/>
      <c r="CI519" s="1121"/>
      <c r="CJ519" s="1121"/>
      <c r="CK519" s="1121"/>
      <c r="CL519" s="1121"/>
      <c r="CM519" s="1121"/>
      <c r="CN519" s="1121"/>
      <c r="CO519" s="1121"/>
      <c r="CP519" s="1121"/>
      <c r="CQ519" s="1121"/>
      <c r="CR519" s="1121"/>
      <c r="CS519" s="1121"/>
      <c r="CT519" s="1121"/>
      <c r="CU519" s="1121"/>
      <c r="CV519" s="1121"/>
      <c r="CW519" s="1121"/>
      <c r="CX519" s="1121"/>
      <c r="CY519" s="1121"/>
      <c r="CZ519" s="1121"/>
      <c r="DA519" s="1121"/>
      <c r="DB519" s="1121"/>
      <c r="DC519" s="1121"/>
      <c r="DD519" s="1121"/>
      <c r="DE519" s="1121"/>
      <c r="DF519" s="1121"/>
      <c r="DG519" s="1121"/>
      <c r="DH519" s="1121"/>
      <c r="DI519" s="1121"/>
      <c r="DJ519" s="2"/>
      <c r="DK519" s="2"/>
      <c r="DL519" s="2"/>
      <c r="DM519" s="8"/>
      <c r="DN519" s="2"/>
      <c r="DO519" s="2"/>
      <c r="DP519" s="2"/>
      <c r="DQ519" s="2"/>
      <c r="DR519" s="36"/>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36"/>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37"/>
      <c r="GN519" s="2"/>
      <c r="GO519" s="2"/>
      <c r="GP519" s="2"/>
      <c r="GQ519" s="2"/>
      <c r="GR519" s="2"/>
    </row>
    <row r="520" spans="1:201" ht="3.75" customHeight="1">
      <c r="A520" s="2"/>
      <c r="B520" s="6"/>
      <c r="C520" s="810"/>
      <c r="D520" s="810"/>
      <c r="E520" s="810"/>
      <c r="F520" s="810"/>
      <c r="G520" s="810"/>
      <c r="H520" s="810"/>
      <c r="I520" s="810"/>
      <c r="J520" s="810"/>
      <c r="K520" s="810"/>
      <c r="L520" s="810"/>
      <c r="M520" s="810"/>
      <c r="N520" s="810"/>
      <c r="O520" s="810"/>
      <c r="P520" s="810"/>
      <c r="Q520" s="810"/>
      <c r="R520" s="810"/>
      <c r="S520" s="810"/>
      <c r="T520" s="810"/>
      <c r="U520" s="810"/>
      <c r="V520" s="810"/>
      <c r="W520" s="810"/>
      <c r="X520" s="810"/>
      <c r="Y520" s="810"/>
      <c r="Z520" s="810"/>
      <c r="AA520" s="7"/>
      <c r="AB520" s="1122"/>
      <c r="AC520" s="1122"/>
      <c r="AD520" s="1122"/>
      <c r="AE520" s="1122"/>
      <c r="AF520" s="1122"/>
      <c r="AG520" s="1122"/>
      <c r="AH520" s="1122"/>
      <c r="AI520" s="1122"/>
      <c r="AJ520" s="1122"/>
      <c r="AK520" s="1122"/>
      <c r="AL520" s="1122"/>
      <c r="AM520" s="1122"/>
      <c r="AN520" s="1122"/>
      <c r="AO520" s="1122"/>
      <c r="AP520" s="1122"/>
      <c r="AQ520" s="1122"/>
      <c r="AR520" s="1122"/>
      <c r="AS520" s="1122"/>
      <c r="AT520" s="1122"/>
      <c r="AU520" s="1122"/>
      <c r="AV520" s="1122"/>
      <c r="AW520" s="1122"/>
      <c r="AX520" s="1122"/>
      <c r="AY520" s="1122"/>
      <c r="AZ520" s="1122"/>
      <c r="BA520" s="1122"/>
      <c r="BB520" s="1122"/>
      <c r="BC520" s="1122"/>
      <c r="BD520" s="1122"/>
      <c r="BE520" s="1122"/>
      <c r="BF520" s="1122"/>
      <c r="BG520" s="1122"/>
      <c r="BH520" s="1122"/>
      <c r="BI520" s="1122"/>
      <c r="BJ520" s="1122"/>
      <c r="BK520" s="1122"/>
      <c r="BL520" s="1122"/>
      <c r="BM520" s="1122"/>
      <c r="BN520" s="1122"/>
      <c r="BO520" s="1122"/>
      <c r="BP520" s="1122"/>
      <c r="BQ520" s="1122"/>
      <c r="BR520" s="1122"/>
      <c r="BS520" s="1122"/>
      <c r="BT520" s="1122"/>
      <c r="BU520" s="1122"/>
      <c r="BV520" s="1122"/>
      <c r="BW520" s="1122"/>
      <c r="BX520" s="1122"/>
      <c r="BY520" s="1122"/>
      <c r="BZ520" s="1122"/>
      <c r="CA520" s="1122"/>
      <c r="CB520" s="1122"/>
      <c r="CC520" s="1122"/>
      <c r="CD520" s="1122"/>
      <c r="CE520" s="1122"/>
      <c r="CF520" s="1122"/>
      <c r="CG520" s="1122"/>
      <c r="CH520" s="1122"/>
      <c r="CI520" s="1122"/>
      <c r="CJ520" s="1122"/>
      <c r="CK520" s="1122"/>
      <c r="CL520" s="1122"/>
      <c r="CM520" s="1122"/>
      <c r="CN520" s="1122"/>
      <c r="CO520" s="1122"/>
      <c r="CP520" s="1122"/>
      <c r="CQ520" s="1122"/>
      <c r="CR520" s="1122"/>
      <c r="CS520" s="1122"/>
      <c r="CT520" s="1122"/>
      <c r="CU520" s="1122"/>
      <c r="CV520" s="1122"/>
      <c r="CW520" s="1122"/>
      <c r="CX520" s="1122"/>
      <c r="CY520" s="1122"/>
      <c r="CZ520" s="1122"/>
      <c r="DA520" s="1122"/>
      <c r="DB520" s="1122"/>
      <c r="DC520" s="1122"/>
      <c r="DD520" s="1122"/>
      <c r="DE520" s="1122"/>
      <c r="DF520" s="1122"/>
      <c r="DG520" s="1122"/>
      <c r="DH520" s="1122"/>
      <c r="DI520" s="1122"/>
      <c r="DJ520" s="2"/>
      <c r="DK520" s="2"/>
      <c r="DL520" s="2"/>
      <c r="DM520" s="8"/>
      <c r="DN520" s="2"/>
      <c r="DO520" s="2"/>
      <c r="DP520" s="2"/>
      <c r="DQ520" s="2"/>
      <c r="DR520" s="36"/>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36"/>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37"/>
      <c r="GN520" s="2"/>
      <c r="GO520" s="2"/>
      <c r="GP520" s="2"/>
      <c r="GQ520" s="2"/>
      <c r="GR520" s="2"/>
    </row>
    <row r="521" spans="1:201" ht="3.75" customHeight="1">
      <c r="A521" s="2"/>
      <c r="B521" s="6"/>
      <c r="C521" s="2"/>
      <c r="D521" s="2"/>
      <c r="E521" s="2"/>
      <c r="F521" s="2"/>
      <c r="G521" s="2"/>
      <c r="H521" s="2"/>
      <c r="I521" s="2"/>
      <c r="K521" s="2"/>
      <c r="L521" s="2"/>
      <c r="M521" s="2"/>
      <c r="N521" s="2"/>
      <c r="O521" s="2"/>
      <c r="P521" s="2"/>
      <c r="Q521" s="2"/>
      <c r="R521" s="2"/>
      <c r="S521" s="2"/>
      <c r="T521" s="2"/>
      <c r="U521" s="2"/>
      <c r="V521" s="2"/>
      <c r="W521" s="2"/>
      <c r="X521" s="2"/>
      <c r="Y521" s="2"/>
      <c r="Z521" s="2"/>
      <c r="AA521" s="2"/>
      <c r="AB521" s="1064" t="str">
        <f>AB276</f>
        <v/>
      </c>
      <c r="AC521" s="1064"/>
      <c r="AD521" s="1064"/>
      <c r="AE521" s="1064"/>
      <c r="AF521" s="1064"/>
      <c r="AG521" s="1064"/>
      <c r="AH521" s="1064"/>
      <c r="AI521" s="1064"/>
      <c r="AJ521" s="1064"/>
      <c r="AK521" s="1064"/>
      <c r="AL521" s="1064"/>
      <c r="AM521" s="1064"/>
      <c r="AN521" s="1064"/>
      <c r="AO521" s="1064"/>
      <c r="AP521" s="1064"/>
      <c r="AQ521" s="1064"/>
      <c r="AR521" s="1064"/>
      <c r="AS521" s="1064"/>
      <c r="AT521" s="1064"/>
      <c r="AU521" s="1064"/>
      <c r="AV521" s="1064"/>
      <c r="AW521" s="1064"/>
      <c r="AX521" s="1064"/>
      <c r="AY521" s="1064"/>
      <c r="AZ521" s="1064"/>
      <c r="BA521" s="1064"/>
      <c r="BB521" s="1064"/>
      <c r="BC521" s="1064"/>
      <c r="BD521" s="1064"/>
      <c r="BE521" s="1064"/>
      <c r="BF521" s="1064"/>
      <c r="BG521" s="1064"/>
      <c r="BH521" s="1064"/>
      <c r="BI521" s="1064"/>
      <c r="BJ521" s="1064"/>
      <c r="BK521" s="1064"/>
      <c r="BL521" s="1064"/>
      <c r="BM521" s="1064"/>
      <c r="BN521" s="1064"/>
      <c r="BO521" s="1064"/>
      <c r="BP521" s="1064"/>
      <c r="BQ521" s="1064"/>
      <c r="BR521" s="1064"/>
      <c r="BS521" s="1064"/>
      <c r="BT521" s="1064"/>
      <c r="BU521" s="1064"/>
      <c r="BV521" s="1064"/>
      <c r="BW521" s="1064"/>
      <c r="BX521" s="1064"/>
      <c r="BY521" s="1064"/>
      <c r="BZ521" s="1064"/>
      <c r="CA521" s="1064"/>
      <c r="CB521" s="1064"/>
      <c r="CC521" s="1064"/>
      <c r="CD521" s="1064"/>
      <c r="CE521" s="1064"/>
      <c r="CF521" s="1064"/>
      <c r="CG521" s="1064"/>
      <c r="CH521" s="1064"/>
      <c r="CI521" s="1064"/>
      <c r="CJ521" s="1064"/>
      <c r="CK521" s="1064"/>
      <c r="CL521" s="1064"/>
      <c r="CM521" s="1064"/>
      <c r="CN521" s="1064"/>
      <c r="CO521" s="1064"/>
      <c r="CP521" s="1064"/>
      <c r="CQ521" s="1064"/>
      <c r="CR521" s="1064"/>
      <c r="CS521" s="1064"/>
      <c r="CT521" s="1064"/>
      <c r="CU521" s="1064"/>
      <c r="CV521" s="1064"/>
      <c r="CW521" s="1064"/>
      <c r="CX521" s="1064"/>
      <c r="CY521" s="1064"/>
      <c r="CZ521" s="1064"/>
      <c r="DA521" s="1064"/>
      <c r="DB521" s="1064"/>
      <c r="DC521" s="1064"/>
      <c r="DD521" s="1064"/>
      <c r="DE521" s="1064"/>
      <c r="DF521" s="1064"/>
      <c r="DG521" s="1064"/>
      <c r="DH521" s="1064"/>
      <c r="DI521" s="1064"/>
      <c r="DJ521" s="2"/>
      <c r="DK521" s="2"/>
      <c r="DL521" s="2"/>
      <c r="DM521" s="8"/>
      <c r="DN521" s="2"/>
      <c r="DO521" s="2"/>
      <c r="DP521" s="2"/>
      <c r="DQ521" s="2"/>
      <c r="DR521" s="36"/>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36"/>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37"/>
      <c r="GN521" s="2"/>
      <c r="GO521" s="2"/>
      <c r="GP521" s="2"/>
      <c r="GQ521" s="2"/>
      <c r="GR521" s="2"/>
    </row>
    <row r="522" spans="1:201" ht="3.75" customHeight="1">
      <c r="A522" s="2"/>
      <c r="B522" s="6"/>
      <c r="C522" s="1119" t="s">
        <v>19</v>
      </c>
      <c r="D522" s="1119"/>
      <c r="E522" s="1119"/>
      <c r="F522" s="1119"/>
      <c r="G522" s="1119"/>
      <c r="H522" s="1119"/>
      <c r="I522" s="1119"/>
      <c r="J522" s="1119"/>
      <c r="K522" s="1119"/>
      <c r="L522" s="1119"/>
      <c r="M522" s="1119"/>
      <c r="N522" s="1119"/>
      <c r="O522" s="1119"/>
      <c r="P522" s="1119"/>
      <c r="Q522" s="1119"/>
      <c r="R522" s="1119"/>
      <c r="S522" s="1119"/>
      <c r="T522" s="1119"/>
      <c r="U522" s="1119"/>
      <c r="V522" s="1119"/>
      <c r="W522" s="1119"/>
      <c r="X522" s="1119"/>
      <c r="Y522" s="1119"/>
      <c r="Z522" s="1119"/>
      <c r="AA522" s="2"/>
      <c r="AB522" s="1064"/>
      <c r="AC522" s="1064"/>
      <c r="AD522" s="1064"/>
      <c r="AE522" s="1064"/>
      <c r="AF522" s="1064"/>
      <c r="AG522" s="1064"/>
      <c r="AH522" s="1064"/>
      <c r="AI522" s="1064"/>
      <c r="AJ522" s="1064"/>
      <c r="AK522" s="1064"/>
      <c r="AL522" s="1064"/>
      <c r="AM522" s="1064"/>
      <c r="AN522" s="1064"/>
      <c r="AO522" s="1064"/>
      <c r="AP522" s="1064"/>
      <c r="AQ522" s="1064"/>
      <c r="AR522" s="1064"/>
      <c r="AS522" s="1064"/>
      <c r="AT522" s="1064"/>
      <c r="AU522" s="1064"/>
      <c r="AV522" s="1064"/>
      <c r="AW522" s="1064"/>
      <c r="AX522" s="1064"/>
      <c r="AY522" s="1064"/>
      <c r="AZ522" s="1064"/>
      <c r="BA522" s="1064"/>
      <c r="BB522" s="1064"/>
      <c r="BC522" s="1064"/>
      <c r="BD522" s="1064"/>
      <c r="BE522" s="1064"/>
      <c r="BF522" s="1064"/>
      <c r="BG522" s="1064"/>
      <c r="BH522" s="1064"/>
      <c r="BI522" s="1064"/>
      <c r="BJ522" s="1064"/>
      <c r="BK522" s="1064"/>
      <c r="BL522" s="1064"/>
      <c r="BM522" s="1064"/>
      <c r="BN522" s="1064"/>
      <c r="BO522" s="1064"/>
      <c r="BP522" s="1064"/>
      <c r="BQ522" s="1064"/>
      <c r="BR522" s="1064"/>
      <c r="BS522" s="1064"/>
      <c r="BT522" s="1064"/>
      <c r="BU522" s="1064"/>
      <c r="BV522" s="1064"/>
      <c r="BW522" s="1064"/>
      <c r="BX522" s="1064"/>
      <c r="BY522" s="1064"/>
      <c r="BZ522" s="1064"/>
      <c r="CA522" s="1064"/>
      <c r="CB522" s="1064"/>
      <c r="CC522" s="1064"/>
      <c r="CD522" s="1064"/>
      <c r="CE522" s="1064"/>
      <c r="CF522" s="1064"/>
      <c r="CG522" s="1064"/>
      <c r="CH522" s="1064"/>
      <c r="CI522" s="1064"/>
      <c r="CJ522" s="1064"/>
      <c r="CK522" s="1064"/>
      <c r="CL522" s="1064"/>
      <c r="CM522" s="1064"/>
      <c r="CN522" s="1064"/>
      <c r="CO522" s="1064"/>
      <c r="CP522" s="1064"/>
      <c r="CQ522" s="1064"/>
      <c r="CR522" s="1064"/>
      <c r="CS522" s="1064"/>
      <c r="CT522" s="1064"/>
      <c r="CU522" s="1064"/>
      <c r="CV522" s="1064"/>
      <c r="CW522" s="1064"/>
      <c r="CX522" s="1064"/>
      <c r="CY522" s="1064"/>
      <c r="CZ522" s="1064"/>
      <c r="DA522" s="1064"/>
      <c r="DB522" s="1064"/>
      <c r="DC522" s="1064"/>
      <c r="DD522" s="1064"/>
      <c r="DE522" s="1064"/>
      <c r="DF522" s="1064"/>
      <c r="DG522" s="1064"/>
      <c r="DH522" s="1064"/>
      <c r="DI522" s="1064"/>
      <c r="DJ522" s="2"/>
      <c r="DK522" s="2"/>
      <c r="DL522" s="2"/>
      <c r="DM522" s="8"/>
      <c r="DN522" s="2"/>
      <c r="DO522" s="2"/>
      <c r="DP522" s="2"/>
      <c r="DQ522" s="2"/>
      <c r="DR522" s="36"/>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36"/>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37"/>
      <c r="GN522" s="2"/>
      <c r="GO522" s="2"/>
      <c r="GP522" s="2"/>
      <c r="GQ522" s="2"/>
      <c r="GR522" s="2"/>
    </row>
    <row r="523" spans="1:201" ht="3.75" customHeight="1">
      <c r="A523" s="2"/>
      <c r="B523" s="6"/>
      <c r="C523" s="1119"/>
      <c r="D523" s="1119"/>
      <c r="E523" s="1119"/>
      <c r="F523" s="1119"/>
      <c r="G523" s="1119"/>
      <c r="H523" s="1119"/>
      <c r="I523" s="1119"/>
      <c r="J523" s="1119"/>
      <c r="K523" s="1119"/>
      <c r="L523" s="1119"/>
      <c r="M523" s="1119"/>
      <c r="N523" s="1119"/>
      <c r="O523" s="1119"/>
      <c r="P523" s="1119"/>
      <c r="Q523" s="1119"/>
      <c r="R523" s="1119"/>
      <c r="S523" s="1119"/>
      <c r="T523" s="1119"/>
      <c r="U523" s="1119"/>
      <c r="V523" s="1119"/>
      <c r="W523" s="1119"/>
      <c r="X523" s="1119"/>
      <c r="Y523" s="1119"/>
      <c r="Z523" s="1119"/>
      <c r="AA523" s="7"/>
      <c r="AB523" s="1064"/>
      <c r="AC523" s="1064"/>
      <c r="AD523" s="1064"/>
      <c r="AE523" s="1064"/>
      <c r="AF523" s="1064"/>
      <c r="AG523" s="1064"/>
      <c r="AH523" s="1064"/>
      <c r="AI523" s="1064"/>
      <c r="AJ523" s="1064"/>
      <c r="AK523" s="1064"/>
      <c r="AL523" s="1064"/>
      <c r="AM523" s="1064"/>
      <c r="AN523" s="1064"/>
      <c r="AO523" s="1064"/>
      <c r="AP523" s="1064"/>
      <c r="AQ523" s="1064"/>
      <c r="AR523" s="1064"/>
      <c r="AS523" s="1064"/>
      <c r="AT523" s="1064"/>
      <c r="AU523" s="1064"/>
      <c r="AV523" s="1064"/>
      <c r="AW523" s="1064"/>
      <c r="AX523" s="1064"/>
      <c r="AY523" s="1064"/>
      <c r="AZ523" s="1064"/>
      <c r="BA523" s="1064"/>
      <c r="BB523" s="1064"/>
      <c r="BC523" s="1064"/>
      <c r="BD523" s="1064"/>
      <c r="BE523" s="1064"/>
      <c r="BF523" s="1064"/>
      <c r="BG523" s="1064"/>
      <c r="BH523" s="1064"/>
      <c r="BI523" s="1064"/>
      <c r="BJ523" s="1064"/>
      <c r="BK523" s="1064"/>
      <c r="BL523" s="1064"/>
      <c r="BM523" s="1064"/>
      <c r="BN523" s="1064"/>
      <c r="BO523" s="1064"/>
      <c r="BP523" s="1064"/>
      <c r="BQ523" s="1064"/>
      <c r="BR523" s="1064"/>
      <c r="BS523" s="1064"/>
      <c r="BT523" s="1064"/>
      <c r="BU523" s="1064"/>
      <c r="BV523" s="1064"/>
      <c r="BW523" s="1064"/>
      <c r="BX523" s="1064"/>
      <c r="BY523" s="1064"/>
      <c r="BZ523" s="1064"/>
      <c r="CA523" s="1064"/>
      <c r="CB523" s="1064"/>
      <c r="CC523" s="1064"/>
      <c r="CD523" s="1064"/>
      <c r="CE523" s="1064"/>
      <c r="CF523" s="1064"/>
      <c r="CG523" s="1064"/>
      <c r="CH523" s="1064"/>
      <c r="CI523" s="1064"/>
      <c r="CJ523" s="1064"/>
      <c r="CK523" s="1064"/>
      <c r="CL523" s="1064"/>
      <c r="CM523" s="1064"/>
      <c r="CN523" s="1064"/>
      <c r="CO523" s="1064"/>
      <c r="CP523" s="1064"/>
      <c r="CQ523" s="1064"/>
      <c r="CR523" s="1064"/>
      <c r="CS523" s="1064"/>
      <c r="CT523" s="1064"/>
      <c r="CU523" s="1064"/>
      <c r="CV523" s="1064"/>
      <c r="CW523" s="1064"/>
      <c r="CX523" s="1064"/>
      <c r="CY523" s="1064"/>
      <c r="CZ523" s="1064"/>
      <c r="DA523" s="1064"/>
      <c r="DB523" s="1064"/>
      <c r="DC523" s="1064"/>
      <c r="DD523" s="1064"/>
      <c r="DE523" s="1064"/>
      <c r="DF523" s="1064"/>
      <c r="DG523" s="1064"/>
      <c r="DH523" s="1064"/>
      <c r="DI523" s="1064"/>
      <c r="DJ523" s="2"/>
      <c r="DK523" s="2"/>
      <c r="DL523" s="2"/>
      <c r="DM523" s="8"/>
      <c r="DN523" s="2"/>
      <c r="DO523" s="2"/>
      <c r="DP523" s="2"/>
      <c r="DQ523" s="2"/>
      <c r="DR523" s="36"/>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36"/>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37"/>
      <c r="GN523" s="2"/>
      <c r="GO523" s="2"/>
      <c r="GP523" s="2"/>
      <c r="GQ523" s="2"/>
      <c r="GR523" s="2"/>
    </row>
    <row r="524" spans="1:201" ht="3.75" customHeight="1">
      <c r="A524" s="2"/>
      <c r="B524" s="6"/>
      <c r="C524" s="1119"/>
      <c r="D524" s="1119"/>
      <c r="E524" s="1119"/>
      <c r="F524" s="1119"/>
      <c r="G524" s="1119"/>
      <c r="H524" s="1119"/>
      <c r="I524" s="1119"/>
      <c r="J524" s="1119"/>
      <c r="K524" s="1119"/>
      <c r="L524" s="1119"/>
      <c r="M524" s="1119"/>
      <c r="N524" s="1119"/>
      <c r="O524" s="1119"/>
      <c r="P524" s="1119"/>
      <c r="Q524" s="1119"/>
      <c r="R524" s="1119"/>
      <c r="S524" s="1119"/>
      <c r="T524" s="1119"/>
      <c r="U524" s="1119"/>
      <c r="V524" s="1119"/>
      <c r="W524" s="1119"/>
      <c r="X524" s="1119"/>
      <c r="Y524" s="1119"/>
      <c r="Z524" s="1119"/>
      <c r="AA524" s="7"/>
      <c r="AB524" s="1064"/>
      <c r="AC524" s="1064"/>
      <c r="AD524" s="1064"/>
      <c r="AE524" s="1064"/>
      <c r="AF524" s="1064"/>
      <c r="AG524" s="1064"/>
      <c r="AH524" s="1064"/>
      <c r="AI524" s="1064"/>
      <c r="AJ524" s="1064"/>
      <c r="AK524" s="1064"/>
      <c r="AL524" s="1064"/>
      <c r="AM524" s="1064"/>
      <c r="AN524" s="1064"/>
      <c r="AO524" s="1064"/>
      <c r="AP524" s="1064"/>
      <c r="AQ524" s="1064"/>
      <c r="AR524" s="1064"/>
      <c r="AS524" s="1064"/>
      <c r="AT524" s="1064"/>
      <c r="AU524" s="1064"/>
      <c r="AV524" s="1064"/>
      <c r="AW524" s="1064"/>
      <c r="AX524" s="1064"/>
      <c r="AY524" s="1064"/>
      <c r="AZ524" s="1064"/>
      <c r="BA524" s="1064"/>
      <c r="BB524" s="1064"/>
      <c r="BC524" s="1064"/>
      <c r="BD524" s="1064"/>
      <c r="BE524" s="1064"/>
      <c r="BF524" s="1064"/>
      <c r="BG524" s="1064"/>
      <c r="BH524" s="1064"/>
      <c r="BI524" s="1064"/>
      <c r="BJ524" s="1064"/>
      <c r="BK524" s="1064"/>
      <c r="BL524" s="1064"/>
      <c r="BM524" s="1064"/>
      <c r="BN524" s="1064"/>
      <c r="BO524" s="1064"/>
      <c r="BP524" s="1064"/>
      <c r="BQ524" s="1064"/>
      <c r="BR524" s="1064"/>
      <c r="BS524" s="1064"/>
      <c r="BT524" s="1064"/>
      <c r="BU524" s="1064"/>
      <c r="BV524" s="1064"/>
      <c r="BW524" s="1064"/>
      <c r="BX524" s="1064"/>
      <c r="BY524" s="1064"/>
      <c r="BZ524" s="1064"/>
      <c r="CA524" s="1064"/>
      <c r="CB524" s="1064"/>
      <c r="CC524" s="1064"/>
      <c r="CD524" s="1064"/>
      <c r="CE524" s="1064"/>
      <c r="CF524" s="1064"/>
      <c r="CG524" s="1064"/>
      <c r="CH524" s="1064"/>
      <c r="CI524" s="1064"/>
      <c r="CJ524" s="1064"/>
      <c r="CK524" s="1064"/>
      <c r="CL524" s="1064"/>
      <c r="CM524" s="1064"/>
      <c r="CN524" s="1064"/>
      <c r="CO524" s="1064"/>
      <c r="CP524" s="1064"/>
      <c r="CQ524" s="1064"/>
      <c r="CR524" s="1064"/>
      <c r="CS524" s="1064"/>
      <c r="CT524" s="1064"/>
      <c r="CU524" s="1064"/>
      <c r="CV524" s="1064"/>
      <c r="CW524" s="1064"/>
      <c r="CX524" s="1064"/>
      <c r="CY524" s="1064"/>
      <c r="CZ524" s="1064"/>
      <c r="DA524" s="1064"/>
      <c r="DB524" s="1064"/>
      <c r="DC524" s="1064"/>
      <c r="DD524" s="1064"/>
      <c r="DE524" s="1064"/>
      <c r="DF524" s="1064"/>
      <c r="DG524" s="1064"/>
      <c r="DH524" s="1064"/>
      <c r="DI524" s="1064"/>
      <c r="DJ524" s="2"/>
      <c r="DK524" s="2"/>
      <c r="DL524" s="2"/>
      <c r="DM524" s="8"/>
      <c r="DN524" s="2"/>
      <c r="DO524" s="2"/>
      <c r="DP524" s="2"/>
      <c r="DQ524" s="2"/>
      <c r="DR524" s="36"/>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36"/>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37"/>
      <c r="GN524" s="2"/>
      <c r="GO524" s="2"/>
      <c r="GP524" s="2"/>
      <c r="GQ524" s="2"/>
      <c r="GR524" s="2"/>
    </row>
    <row r="525" spans="1:201" ht="3.75" customHeight="1">
      <c r="A525" s="2"/>
      <c r="B525" s="6"/>
      <c r="C525" s="1119"/>
      <c r="D525" s="1119"/>
      <c r="E525" s="1119"/>
      <c r="F525" s="1119"/>
      <c r="G525" s="1119"/>
      <c r="H525" s="1119"/>
      <c r="I525" s="1119"/>
      <c r="J525" s="1119"/>
      <c r="K525" s="1119"/>
      <c r="L525" s="1119"/>
      <c r="M525" s="1119"/>
      <c r="N525" s="1119"/>
      <c r="O525" s="1119"/>
      <c r="P525" s="1119"/>
      <c r="Q525" s="1119"/>
      <c r="R525" s="1119"/>
      <c r="S525" s="1119"/>
      <c r="T525" s="1119"/>
      <c r="U525" s="1119"/>
      <c r="V525" s="1119"/>
      <c r="W525" s="1119"/>
      <c r="X525" s="1119"/>
      <c r="Y525" s="1119"/>
      <c r="Z525" s="1119"/>
      <c r="AA525" s="7"/>
      <c r="AB525" s="1125" t="str">
        <f>AB280</f>
        <v/>
      </c>
      <c r="AC525" s="1125"/>
      <c r="AD525" s="1125"/>
      <c r="AE525" s="1125"/>
      <c r="AF525" s="1125"/>
      <c r="AG525" s="1125"/>
      <c r="AH525" s="1125"/>
      <c r="AI525" s="1125"/>
      <c r="AJ525" s="1125"/>
      <c r="AK525" s="1125"/>
      <c r="AL525" s="1125"/>
      <c r="AM525" s="1125"/>
      <c r="AN525" s="1125"/>
      <c r="AO525" s="1125"/>
      <c r="AP525" s="1125"/>
      <c r="AQ525" s="1125"/>
      <c r="AR525" s="1125"/>
      <c r="AS525" s="1125"/>
      <c r="AT525" s="1125"/>
      <c r="AU525" s="1125"/>
      <c r="AV525" s="1125"/>
      <c r="AW525" s="1125"/>
      <c r="AX525" s="1125"/>
      <c r="AY525" s="1125"/>
      <c r="AZ525" s="1125"/>
      <c r="BA525" s="1125"/>
      <c r="BB525" s="1125"/>
      <c r="BC525" s="1125"/>
      <c r="BD525" s="1125"/>
      <c r="BE525" s="1125"/>
      <c r="BF525" s="1125"/>
      <c r="BG525" s="1125"/>
      <c r="BH525" s="1125"/>
      <c r="BI525" s="1125"/>
      <c r="BJ525" s="1125"/>
      <c r="BK525" s="1125"/>
      <c r="BL525" s="1125"/>
      <c r="BM525" s="1125"/>
      <c r="BN525" s="1125"/>
      <c r="BO525" s="1125"/>
      <c r="BP525" s="1125"/>
      <c r="BQ525" s="1125"/>
      <c r="BR525" s="1125"/>
      <c r="BS525" s="1125"/>
      <c r="BT525" s="1125"/>
      <c r="BU525" s="1125"/>
      <c r="BV525" s="1125"/>
      <c r="BW525" s="1125"/>
      <c r="BX525" s="1125"/>
      <c r="BY525" s="1125"/>
      <c r="BZ525" s="1125"/>
      <c r="CA525" s="1125"/>
      <c r="CB525" s="1125"/>
      <c r="CC525" s="1125"/>
      <c r="CD525" s="1125"/>
      <c r="CE525" s="1125"/>
      <c r="CF525" s="1125"/>
      <c r="CG525" s="1125"/>
      <c r="CH525" s="1125"/>
      <c r="CI525" s="1125"/>
      <c r="CJ525" s="1125"/>
      <c r="CK525" s="1125"/>
      <c r="CL525" s="1125"/>
      <c r="CM525" s="1125"/>
      <c r="CN525" s="1125"/>
      <c r="CO525" s="1125"/>
      <c r="CP525" s="1125"/>
      <c r="CQ525" s="1125"/>
      <c r="CR525" s="1125"/>
      <c r="CS525" s="1125"/>
      <c r="CT525" s="1125"/>
      <c r="CU525" s="1125"/>
      <c r="CV525" s="1125"/>
      <c r="CW525" s="1125"/>
      <c r="CX525" s="1125"/>
      <c r="CY525" s="1125"/>
      <c r="CZ525" s="1125"/>
      <c r="DA525" s="1125"/>
      <c r="DB525" s="1125"/>
      <c r="DC525" s="1125"/>
      <c r="DD525" s="1125"/>
      <c r="DE525" s="1125"/>
      <c r="DF525" s="1125"/>
      <c r="DG525" s="1125"/>
      <c r="DH525" s="1125"/>
      <c r="DI525" s="1125"/>
      <c r="DJ525" s="2"/>
      <c r="DK525" s="2"/>
      <c r="DL525" s="2"/>
      <c r="DM525" s="8"/>
      <c r="DN525" s="2"/>
      <c r="DO525" s="2"/>
      <c r="DP525" s="2"/>
      <c r="DQ525" s="2"/>
      <c r="DR525" s="36"/>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36"/>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37"/>
      <c r="GN525" s="2"/>
      <c r="GO525" s="2"/>
      <c r="GP525" s="2"/>
      <c r="GQ525" s="2"/>
      <c r="GR525" s="2"/>
    </row>
    <row r="526" spans="1:201" ht="3.75" customHeight="1">
      <c r="A526" s="2"/>
      <c r="B526" s="6"/>
      <c r="C526" s="810" t="s">
        <v>18</v>
      </c>
      <c r="D526" s="810"/>
      <c r="E526" s="810"/>
      <c r="F526" s="810"/>
      <c r="G526" s="810"/>
      <c r="H526" s="810"/>
      <c r="I526" s="810"/>
      <c r="J526" s="810"/>
      <c r="K526" s="810"/>
      <c r="L526" s="810"/>
      <c r="M526" s="810"/>
      <c r="N526" s="810"/>
      <c r="O526" s="810"/>
      <c r="P526" s="810"/>
      <c r="Q526" s="810"/>
      <c r="R526" s="810"/>
      <c r="S526" s="810"/>
      <c r="T526" s="810"/>
      <c r="U526" s="810"/>
      <c r="V526" s="810"/>
      <c r="W526" s="810"/>
      <c r="X526" s="810"/>
      <c r="Y526" s="810"/>
      <c r="Z526" s="810"/>
      <c r="AA526" s="7"/>
      <c r="AB526" s="1125"/>
      <c r="AC526" s="1125"/>
      <c r="AD526" s="1125"/>
      <c r="AE526" s="1125"/>
      <c r="AF526" s="1125"/>
      <c r="AG526" s="1125"/>
      <c r="AH526" s="1125"/>
      <c r="AI526" s="1125"/>
      <c r="AJ526" s="1125"/>
      <c r="AK526" s="1125"/>
      <c r="AL526" s="1125"/>
      <c r="AM526" s="1125"/>
      <c r="AN526" s="1125"/>
      <c r="AO526" s="1125"/>
      <c r="AP526" s="1125"/>
      <c r="AQ526" s="1125"/>
      <c r="AR526" s="1125"/>
      <c r="AS526" s="1125"/>
      <c r="AT526" s="1125"/>
      <c r="AU526" s="1125"/>
      <c r="AV526" s="1125"/>
      <c r="AW526" s="1125"/>
      <c r="AX526" s="1125"/>
      <c r="AY526" s="1125"/>
      <c r="AZ526" s="1125"/>
      <c r="BA526" s="1125"/>
      <c r="BB526" s="1125"/>
      <c r="BC526" s="1125"/>
      <c r="BD526" s="1125"/>
      <c r="BE526" s="1125"/>
      <c r="BF526" s="1125"/>
      <c r="BG526" s="1125"/>
      <c r="BH526" s="1125"/>
      <c r="BI526" s="1125"/>
      <c r="BJ526" s="1125"/>
      <c r="BK526" s="1125"/>
      <c r="BL526" s="1125"/>
      <c r="BM526" s="1125"/>
      <c r="BN526" s="1125"/>
      <c r="BO526" s="1125"/>
      <c r="BP526" s="1125"/>
      <c r="BQ526" s="1125"/>
      <c r="BR526" s="1125"/>
      <c r="BS526" s="1125"/>
      <c r="BT526" s="1125"/>
      <c r="BU526" s="1125"/>
      <c r="BV526" s="1125"/>
      <c r="BW526" s="1125"/>
      <c r="BX526" s="1125"/>
      <c r="BY526" s="1125"/>
      <c r="BZ526" s="1125"/>
      <c r="CA526" s="1125"/>
      <c r="CB526" s="1125"/>
      <c r="CC526" s="1125"/>
      <c r="CD526" s="1125"/>
      <c r="CE526" s="1125"/>
      <c r="CF526" s="1125"/>
      <c r="CG526" s="1125"/>
      <c r="CH526" s="1125"/>
      <c r="CI526" s="1125"/>
      <c r="CJ526" s="1125"/>
      <c r="CK526" s="1125"/>
      <c r="CL526" s="1125"/>
      <c r="CM526" s="1125"/>
      <c r="CN526" s="1125"/>
      <c r="CO526" s="1125"/>
      <c r="CP526" s="1125"/>
      <c r="CQ526" s="1125"/>
      <c r="CR526" s="1125"/>
      <c r="CS526" s="1125"/>
      <c r="CT526" s="1125"/>
      <c r="CU526" s="1125"/>
      <c r="CV526" s="1125"/>
      <c r="CW526" s="1125"/>
      <c r="CX526" s="1125"/>
      <c r="CY526" s="1125"/>
      <c r="CZ526" s="1125"/>
      <c r="DA526" s="1125"/>
      <c r="DB526" s="1125"/>
      <c r="DC526" s="1125"/>
      <c r="DD526" s="1125"/>
      <c r="DE526" s="1125"/>
      <c r="DF526" s="1125"/>
      <c r="DG526" s="1125"/>
      <c r="DH526" s="1125"/>
      <c r="DI526" s="1125"/>
      <c r="DJ526" s="2"/>
      <c r="DK526" s="2"/>
      <c r="DL526" s="2"/>
      <c r="DM526" s="8"/>
      <c r="DN526" s="2"/>
      <c r="DO526" s="2"/>
      <c r="DP526" s="2"/>
      <c r="DQ526" s="2"/>
      <c r="DR526" s="36"/>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36"/>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37"/>
      <c r="GN526" s="2"/>
      <c r="GO526" s="2"/>
      <c r="GP526" s="2"/>
      <c r="GQ526" s="2"/>
      <c r="GR526" s="2"/>
    </row>
    <row r="527" spans="1:201" ht="3.75" customHeight="1">
      <c r="A527" s="2"/>
      <c r="B527" s="6"/>
      <c r="C527" s="810"/>
      <c r="D527" s="810"/>
      <c r="E527" s="810"/>
      <c r="F527" s="810"/>
      <c r="G527" s="810"/>
      <c r="H527" s="810"/>
      <c r="I527" s="810"/>
      <c r="J527" s="810"/>
      <c r="K527" s="810"/>
      <c r="L527" s="810"/>
      <c r="M527" s="810"/>
      <c r="N527" s="810"/>
      <c r="O527" s="810"/>
      <c r="P527" s="810"/>
      <c r="Q527" s="810"/>
      <c r="R527" s="810"/>
      <c r="S527" s="810"/>
      <c r="T527" s="810"/>
      <c r="U527" s="810"/>
      <c r="V527" s="810"/>
      <c r="W527" s="810"/>
      <c r="X527" s="810"/>
      <c r="Y527" s="810"/>
      <c r="Z527" s="810"/>
      <c r="AA527" s="7"/>
      <c r="AB527" s="1125"/>
      <c r="AC527" s="1125"/>
      <c r="AD527" s="1125"/>
      <c r="AE527" s="1125"/>
      <c r="AF527" s="1125"/>
      <c r="AG527" s="1125"/>
      <c r="AH527" s="1125"/>
      <c r="AI527" s="1125"/>
      <c r="AJ527" s="1125"/>
      <c r="AK527" s="1125"/>
      <c r="AL527" s="1125"/>
      <c r="AM527" s="1125"/>
      <c r="AN527" s="1125"/>
      <c r="AO527" s="1125"/>
      <c r="AP527" s="1125"/>
      <c r="AQ527" s="1125"/>
      <c r="AR527" s="1125"/>
      <c r="AS527" s="1125"/>
      <c r="AT527" s="1125"/>
      <c r="AU527" s="1125"/>
      <c r="AV527" s="1125"/>
      <c r="AW527" s="1125"/>
      <c r="AX527" s="1125"/>
      <c r="AY527" s="1125"/>
      <c r="AZ527" s="1125"/>
      <c r="BA527" s="1125"/>
      <c r="BB527" s="1125"/>
      <c r="BC527" s="1125"/>
      <c r="BD527" s="1125"/>
      <c r="BE527" s="1125"/>
      <c r="BF527" s="1125"/>
      <c r="BG527" s="1125"/>
      <c r="BH527" s="1125"/>
      <c r="BI527" s="1125"/>
      <c r="BJ527" s="1125"/>
      <c r="BK527" s="1125"/>
      <c r="BL527" s="1125"/>
      <c r="BM527" s="1125"/>
      <c r="BN527" s="1125"/>
      <c r="BO527" s="1125"/>
      <c r="BP527" s="1125"/>
      <c r="BQ527" s="1125"/>
      <c r="BR527" s="1125"/>
      <c r="BS527" s="1125"/>
      <c r="BT527" s="1125"/>
      <c r="BU527" s="1125"/>
      <c r="BV527" s="1125"/>
      <c r="BW527" s="1125"/>
      <c r="BX527" s="1125"/>
      <c r="BY527" s="1125"/>
      <c r="BZ527" s="1125"/>
      <c r="CA527" s="1125"/>
      <c r="CB527" s="1125"/>
      <c r="CC527" s="1125"/>
      <c r="CD527" s="1125"/>
      <c r="CE527" s="1125"/>
      <c r="CF527" s="1125"/>
      <c r="CG527" s="1125"/>
      <c r="CH527" s="1125"/>
      <c r="CI527" s="1125"/>
      <c r="CJ527" s="1125"/>
      <c r="CK527" s="1125"/>
      <c r="CL527" s="1125"/>
      <c r="CM527" s="1125"/>
      <c r="CN527" s="1125"/>
      <c r="CO527" s="1125"/>
      <c r="CP527" s="1125"/>
      <c r="CQ527" s="1125"/>
      <c r="CR527" s="1125"/>
      <c r="CS527" s="1125"/>
      <c r="CT527" s="1125"/>
      <c r="CU527" s="1125"/>
      <c r="CV527" s="1125"/>
      <c r="CW527" s="1125"/>
      <c r="CX527" s="1125"/>
      <c r="CY527" s="1125"/>
      <c r="CZ527" s="1125"/>
      <c r="DA527" s="1125"/>
      <c r="DB527" s="1125"/>
      <c r="DC527" s="1125"/>
      <c r="DD527" s="1125"/>
      <c r="DE527" s="1125"/>
      <c r="DF527" s="1125"/>
      <c r="DG527" s="1125"/>
      <c r="DH527" s="1125"/>
      <c r="DI527" s="1125"/>
      <c r="DJ527" s="2"/>
      <c r="DK527" s="2"/>
      <c r="DL527" s="2"/>
      <c r="DM527" s="8"/>
      <c r="DN527" s="2"/>
      <c r="DO527" s="2"/>
      <c r="DP527" s="2"/>
      <c r="DQ527" s="2"/>
      <c r="DR527" s="36"/>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36"/>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37"/>
      <c r="GN527" s="2"/>
      <c r="GO527" s="2"/>
      <c r="GP527" s="2"/>
      <c r="GQ527" s="2"/>
      <c r="GR527" s="2"/>
    </row>
    <row r="528" spans="1:201" ht="3.75" customHeight="1">
      <c r="A528" s="2"/>
      <c r="B528" s="6"/>
      <c r="C528" s="810"/>
      <c r="D528" s="810"/>
      <c r="E528" s="810"/>
      <c r="F528" s="810"/>
      <c r="G528" s="810"/>
      <c r="H528" s="810"/>
      <c r="I528" s="810"/>
      <c r="J528" s="810"/>
      <c r="K528" s="810"/>
      <c r="L528" s="810"/>
      <c r="M528" s="810"/>
      <c r="N528" s="810"/>
      <c r="O528" s="810"/>
      <c r="P528" s="810"/>
      <c r="Q528" s="810"/>
      <c r="R528" s="810"/>
      <c r="S528" s="810"/>
      <c r="T528" s="810"/>
      <c r="U528" s="810"/>
      <c r="V528" s="810"/>
      <c r="W528" s="810"/>
      <c r="X528" s="810"/>
      <c r="Y528" s="810"/>
      <c r="Z528" s="810"/>
      <c r="AA528" s="7"/>
      <c r="AB528" s="1125"/>
      <c r="AC528" s="1125"/>
      <c r="AD528" s="1125"/>
      <c r="AE528" s="1125"/>
      <c r="AF528" s="1125"/>
      <c r="AG528" s="1125"/>
      <c r="AH528" s="1125"/>
      <c r="AI528" s="1125"/>
      <c r="AJ528" s="1125"/>
      <c r="AK528" s="1125"/>
      <c r="AL528" s="1125"/>
      <c r="AM528" s="1125"/>
      <c r="AN528" s="1125"/>
      <c r="AO528" s="1125"/>
      <c r="AP528" s="1125"/>
      <c r="AQ528" s="1125"/>
      <c r="AR528" s="1125"/>
      <c r="AS528" s="1125"/>
      <c r="AT528" s="1125"/>
      <c r="AU528" s="1125"/>
      <c r="AV528" s="1125"/>
      <c r="AW528" s="1125"/>
      <c r="AX528" s="1125"/>
      <c r="AY528" s="1125"/>
      <c r="AZ528" s="1125"/>
      <c r="BA528" s="1125"/>
      <c r="BB528" s="1125"/>
      <c r="BC528" s="1125"/>
      <c r="BD528" s="1125"/>
      <c r="BE528" s="1125"/>
      <c r="BF528" s="1125"/>
      <c r="BG528" s="1125"/>
      <c r="BH528" s="1125"/>
      <c r="BI528" s="1125"/>
      <c r="BJ528" s="1125"/>
      <c r="BK528" s="1125"/>
      <c r="BL528" s="1125"/>
      <c r="BM528" s="1125"/>
      <c r="BN528" s="1125"/>
      <c r="BO528" s="1125"/>
      <c r="BP528" s="1125"/>
      <c r="BQ528" s="1125"/>
      <c r="BR528" s="1125"/>
      <c r="BS528" s="1125"/>
      <c r="BT528" s="1125"/>
      <c r="BU528" s="1125"/>
      <c r="BV528" s="1125"/>
      <c r="BW528" s="1125"/>
      <c r="BX528" s="1125"/>
      <c r="BY528" s="1125"/>
      <c r="BZ528" s="1125"/>
      <c r="CA528" s="1125"/>
      <c r="CB528" s="1125"/>
      <c r="CC528" s="1125"/>
      <c r="CD528" s="1125"/>
      <c r="CE528" s="1125"/>
      <c r="CF528" s="1125"/>
      <c r="CG528" s="1125"/>
      <c r="CH528" s="1125"/>
      <c r="CI528" s="1125"/>
      <c r="CJ528" s="1125"/>
      <c r="CK528" s="1125"/>
      <c r="CL528" s="1125"/>
      <c r="CM528" s="1125"/>
      <c r="CN528" s="1125"/>
      <c r="CO528" s="1125"/>
      <c r="CP528" s="1125"/>
      <c r="CQ528" s="1125"/>
      <c r="CR528" s="1125"/>
      <c r="CS528" s="1125"/>
      <c r="CT528" s="1125"/>
      <c r="CU528" s="1125"/>
      <c r="CV528" s="1125"/>
      <c r="CW528" s="1125"/>
      <c r="CX528" s="1125"/>
      <c r="CY528" s="1125"/>
      <c r="CZ528" s="1125"/>
      <c r="DA528" s="1125"/>
      <c r="DB528" s="1125"/>
      <c r="DC528" s="1125"/>
      <c r="DD528" s="1125"/>
      <c r="DE528" s="1125"/>
      <c r="DF528" s="1125"/>
      <c r="DG528" s="1125"/>
      <c r="DH528" s="1125"/>
      <c r="DI528" s="1125"/>
      <c r="DJ528" s="2"/>
      <c r="DK528" s="2"/>
      <c r="DL528" s="2"/>
      <c r="DM528" s="8"/>
      <c r="DN528" s="2"/>
      <c r="DO528" s="2"/>
      <c r="DP528" s="2"/>
      <c r="DQ528" s="2"/>
      <c r="DR528" s="36"/>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36"/>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37"/>
      <c r="GL528" s="32"/>
      <c r="GM528" s="32"/>
      <c r="GN528" s="32"/>
      <c r="GO528" s="32"/>
      <c r="GP528" s="32"/>
      <c r="GQ528" s="32"/>
      <c r="GR528" s="32"/>
      <c r="GS528" s="32"/>
    </row>
    <row r="529" spans="1:204" ht="3.75" customHeight="1">
      <c r="A529" s="2"/>
      <c r="B529" s="6"/>
      <c r="C529" s="810"/>
      <c r="D529" s="810"/>
      <c r="E529" s="810"/>
      <c r="F529" s="810"/>
      <c r="G529" s="810"/>
      <c r="H529" s="810"/>
      <c r="I529" s="810"/>
      <c r="J529" s="810"/>
      <c r="K529" s="810"/>
      <c r="L529" s="810"/>
      <c r="M529" s="810"/>
      <c r="N529" s="810"/>
      <c r="O529" s="810"/>
      <c r="P529" s="810"/>
      <c r="Q529" s="810"/>
      <c r="R529" s="810"/>
      <c r="S529" s="810"/>
      <c r="T529" s="810"/>
      <c r="U529" s="810"/>
      <c r="V529" s="810"/>
      <c r="W529" s="810"/>
      <c r="X529" s="810"/>
      <c r="Y529" s="810"/>
      <c r="Z529" s="810"/>
      <c r="AA529" s="7"/>
      <c r="AB529" s="1125"/>
      <c r="AC529" s="1125"/>
      <c r="AD529" s="1125"/>
      <c r="AE529" s="1125"/>
      <c r="AF529" s="1125"/>
      <c r="AG529" s="1125"/>
      <c r="AH529" s="1125"/>
      <c r="AI529" s="1125"/>
      <c r="AJ529" s="1125"/>
      <c r="AK529" s="1125"/>
      <c r="AL529" s="1125"/>
      <c r="AM529" s="1125"/>
      <c r="AN529" s="1125"/>
      <c r="AO529" s="1125"/>
      <c r="AP529" s="1125"/>
      <c r="AQ529" s="1125"/>
      <c r="AR529" s="1125"/>
      <c r="AS529" s="1125"/>
      <c r="AT529" s="1125"/>
      <c r="AU529" s="1125"/>
      <c r="AV529" s="1125"/>
      <c r="AW529" s="1125"/>
      <c r="AX529" s="1125"/>
      <c r="AY529" s="1125"/>
      <c r="AZ529" s="1125"/>
      <c r="BA529" s="1125"/>
      <c r="BB529" s="1125"/>
      <c r="BC529" s="1125"/>
      <c r="BD529" s="1125"/>
      <c r="BE529" s="1125"/>
      <c r="BF529" s="1125"/>
      <c r="BG529" s="1125"/>
      <c r="BH529" s="1125"/>
      <c r="BI529" s="1125"/>
      <c r="BJ529" s="1125"/>
      <c r="BK529" s="1125"/>
      <c r="BL529" s="1125"/>
      <c r="BM529" s="1125"/>
      <c r="BN529" s="1125"/>
      <c r="BO529" s="1125"/>
      <c r="BP529" s="1125"/>
      <c r="BQ529" s="1125"/>
      <c r="BR529" s="1125"/>
      <c r="BS529" s="1125"/>
      <c r="BT529" s="1125"/>
      <c r="BU529" s="1125"/>
      <c r="BV529" s="1125"/>
      <c r="BW529" s="1125"/>
      <c r="BX529" s="1125"/>
      <c r="BY529" s="1125"/>
      <c r="BZ529" s="1125"/>
      <c r="CA529" s="1125"/>
      <c r="CB529" s="1125"/>
      <c r="CC529" s="1125"/>
      <c r="CD529" s="1125"/>
      <c r="CE529" s="1125"/>
      <c r="CF529" s="1125"/>
      <c r="CG529" s="1125"/>
      <c r="CH529" s="1125"/>
      <c r="CI529" s="1125"/>
      <c r="CJ529" s="1125"/>
      <c r="CK529" s="1125"/>
      <c r="CL529" s="1125"/>
      <c r="CM529" s="1125"/>
      <c r="CN529" s="1125"/>
      <c r="CO529" s="1125"/>
      <c r="CP529" s="1125"/>
      <c r="CQ529" s="1125"/>
      <c r="CR529" s="1125"/>
      <c r="CS529" s="1125"/>
      <c r="CT529" s="1125"/>
      <c r="CU529" s="1125"/>
      <c r="CV529" s="1125"/>
      <c r="CW529" s="1125"/>
      <c r="CX529" s="1125"/>
      <c r="CY529" s="1125"/>
      <c r="CZ529" s="1125"/>
      <c r="DA529" s="1125"/>
      <c r="DB529" s="1125"/>
      <c r="DC529" s="1125"/>
      <c r="DD529" s="1125"/>
      <c r="DE529" s="1125"/>
      <c r="DF529" s="1125"/>
      <c r="DG529" s="1125"/>
      <c r="DH529" s="1125"/>
      <c r="DI529" s="1125"/>
      <c r="DJ529" s="2"/>
      <c r="DK529" s="2"/>
      <c r="DL529" s="2"/>
      <c r="DM529" s="8"/>
      <c r="DN529" s="2"/>
      <c r="DO529" s="2"/>
      <c r="DP529" s="2"/>
      <c r="DQ529" s="2"/>
      <c r="DR529" s="36"/>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36"/>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37"/>
      <c r="GL529" s="32"/>
      <c r="GM529" s="32"/>
      <c r="GN529" s="32"/>
      <c r="GO529" s="32"/>
      <c r="GP529" s="32"/>
      <c r="GQ529" s="32"/>
      <c r="GR529" s="32"/>
      <c r="GS529" s="32"/>
    </row>
    <row r="530" spans="1:204" ht="3.75" customHeight="1">
      <c r="A530" s="2"/>
      <c r="B530" s="6"/>
      <c r="C530" s="810"/>
      <c r="D530" s="810"/>
      <c r="E530" s="810"/>
      <c r="F530" s="810"/>
      <c r="G530" s="810"/>
      <c r="H530" s="810"/>
      <c r="I530" s="810"/>
      <c r="J530" s="810"/>
      <c r="K530" s="810"/>
      <c r="L530" s="810"/>
      <c r="M530" s="810"/>
      <c r="N530" s="810"/>
      <c r="O530" s="810"/>
      <c r="P530" s="810"/>
      <c r="Q530" s="810"/>
      <c r="R530" s="810"/>
      <c r="S530" s="810"/>
      <c r="T530" s="810"/>
      <c r="U530" s="810"/>
      <c r="V530" s="810"/>
      <c r="W530" s="810"/>
      <c r="X530" s="810"/>
      <c r="Y530" s="810"/>
      <c r="Z530" s="810"/>
      <c r="AA530" s="7"/>
      <c r="AB530" s="1126"/>
      <c r="AC530" s="1126"/>
      <c r="AD530" s="1126"/>
      <c r="AE530" s="1126"/>
      <c r="AF530" s="1126"/>
      <c r="AG530" s="1126"/>
      <c r="AH530" s="1126"/>
      <c r="AI530" s="1126"/>
      <c r="AJ530" s="1126"/>
      <c r="AK530" s="1126"/>
      <c r="AL530" s="1126"/>
      <c r="AM530" s="1126"/>
      <c r="AN530" s="1126"/>
      <c r="AO530" s="1126"/>
      <c r="AP530" s="1126"/>
      <c r="AQ530" s="1126"/>
      <c r="AR530" s="1126"/>
      <c r="AS530" s="1126"/>
      <c r="AT530" s="1126"/>
      <c r="AU530" s="1126"/>
      <c r="AV530" s="1126"/>
      <c r="AW530" s="1126"/>
      <c r="AX530" s="1126"/>
      <c r="AY530" s="1126"/>
      <c r="AZ530" s="1126"/>
      <c r="BA530" s="1126"/>
      <c r="BB530" s="1126"/>
      <c r="BC530" s="1126"/>
      <c r="BD530" s="1126"/>
      <c r="BE530" s="1126"/>
      <c r="BF530" s="1126"/>
      <c r="BG530" s="1126"/>
      <c r="BH530" s="1126"/>
      <c r="BI530" s="1126"/>
      <c r="BJ530" s="1126"/>
      <c r="BK530" s="1126"/>
      <c r="BL530" s="1126"/>
      <c r="BM530" s="1126"/>
      <c r="BN530" s="1126"/>
      <c r="BO530" s="1126"/>
      <c r="BP530" s="1126"/>
      <c r="BQ530" s="1126"/>
      <c r="BR530" s="1126"/>
      <c r="BS530" s="1126"/>
      <c r="BT530" s="1126"/>
      <c r="BU530" s="1126"/>
      <c r="BV530" s="1126"/>
      <c r="BW530" s="1126"/>
      <c r="BX530" s="1126"/>
      <c r="BY530" s="1126"/>
      <c r="BZ530" s="1126"/>
      <c r="CA530" s="1126"/>
      <c r="CB530" s="1126"/>
      <c r="CC530" s="1126"/>
      <c r="CD530" s="1126"/>
      <c r="CE530" s="1126"/>
      <c r="CF530" s="1126"/>
      <c r="CG530" s="1126"/>
      <c r="CH530" s="1126"/>
      <c r="CI530" s="1126"/>
      <c r="CJ530" s="1126"/>
      <c r="CK530" s="1126"/>
      <c r="CL530" s="1126"/>
      <c r="CM530" s="1126"/>
      <c r="CN530" s="1126"/>
      <c r="CO530" s="1126"/>
      <c r="CP530" s="1126"/>
      <c r="CQ530" s="1126"/>
      <c r="CR530" s="1126"/>
      <c r="CS530" s="1126"/>
      <c r="CT530" s="1126"/>
      <c r="CU530" s="1126"/>
      <c r="CV530" s="1126"/>
      <c r="CW530" s="1126"/>
      <c r="CX530" s="1126"/>
      <c r="CY530" s="1126"/>
      <c r="CZ530" s="1126"/>
      <c r="DA530" s="1126"/>
      <c r="DB530" s="1126"/>
      <c r="DC530" s="1126"/>
      <c r="DD530" s="1126"/>
      <c r="DE530" s="1126"/>
      <c r="DF530" s="1126"/>
      <c r="DG530" s="1126"/>
      <c r="DH530" s="1126"/>
      <c r="DI530" s="1126"/>
      <c r="DJ530" s="2"/>
      <c r="DK530" s="2"/>
      <c r="DL530" s="2"/>
      <c r="DM530" s="8"/>
      <c r="DN530" s="2"/>
      <c r="DO530" s="2"/>
      <c r="DP530" s="2"/>
      <c r="DQ530" s="2"/>
      <c r="DR530" s="36"/>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36"/>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37"/>
      <c r="GL530" s="32"/>
      <c r="GM530" s="32"/>
      <c r="GN530" s="32"/>
      <c r="GO530" s="32"/>
      <c r="GP530" s="32"/>
      <c r="GQ530" s="32"/>
      <c r="GR530" s="32"/>
      <c r="GS530" s="32"/>
    </row>
    <row r="531" spans="1:204" ht="0.75" customHeight="1">
      <c r="A531" s="2"/>
      <c r="B531" s="6"/>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7"/>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c r="BZ531" s="180"/>
      <c r="CA531" s="180"/>
      <c r="CB531" s="180"/>
      <c r="CC531" s="180"/>
      <c r="CD531" s="180"/>
      <c r="CE531" s="180"/>
      <c r="CF531" s="180"/>
      <c r="CG531" s="180"/>
      <c r="CH531" s="180"/>
      <c r="CI531" s="180"/>
      <c r="CJ531" s="180"/>
      <c r="CK531" s="180"/>
      <c r="CL531" s="180"/>
      <c r="CM531" s="180"/>
      <c r="CN531" s="180"/>
      <c r="CO531" s="180"/>
      <c r="CP531" s="180"/>
      <c r="CQ531" s="180"/>
      <c r="CR531" s="180"/>
      <c r="CS531" s="180"/>
      <c r="CT531" s="180"/>
      <c r="CU531" s="180"/>
      <c r="CV531" s="180"/>
      <c r="CW531" s="180"/>
      <c r="CX531" s="180"/>
      <c r="CY531" s="180"/>
      <c r="CZ531" s="180"/>
      <c r="DA531" s="180"/>
      <c r="DB531" s="180"/>
      <c r="DC531" s="180"/>
      <c r="DD531" s="180"/>
      <c r="DE531" s="180"/>
      <c r="DF531" s="180"/>
      <c r="DG531" s="180"/>
      <c r="DH531" s="180"/>
      <c r="DI531" s="180"/>
      <c r="DJ531" s="2"/>
      <c r="DK531" s="2"/>
      <c r="DL531" s="2"/>
      <c r="DM531" s="8"/>
      <c r="DN531" s="2"/>
      <c r="DO531" s="2"/>
      <c r="DP531" s="2"/>
      <c r="DQ531" s="2"/>
      <c r="DR531" s="36"/>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36"/>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37"/>
      <c r="GL531" s="32"/>
      <c r="GM531" s="32"/>
      <c r="GN531" s="32"/>
      <c r="GO531" s="32"/>
      <c r="GP531" s="32"/>
      <c r="GQ531" s="32"/>
      <c r="GR531" s="32"/>
      <c r="GS531" s="32"/>
    </row>
    <row r="532" spans="1:204" ht="3.75" customHeight="1">
      <c r="A532" s="2"/>
      <c r="B532" s="6"/>
      <c r="C532" s="810" t="s">
        <v>17</v>
      </c>
      <c r="D532" s="810"/>
      <c r="E532" s="810"/>
      <c r="F532" s="810"/>
      <c r="G532" s="810"/>
      <c r="H532" s="810"/>
      <c r="I532" s="810"/>
      <c r="J532" s="810"/>
      <c r="K532" s="810"/>
      <c r="L532" s="810"/>
      <c r="M532" s="810"/>
      <c r="N532" s="810"/>
      <c r="O532" s="810"/>
      <c r="P532" s="810"/>
      <c r="Q532" s="810"/>
      <c r="R532" s="810"/>
      <c r="S532" s="810"/>
      <c r="T532" s="810"/>
      <c r="U532" s="810"/>
      <c r="V532" s="810"/>
      <c r="W532" s="810"/>
      <c r="X532" s="810"/>
      <c r="Y532" s="810"/>
      <c r="Z532" s="810"/>
      <c r="AA532" s="7"/>
      <c r="AB532" s="1127" t="str">
        <f>AB287</f>
        <v/>
      </c>
      <c r="AC532" s="1127"/>
      <c r="AD532" s="1127"/>
      <c r="AE532" s="1127"/>
      <c r="AF532" s="1127"/>
      <c r="AG532" s="1127"/>
      <c r="AH532" s="1127"/>
      <c r="AI532" s="1127"/>
      <c r="AJ532" s="1127"/>
      <c r="AK532" s="1127"/>
      <c r="AL532" s="1127"/>
      <c r="AM532" s="1127"/>
      <c r="AN532" s="1127"/>
      <c r="AO532" s="1127"/>
      <c r="AP532" s="1127"/>
      <c r="AQ532" s="1127"/>
      <c r="AR532" s="1127"/>
      <c r="AS532" s="1127"/>
      <c r="AT532" s="1127"/>
      <c r="AU532" s="1127"/>
      <c r="AV532" s="1127"/>
      <c r="AW532" s="1127"/>
      <c r="AX532" s="1127"/>
      <c r="AY532" s="1127"/>
      <c r="AZ532" s="1127"/>
      <c r="BA532" s="1013" t="str">
        <f>BA287</f>
        <v/>
      </c>
      <c r="BB532" s="1013"/>
      <c r="BC532" s="1013"/>
      <c r="BD532" s="1013"/>
      <c r="BE532" s="1013"/>
      <c r="BF532" s="1013"/>
      <c r="BG532" s="1013"/>
      <c r="BH532" s="1013"/>
      <c r="BI532" s="1013"/>
      <c r="BJ532" s="1013"/>
      <c r="BK532" s="1013"/>
      <c r="BL532" s="1013"/>
      <c r="BM532" s="1013"/>
      <c r="BN532" s="1013"/>
      <c r="BO532" s="1114" t="s">
        <v>39</v>
      </c>
      <c r="BP532" s="1114"/>
      <c r="BQ532" s="1114"/>
      <c r="BR532" s="1114"/>
      <c r="BS532" s="1115" t="str">
        <f>BS287</f>
        <v/>
      </c>
      <c r="BT532" s="1115"/>
      <c r="BU532" s="1115"/>
      <c r="BV532" s="1115"/>
      <c r="BW532" s="1115"/>
      <c r="BX532" s="1115"/>
      <c r="BY532" s="1115"/>
      <c r="BZ532" s="1115"/>
      <c r="CA532" s="1115"/>
      <c r="CB532" s="1115"/>
      <c r="CC532" s="1115"/>
      <c r="CD532" s="1115"/>
      <c r="CE532" s="1115"/>
      <c r="CF532" s="1115"/>
      <c r="CG532" s="1114" t="s">
        <v>40</v>
      </c>
      <c r="CH532" s="1114"/>
      <c r="CI532" s="1114"/>
      <c r="CJ532" s="1114"/>
      <c r="CK532" s="1115" t="str">
        <f>CK287</f>
        <v/>
      </c>
      <c r="CL532" s="1115"/>
      <c r="CM532" s="1115"/>
      <c r="CN532" s="1115"/>
      <c r="CO532" s="1115"/>
      <c r="CP532" s="1115"/>
      <c r="CQ532" s="1115"/>
      <c r="CR532" s="1115"/>
      <c r="CS532" s="1115"/>
      <c r="CT532" s="1115"/>
      <c r="CU532" s="1115"/>
      <c r="CV532" s="1115"/>
      <c r="CW532" s="1115"/>
      <c r="CX532" s="1115"/>
      <c r="CY532" s="17"/>
      <c r="CZ532" s="17"/>
      <c r="DA532" s="17"/>
      <c r="DB532" s="17"/>
      <c r="DC532" s="17"/>
      <c r="DD532" s="17"/>
      <c r="DE532" s="17"/>
      <c r="DF532" s="17"/>
      <c r="DG532" s="17"/>
      <c r="DH532" s="19"/>
      <c r="DI532" s="19"/>
      <c r="DJ532" s="19"/>
      <c r="DK532" s="19"/>
      <c r="DL532" s="19"/>
      <c r="DM532" s="20"/>
      <c r="DN532" s="2"/>
      <c r="DO532" s="2"/>
      <c r="DP532" s="2"/>
      <c r="DQ532" s="2"/>
      <c r="DR532" s="219"/>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219"/>
      <c r="FC532" s="32"/>
      <c r="FD532" s="32"/>
      <c r="FE532" s="32"/>
      <c r="FF532" s="32"/>
      <c r="FG532" s="32"/>
      <c r="FH532" s="32"/>
      <c r="FI532" s="32"/>
      <c r="FJ532" s="32"/>
      <c r="FK532" s="32"/>
      <c r="FL532" s="32"/>
      <c r="FM532" s="32"/>
      <c r="FN532" s="32"/>
      <c r="FO532" s="32"/>
      <c r="FP532" s="32"/>
      <c r="FQ532" s="32"/>
      <c r="FR532" s="32"/>
      <c r="FS532" s="32"/>
      <c r="FT532" s="32"/>
      <c r="FU532" s="32"/>
      <c r="FV532" s="32"/>
      <c r="FW532" s="32"/>
      <c r="FX532" s="32"/>
      <c r="FY532" s="32"/>
      <c r="FZ532" s="32"/>
      <c r="GA532" s="32"/>
      <c r="GB532" s="32"/>
      <c r="GC532" s="32"/>
      <c r="GD532" s="32"/>
      <c r="GE532" s="32"/>
      <c r="GF532" s="32"/>
      <c r="GG532" s="32"/>
      <c r="GH532" s="32"/>
      <c r="GI532" s="32"/>
      <c r="GJ532" s="32"/>
      <c r="GK532" s="220"/>
      <c r="GL532" s="32"/>
      <c r="GM532" s="32"/>
      <c r="GN532" s="32"/>
      <c r="GO532" s="32"/>
      <c r="GP532" s="32"/>
      <c r="GQ532" s="32"/>
      <c r="GR532" s="32"/>
      <c r="GS532" s="32"/>
    </row>
    <row r="533" spans="1:204" ht="3.75" customHeight="1">
      <c r="A533" s="2"/>
      <c r="B533" s="6"/>
      <c r="C533" s="810"/>
      <c r="D533" s="810"/>
      <c r="E533" s="810"/>
      <c r="F533" s="810"/>
      <c r="G533" s="810"/>
      <c r="H533" s="810"/>
      <c r="I533" s="810"/>
      <c r="J533" s="810"/>
      <c r="K533" s="810"/>
      <c r="L533" s="810"/>
      <c r="M533" s="810"/>
      <c r="N533" s="810"/>
      <c r="O533" s="810"/>
      <c r="P533" s="810"/>
      <c r="Q533" s="810"/>
      <c r="R533" s="810"/>
      <c r="S533" s="810"/>
      <c r="T533" s="810"/>
      <c r="U533" s="810"/>
      <c r="V533" s="810"/>
      <c r="W533" s="810"/>
      <c r="X533" s="810"/>
      <c r="Y533" s="810"/>
      <c r="Z533" s="810"/>
      <c r="AA533" s="7"/>
      <c r="AB533" s="1127"/>
      <c r="AC533" s="1127"/>
      <c r="AD533" s="1127"/>
      <c r="AE533" s="1127"/>
      <c r="AF533" s="1127"/>
      <c r="AG533" s="1127"/>
      <c r="AH533" s="1127"/>
      <c r="AI533" s="1127"/>
      <c r="AJ533" s="1127"/>
      <c r="AK533" s="1127"/>
      <c r="AL533" s="1127"/>
      <c r="AM533" s="1127"/>
      <c r="AN533" s="1127"/>
      <c r="AO533" s="1127"/>
      <c r="AP533" s="1127"/>
      <c r="AQ533" s="1127"/>
      <c r="AR533" s="1127"/>
      <c r="AS533" s="1127"/>
      <c r="AT533" s="1127"/>
      <c r="AU533" s="1127"/>
      <c r="AV533" s="1127"/>
      <c r="AW533" s="1127"/>
      <c r="AX533" s="1127"/>
      <c r="AY533" s="1127"/>
      <c r="AZ533" s="1127"/>
      <c r="BA533" s="1013"/>
      <c r="BB533" s="1013"/>
      <c r="BC533" s="1013"/>
      <c r="BD533" s="1013"/>
      <c r="BE533" s="1013"/>
      <c r="BF533" s="1013"/>
      <c r="BG533" s="1013"/>
      <c r="BH533" s="1013"/>
      <c r="BI533" s="1013"/>
      <c r="BJ533" s="1013"/>
      <c r="BK533" s="1013"/>
      <c r="BL533" s="1013"/>
      <c r="BM533" s="1013"/>
      <c r="BN533" s="1013"/>
      <c r="BO533" s="1114"/>
      <c r="BP533" s="1114"/>
      <c r="BQ533" s="1114"/>
      <c r="BR533" s="1114"/>
      <c r="BS533" s="1115"/>
      <c r="BT533" s="1115"/>
      <c r="BU533" s="1115"/>
      <c r="BV533" s="1115"/>
      <c r="BW533" s="1115"/>
      <c r="BX533" s="1115"/>
      <c r="BY533" s="1115"/>
      <c r="BZ533" s="1115"/>
      <c r="CA533" s="1115"/>
      <c r="CB533" s="1115"/>
      <c r="CC533" s="1115"/>
      <c r="CD533" s="1115"/>
      <c r="CE533" s="1115"/>
      <c r="CF533" s="1115"/>
      <c r="CG533" s="1114"/>
      <c r="CH533" s="1114"/>
      <c r="CI533" s="1114"/>
      <c r="CJ533" s="1114"/>
      <c r="CK533" s="1115"/>
      <c r="CL533" s="1115"/>
      <c r="CM533" s="1115"/>
      <c r="CN533" s="1115"/>
      <c r="CO533" s="1115"/>
      <c r="CP533" s="1115"/>
      <c r="CQ533" s="1115"/>
      <c r="CR533" s="1115"/>
      <c r="CS533" s="1115"/>
      <c r="CT533" s="1115"/>
      <c r="CU533" s="1115"/>
      <c r="CV533" s="1115"/>
      <c r="CW533" s="1115"/>
      <c r="CX533" s="1115"/>
      <c r="CY533" s="17"/>
      <c r="CZ533" s="17"/>
      <c r="DA533" s="17"/>
      <c r="DB533" s="17"/>
      <c r="DC533" s="17"/>
      <c r="DD533" s="17"/>
      <c r="DE533" s="17"/>
      <c r="DF533" s="17"/>
      <c r="DG533" s="17"/>
      <c r="DH533" s="19"/>
      <c r="DI533" s="19"/>
      <c r="DJ533" s="19"/>
      <c r="DK533" s="19"/>
      <c r="DL533" s="19"/>
      <c r="DM533" s="20"/>
      <c r="DN533" s="2"/>
      <c r="DO533" s="2"/>
      <c r="DP533" s="2"/>
      <c r="DQ533" s="2"/>
      <c r="DR533" s="219"/>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219"/>
      <c r="FC533" s="32"/>
      <c r="FD533" s="32"/>
      <c r="FE533" s="32"/>
      <c r="FF533" s="32"/>
      <c r="FG533" s="32"/>
      <c r="FH533" s="32"/>
      <c r="FI533" s="32"/>
      <c r="FJ533" s="32"/>
      <c r="FK533" s="32"/>
      <c r="FL533" s="32"/>
      <c r="FM533" s="32"/>
      <c r="FN533" s="32"/>
      <c r="FO533" s="32"/>
      <c r="FP533" s="32"/>
      <c r="FQ533" s="32"/>
      <c r="FR533" s="32"/>
      <c r="FS533" s="32"/>
      <c r="FT533" s="32"/>
      <c r="FU533" s="32"/>
      <c r="FV533" s="32"/>
      <c r="FW533" s="32"/>
      <c r="FX533" s="32"/>
      <c r="FY533" s="32"/>
      <c r="FZ533" s="32"/>
      <c r="GA533" s="32"/>
      <c r="GB533" s="32"/>
      <c r="GC533" s="32"/>
      <c r="GD533" s="32"/>
      <c r="GE533" s="32"/>
      <c r="GF533" s="32"/>
      <c r="GG533" s="32"/>
      <c r="GH533" s="32"/>
      <c r="GI533" s="32"/>
      <c r="GJ533" s="32"/>
      <c r="GK533" s="220"/>
      <c r="GL533" s="32"/>
      <c r="GM533" s="32"/>
      <c r="GN533" s="32"/>
      <c r="GO533" s="32"/>
      <c r="GP533" s="32"/>
      <c r="GQ533" s="32"/>
      <c r="GR533" s="32"/>
      <c r="GS533" s="32"/>
    </row>
    <row r="534" spans="1:204" ht="3.75" customHeight="1">
      <c r="A534" s="2"/>
      <c r="B534" s="6"/>
      <c r="C534" s="810"/>
      <c r="D534" s="810"/>
      <c r="E534" s="810"/>
      <c r="F534" s="810"/>
      <c r="G534" s="810"/>
      <c r="H534" s="810"/>
      <c r="I534" s="810"/>
      <c r="J534" s="810"/>
      <c r="K534" s="810"/>
      <c r="L534" s="810"/>
      <c r="M534" s="810"/>
      <c r="N534" s="810"/>
      <c r="O534" s="810"/>
      <c r="P534" s="810"/>
      <c r="Q534" s="810"/>
      <c r="R534" s="810"/>
      <c r="S534" s="810"/>
      <c r="T534" s="810"/>
      <c r="U534" s="810"/>
      <c r="V534" s="810"/>
      <c r="W534" s="810"/>
      <c r="X534" s="810"/>
      <c r="Y534" s="810"/>
      <c r="Z534" s="810"/>
      <c r="AA534" s="7"/>
      <c r="AB534" s="1127"/>
      <c r="AC534" s="1127"/>
      <c r="AD534" s="1127"/>
      <c r="AE534" s="1127"/>
      <c r="AF534" s="1127"/>
      <c r="AG534" s="1127"/>
      <c r="AH534" s="1127"/>
      <c r="AI534" s="1127"/>
      <c r="AJ534" s="1127"/>
      <c r="AK534" s="1127"/>
      <c r="AL534" s="1127"/>
      <c r="AM534" s="1127"/>
      <c r="AN534" s="1127"/>
      <c r="AO534" s="1127"/>
      <c r="AP534" s="1127"/>
      <c r="AQ534" s="1127"/>
      <c r="AR534" s="1127"/>
      <c r="AS534" s="1127"/>
      <c r="AT534" s="1127"/>
      <c r="AU534" s="1127"/>
      <c r="AV534" s="1127"/>
      <c r="AW534" s="1127"/>
      <c r="AX534" s="1127"/>
      <c r="AY534" s="1127"/>
      <c r="AZ534" s="1127"/>
      <c r="BA534" s="1013"/>
      <c r="BB534" s="1013"/>
      <c r="BC534" s="1013"/>
      <c r="BD534" s="1013"/>
      <c r="BE534" s="1013"/>
      <c r="BF534" s="1013"/>
      <c r="BG534" s="1013"/>
      <c r="BH534" s="1013"/>
      <c r="BI534" s="1013"/>
      <c r="BJ534" s="1013"/>
      <c r="BK534" s="1013"/>
      <c r="BL534" s="1013"/>
      <c r="BM534" s="1013"/>
      <c r="BN534" s="1013"/>
      <c r="BO534" s="1114"/>
      <c r="BP534" s="1114"/>
      <c r="BQ534" s="1114"/>
      <c r="BR534" s="1114"/>
      <c r="BS534" s="1115"/>
      <c r="BT534" s="1115"/>
      <c r="BU534" s="1115"/>
      <c r="BV534" s="1115"/>
      <c r="BW534" s="1115"/>
      <c r="BX534" s="1115"/>
      <c r="BY534" s="1115"/>
      <c r="BZ534" s="1115"/>
      <c r="CA534" s="1115"/>
      <c r="CB534" s="1115"/>
      <c r="CC534" s="1115"/>
      <c r="CD534" s="1115"/>
      <c r="CE534" s="1115"/>
      <c r="CF534" s="1115"/>
      <c r="CG534" s="1114"/>
      <c r="CH534" s="1114"/>
      <c r="CI534" s="1114"/>
      <c r="CJ534" s="1114"/>
      <c r="CK534" s="1115"/>
      <c r="CL534" s="1115"/>
      <c r="CM534" s="1115"/>
      <c r="CN534" s="1115"/>
      <c r="CO534" s="1115"/>
      <c r="CP534" s="1115"/>
      <c r="CQ534" s="1115"/>
      <c r="CR534" s="1115"/>
      <c r="CS534" s="1115"/>
      <c r="CT534" s="1115"/>
      <c r="CU534" s="1115"/>
      <c r="CV534" s="1115"/>
      <c r="CW534" s="1115"/>
      <c r="CX534" s="1115"/>
      <c r="CY534" s="17"/>
      <c r="CZ534" s="17"/>
      <c r="DA534" s="17"/>
      <c r="DB534" s="17"/>
      <c r="DC534" s="17"/>
      <c r="DD534" s="17"/>
      <c r="DE534" s="17"/>
      <c r="DF534" s="17"/>
      <c r="DG534" s="17"/>
      <c r="DH534" s="19"/>
      <c r="DI534" s="19"/>
      <c r="DJ534" s="19"/>
      <c r="DK534" s="19"/>
      <c r="DL534" s="19"/>
      <c r="DM534" s="20"/>
      <c r="DN534" s="2"/>
      <c r="DO534" s="2"/>
      <c r="DP534" s="2"/>
      <c r="DQ534" s="2"/>
      <c r="DR534" s="221"/>
      <c r="DS534" s="222"/>
      <c r="DT534" s="222"/>
      <c r="DU534" s="222"/>
      <c r="DV534" s="222"/>
      <c r="DW534" s="222"/>
      <c r="DX534" s="222"/>
      <c r="DY534" s="222"/>
      <c r="DZ534" s="222"/>
      <c r="EA534" s="222"/>
      <c r="EB534" s="222"/>
      <c r="EC534" s="222"/>
      <c r="ED534" s="222"/>
      <c r="EE534" s="222"/>
      <c r="EF534" s="222"/>
      <c r="EG534" s="222"/>
      <c r="EH534" s="222"/>
      <c r="EI534" s="222"/>
      <c r="EJ534" s="222"/>
      <c r="EK534" s="222"/>
      <c r="EL534" s="222"/>
      <c r="EM534" s="222"/>
      <c r="EN534" s="222"/>
      <c r="EO534" s="222"/>
      <c r="EP534" s="222"/>
      <c r="EQ534" s="222"/>
      <c r="ER534" s="222"/>
      <c r="ES534" s="222"/>
      <c r="ET534" s="222"/>
      <c r="EU534" s="222"/>
      <c r="EV534" s="222"/>
      <c r="EW534" s="222"/>
      <c r="EX534" s="222"/>
      <c r="EY534" s="222"/>
      <c r="EZ534" s="222"/>
      <c r="FA534" s="222"/>
      <c r="FB534" s="221"/>
      <c r="FC534" s="222"/>
      <c r="FD534" s="222"/>
      <c r="FE534" s="222"/>
      <c r="FF534" s="222"/>
      <c r="FG534" s="222"/>
      <c r="FH534" s="222"/>
      <c r="FI534" s="222"/>
      <c r="FJ534" s="222"/>
      <c r="FK534" s="222"/>
      <c r="FL534" s="222"/>
      <c r="FM534" s="222"/>
      <c r="FN534" s="222"/>
      <c r="FO534" s="222"/>
      <c r="FP534" s="222"/>
      <c r="FQ534" s="222"/>
      <c r="FR534" s="222"/>
      <c r="FS534" s="222"/>
      <c r="FT534" s="222"/>
      <c r="FU534" s="222"/>
      <c r="FV534" s="222"/>
      <c r="FW534" s="222"/>
      <c r="FX534" s="222"/>
      <c r="FY534" s="222"/>
      <c r="FZ534" s="222"/>
      <c r="GA534" s="222"/>
      <c r="GB534" s="222"/>
      <c r="GC534" s="222"/>
      <c r="GD534" s="222"/>
      <c r="GE534" s="222"/>
      <c r="GF534" s="222"/>
      <c r="GG534" s="222"/>
      <c r="GH534" s="222"/>
      <c r="GI534" s="222"/>
      <c r="GJ534" s="222"/>
      <c r="GK534" s="223"/>
      <c r="GL534" s="32"/>
      <c r="GM534" s="32"/>
      <c r="GN534" s="32"/>
      <c r="GO534" s="32"/>
      <c r="GP534" s="32"/>
      <c r="GQ534" s="32"/>
      <c r="GR534" s="32"/>
      <c r="GS534" s="32"/>
    </row>
    <row r="535" spans="1:204" ht="3.75" customHeight="1">
      <c r="A535" s="2"/>
      <c r="B535" s="6"/>
      <c r="C535" s="810"/>
      <c r="D535" s="810"/>
      <c r="E535" s="810"/>
      <c r="F535" s="810"/>
      <c r="G535" s="810"/>
      <c r="H535" s="810"/>
      <c r="I535" s="810"/>
      <c r="J535" s="810"/>
      <c r="K535" s="810"/>
      <c r="L535" s="810"/>
      <c r="M535" s="810"/>
      <c r="N535" s="810"/>
      <c r="O535" s="810"/>
      <c r="P535" s="810"/>
      <c r="Q535" s="810"/>
      <c r="R535" s="810"/>
      <c r="S535" s="810"/>
      <c r="T535" s="810"/>
      <c r="U535" s="810"/>
      <c r="V535" s="810"/>
      <c r="W535" s="810"/>
      <c r="X535" s="810"/>
      <c r="Y535" s="810"/>
      <c r="Z535" s="810"/>
      <c r="AA535" s="7"/>
      <c r="AB535" s="1127"/>
      <c r="AC535" s="1127"/>
      <c r="AD535" s="1127"/>
      <c r="AE535" s="1127"/>
      <c r="AF535" s="1127"/>
      <c r="AG535" s="1127"/>
      <c r="AH535" s="1127"/>
      <c r="AI535" s="1127"/>
      <c r="AJ535" s="1127"/>
      <c r="AK535" s="1127"/>
      <c r="AL535" s="1127"/>
      <c r="AM535" s="1127"/>
      <c r="AN535" s="1127"/>
      <c r="AO535" s="1127"/>
      <c r="AP535" s="1127"/>
      <c r="AQ535" s="1127"/>
      <c r="AR535" s="1127"/>
      <c r="AS535" s="1127"/>
      <c r="AT535" s="1127"/>
      <c r="AU535" s="1127"/>
      <c r="AV535" s="1127"/>
      <c r="AW535" s="1127"/>
      <c r="AX535" s="1127"/>
      <c r="AY535" s="1127"/>
      <c r="AZ535" s="1127"/>
      <c r="BA535" s="1013"/>
      <c r="BB535" s="1013"/>
      <c r="BC535" s="1013"/>
      <c r="BD535" s="1013"/>
      <c r="BE535" s="1013"/>
      <c r="BF535" s="1013"/>
      <c r="BG535" s="1013"/>
      <c r="BH535" s="1013"/>
      <c r="BI535" s="1013"/>
      <c r="BJ535" s="1013"/>
      <c r="BK535" s="1013"/>
      <c r="BL535" s="1013"/>
      <c r="BM535" s="1013"/>
      <c r="BN535" s="1013"/>
      <c r="BO535" s="1114"/>
      <c r="BP535" s="1114"/>
      <c r="BQ535" s="1114"/>
      <c r="BR535" s="1114"/>
      <c r="BS535" s="1115"/>
      <c r="BT535" s="1115"/>
      <c r="BU535" s="1115"/>
      <c r="BV535" s="1115"/>
      <c r="BW535" s="1115"/>
      <c r="BX535" s="1115"/>
      <c r="BY535" s="1115"/>
      <c r="BZ535" s="1115"/>
      <c r="CA535" s="1115"/>
      <c r="CB535" s="1115"/>
      <c r="CC535" s="1115"/>
      <c r="CD535" s="1115"/>
      <c r="CE535" s="1115"/>
      <c r="CF535" s="1115"/>
      <c r="CG535" s="1114"/>
      <c r="CH535" s="1114"/>
      <c r="CI535" s="1114"/>
      <c r="CJ535" s="1114"/>
      <c r="CK535" s="1115"/>
      <c r="CL535" s="1115"/>
      <c r="CM535" s="1115"/>
      <c r="CN535" s="1115"/>
      <c r="CO535" s="1115"/>
      <c r="CP535" s="1115"/>
      <c r="CQ535" s="1115"/>
      <c r="CR535" s="1115"/>
      <c r="CS535" s="1115"/>
      <c r="CT535" s="1115"/>
      <c r="CU535" s="1115"/>
      <c r="CV535" s="1115"/>
      <c r="CW535" s="1115"/>
      <c r="CX535" s="1115"/>
      <c r="CY535" s="19"/>
      <c r="CZ535" s="19"/>
      <c r="DA535" s="19"/>
      <c r="DB535" s="19"/>
      <c r="DC535" s="19"/>
      <c r="DD535" s="19"/>
      <c r="DE535" s="19"/>
      <c r="DF535" s="19"/>
      <c r="DG535" s="19"/>
      <c r="DH535" s="19"/>
      <c r="DI535" s="19"/>
      <c r="DJ535" s="19"/>
      <c r="DK535" s="19"/>
      <c r="DL535" s="19"/>
      <c r="DM535" s="20"/>
      <c r="DN535" s="2"/>
      <c r="DO535" s="2"/>
      <c r="DP535" s="2"/>
      <c r="DQ535" s="2"/>
      <c r="DR535" s="1124" t="s">
        <v>142</v>
      </c>
      <c r="DS535" s="1124"/>
      <c r="DT535" s="1124"/>
      <c r="DU535" s="1124"/>
      <c r="DV535" s="1124"/>
      <c r="DW535" s="1124"/>
      <c r="DX535" s="1124"/>
      <c r="DY535" s="1124"/>
      <c r="DZ535" s="1124"/>
      <c r="EA535" s="1124"/>
      <c r="EB535" s="1124"/>
      <c r="EC535" s="1124"/>
      <c r="ED535" s="1124"/>
      <c r="EE535" s="1124"/>
      <c r="EF535" s="1124"/>
      <c r="EG535" s="1124"/>
      <c r="EH535" s="1124"/>
      <c r="EI535" s="1124"/>
      <c r="EJ535" s="1124"/>
      <c r="EK535" s="1124"/>
      <c r="EL535" s="1124"/>
      <c r="EM535" s="1124"/>
      <c r="EN535" s="1124"/>
      <c r="EO535" s="1124"/>
      <c r="EP535" s="1124"/>
      <c r="EQ535" s="1124"/>
      <c r="ER535" s="1124"/>
      <c r="ES535" s="1124"/>
      <c r="ET535" s="1124"/>
      <c r="EU535" s="1124"/>
      <c r="EV535" s="1124"/>
      <c r="EW535" s="1124"/>
      <c r="EX535" s="1124"/>
      <c r="EY535" s="1124"/>
      <c r="EZ535" s="1124"/>
      <c r="FA535" s="1124"/>
      <c r="FB535" s="1124"/>
      <c r="FC535" s="1124"/>
      <c r="FD535" s="1124"/>
      <c r="FE535" s="1124"/>
      <c r="FF535" s="1124"/>
      <c r="FG535" s="1124"/>
      <c r="FH535" s="1124"/>
      <c r="FI535" s="1124"/>
      <c r="FJ535" s="1124"/>
      <c r="FK535" s="1124"/>
      <c r="FL535" s="1124"/>
      <c r="FM535" s="1124"/>
      <c r="FN535" s="1124"/>
      <c r="FO535" s="1124"/>
      <c r="FP535" s="1124"/>
      <c r="FQ535" s="1124"/>
      <c r="FR535" s="1124"/>
      <c r="FS535" s="1124"/>
      <c r="FT535" s="1124"/>
      <c r="FU535" s="1124"/>
      <c r="FV535" s="1124"/>
      <c r="FW535" s="1124"/>
      <c r="FX535" s="1124"/>
      <c r="FY535" s="1124"/>
      <c r="FZ535" s="1124"/>
      <c r="GA535" s="1124"/>
      <c r="GB535" s="1124"/>
      <c r="GC535" s="1124"/>
      <c r="GD535" s="1124"/>
      <c r="GE535" s="1124"/>
      <c r="GF535" s="1124"/>
      <c r="GG535" s="1124"/>
      <c r="GH535" s="1124"/>
      <c r="GI535" s="1124"/>
      <c r="GJ535" s="1124"/>
      <c r="GK535" s="1124"/>
      <c r="GL535" s="32"/>
      <c r="GM535" s="32"/>
      <c r="GN535" s="32"/>
      <c r="GO535" s="32"/>
      <c r="GP535" s="32"/>
      <c r="GQ535" s="32"/>
      <c r="GR535" s="32"/>
      <c r="GS535" s="32"/>
    </row>
    <row r="536" spans="1:204" ht="3.75" customHeight="1" thickBot="1">
      <c r="A536" s="2"/>
      <c r="B536" s="21"/>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3"/>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5"/>
      <c r="AY536" s="25"/>
      <c r="AZ536" s="25"/>
      <c r="BA536" s="26"/>
      <c r="BB536" s="26"/>
      <c r="BC536" s="26"/>
      <c r="BD536" s="26"/>
      <c r="BE536" s="26"/>
      <c r="BF536" s="26"/>
      <c r="BG536" s="26"/>
      <c r="BH536" s="26"/>
      <c r="BI536" s="26"/>
      <c r="BJ536" s="26"/>
      <c r="BK536" s="26"/>
      <c r="BL536" s="26"/>
      <c r="BM536" s="26"/>
      <c r="BN536" s="27"/>
      <c r="BO536" s="27"/>
      <c r="BP536" s="27"/>
      <c r="BQ536" s="27"/>
      <c r="BR536" s="27"/>
      <c r="BS536" s="27"/>
      <c r="BT536" s="27"/>
      <c r="BU536" s="27"/>
      <c r="BV536" s="27"/>
      <c r="BW536" s="27"/>
      <c r="BX536" s="27"/>
      <c r="BY536" s="27"/>
      <c r="BZ536" s="27"/>
      <c r="CA536" s="27"/>
      <c r="CB536" s="27"/>
      <c r="CC536" s="27"/>
      <c r="CD536" s="27"/>
      <c r="CE536" s="27"/>
      <c r="CF536" s="27"/>
      <c r="CG536" s="27"/>
      <c r="CH536" s="26"/>
      <c r="CI536" s="26"/>
      <c r="CJ536" s="26"/>
      <c r="CK536" s="26"/>
      <c r="CL536" s="26"/>
      <c r="CM536" s="26"/>
      <c r="CN536" s="26"/>
      <c r="CO536" s="26"/>
      <c r="CP536" s="26"/>
      <c r="CQ536" s="26"/>
      <c r="CR536" s="26"/>
      <c r="CS536" s="26"/>
      <c r="CT536" s="26"/>
      <c r="CU536" s="26"/>
      <c r="CV536" s="28"/>
      <c r="CW536" s="28"/>
      <c r="CX536" s="28"/>
      <c r="CY536" s="28"/>
      <c r="CZ536" s="28"/>
      <c r="DA536" s="28"/>
      <c r="DB536" s="28"/>
      <c r="DC536" s="28"/>
      <c r="DD536" s="28"/>
      <c r="DE536" s="28"/>
      <c r="DF536" s="28"/>
      <c r="DG536" s="28"/>
      <c r="DH536" s="28"/>
      <c r="DI536" s="28"/>
      <c r="DJ536" s="28"/>
      <c r="DK536" s="28"/>
      <c r="DL536" s="28"/>
      <c r="DM536" s="29"/>
      <c r="DN536" s="2"/>
      <c r="DO536" s="2"/>
      <c r="DP536" s="2"/>
      <c r="DQ536" s="2"/>
      <c r="DR536" s="1124"/>
      <c r="DS536" s="1124"/>
      <c r="DT536" s="1124"/>
      <c r="DU536" s="1124"/>
      <c r="DV536" s="1124"/>
      <c r="DW536" s="1124"/>
      <c r="DX536" s="1124"/>
      <c r="DY536" s="1124"/>
      <c r="DZ536" s="1124"/>
      <c r="EA536" s="1124"/>
      <c r="EB536" s="1124"/>
      <c r="EC536" s="1124"/>
      <c r="ED536" s="1124"/>
      <c r="EE536" s="1124"/>
      <c r="EF536" s="1124"/>
      <c r="EG536" s="1124"/>
      <c r="EH536" s="1124"/>
      <c r="EI536" s="1124"/>
      <c r="EJ536" s="1124"/>
      <c r="EK536" s="1124"/>
      <c r="EL536" s="1124"/>
      <c r="EM536" s="1124"/>
      <c r="EN536" s="1124"/>
      <c r="EO536" s="1124"/>
      <c r="EP536" s="1124"/>
      <c r="EQ536" s="1124"/>
      <c r="ER536" s="1124"/>
      <c r="ES536" s="1124"/>
      <c r="ET536" s="1124"/>
      <c r="EU536" s="1124"/>
      <c r="EV536" s="1124"/>
      <c r="EW536" s="1124"/>
      <c r="EX536" s="1124"/>
      <c r="EY536" s="1124"/>
      <c r="EZ536" s="1124"/>
      <c r="FA536" s="1124"/>
      <c r="FB536" s="1124"/>
      <c r="FC536" s="1124"/>
      <c r="FD536" s="1124"/>
      <c r="FE536" s="1124"/>
      <c r="FF536" s="1124"/>
      <c r="FG536" s="1124"/>
      <c r="FH536" s="1124"/>
      <c r="FI536" s="1124"/>
      <c r="FJ536" s="1124"/>
      <c r="FK536" s="1124"/>
      <c r="FL536" s="1124"/>
      <c r="FM536" s="1124"/>
      <c r="FN536" s="1124"/>
      <c r="FO536" s="1124"/>
      <c r="FP536" s="1124"/>
      <c r="FQ536" s="1124"/>
      <c r="FR536" s="1124"/>
      <c r="FS536" s="1124"/>
      <c r="FT536" s="1124"/>
      <c r="FU536" s="1124"/>
      <c r="FV536" s="1124"/>
      <c r="FW536" s="1124"/>
      <c r="FX536" s="1124"/>
      <c r="FY536" s="1124"/>
      <c r="FZ536" s="1124"/>
      <c r="GA536" s="1124"/>
      <c r="GB536" s="1124"/>
      <c r="GC536" s="1124"/>
      <c r="GD536" s="1124"/>
      <c r="GE536" s="1124"/>
      <c r="GF536" s="1124"/>
      <c r="GG536" s="1124"/>
      <c r="GH536" s="1124"/>
      <c r="GI536" s="1124"/>
      <c r="GJ536" s="1124"/>
      <c r="GK536" s="1124"/>
      <c r="GL536" s="32"/>
      <c r="GM536" s="9"/>
      <c r="GN536" s="9"/>
      <c r="GO536" s="9"/>
      <c r="GP536" s="9"/>
      <c r="GQ536" s="9"/>
      <c r="GR536" s="9"/>
      <c r="GS536" s="9"/>
    </row>
    <row r="537" spans="1:204" ht="3.75" customHeight="1" thickTop="1">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c r="AS537" s="59"/>
      <c r="AT537" s="59"/>
      <c r="AU537" s="59"/>
      <c r="AV537" s="59"/>
      <c r="AW537" s="59"/>
      <c r="AX537" s="59"/>
      <c r="AY537" s="59"/>
      <c r="AZ537" s="59"/>
      <c r="BA537" s="59"/>
      <c r="BB537" s="59"/>
      <c r="BC537" s="59"/>
      <c r="BD537" s="59"/>
      <c r="BE537" s="59"/>
      <c r="BF537" s="59"/>
      <c r="BG537" s="59"/>
      <c r="BH537" s="59"/>
      <c r="BI537" s="59"/>
      <c r="BJ537" s="59"/>
      <c r="BK537" s="59"/>
      <c r="BL537" s="59"/>
      <c r="BM537" s="59"/>
      <c r="BN537" s="59"/>
      <c r="BO537" s="59"/>
      <c r="BP537" s="59"/>
      <c r="BQ537" s="59"/>
      <c r="BR537" s="59"/>
      <c r="BS537" s="59"/>
      <c r="BT537" s="59"/>
      <c r="BU537" s="59"/>
      <c r="BV537" s="59"/>
      <c r="BW537" s="59"/>
      <c r="BX537" s="59"/>
      <c r="BY537" s="59"/>
      <c r="BZ537" s="59"/>
      <c r="CA537" s="59"/>
      <c r="CB537" s="59"/>
      <c r="CC537" s="59"/>
      <c r="CD537" s="59"/>
      <c r="CE537" s="59"/>
      <c r="CF537" s="59"/>
      <c r="CG537" s="59"/>
      <c r="CH537" s="59"/>
      <c r="CI537" s="59"/>
      <c r="CJ537" s="59"/>
      <c r="CK537" s="59"/>
      <c r="CL537" s="59"/>
      <c r="CM537" s="59"/>
      <c r="CN537" s="59"/>
      <c r="CO537" s="59"/>
      <c r="CP537" s="59"/>
      <c r="CQ537" s="59"/>
      <c r="CR537" s="59"/>
      <c r="CS537" s="59"/>
      <c r="CT537" s="59"/>
      <c r="CU537" s="59"/>
      <c r="CV537" s="59"/>
      <c r="CW537" s="59"/>
      <c r="CX537" s="59"/>
      <c r="CY537" s="59"/>
      <c r="CZ537" s="59"/>
      <c r="DA537" s="59"/>
      <c r="DB537" s="59"/>
      <c r="DC537" s="59"/>
      <c r="DD537" s="59"/>
      <c r="DE537" s="59"/>
      <c r="DF537" s="59"/>
      <c r="DG537" s="59"/>
      <c r="DH537" s="59"/>
      <c r="DI537" s="59"/>
      <c r="DJ537" s="59"/>
      <c r="DK537" s="59"/>
      <c r="DL537" s="59"/>
      <c r="DM537" s="59"/>
      <c r="DN537" s="59"/>
      <c r="DO537" s="59"/>
      <c r="DP537" s="59"/>
      <c r="DQ537" s="59"/>
      <c r="DR537" s="1124"/>
      <c r="DS537" s="1124"/>
      <c r="DT537" s="1124"/>
      <c r="DU537" s="1124"/>
      <c r="DV537" s="1124"/>
      <c r="DW537" s="1124"/>
      <c r="DX537" s="1124"/>
      <c r="DY537" s="1124"/>
      <c r="DZ537" s="1124"/>
      <c r="EA537" s="1124"/>
      <c r="EB537" s="1124"/>
      <c r="EC537" s="1124"/>
      <c r="ED537" s="1124"/>
      <c r="EE537" s="1124"/>
      <c r="EF537" s="1124"/>
      <c r="EG537" s="1124"/>
      <c r="EH537" s="1124"/>
      <c r="EI537" s="1124"/>
      <c r="EJ537" s="1124"/>
      <c r="EK537" s="1124"/>
      <c r="EL537" s="1124"/>
      <c r="EM537" s="1124"/>
      <c r="EN537" s="1124"/>
      <c r="EO537" s="1124"/>
      <c r="EP537" s="1124"/>
      <c r="EQ537" s="1124"/>
      <c r="ER537" s="1124"/>
      <c r="ES537" s="1124"/>
      <c r="ET537" s="1124"/>
      <c r="EU537" s="1124"/>
      <c r="EV537" s="1124"/>
      <c r="EW537" s="1124"/>
      <c r="EX537" s="1124"/>
      <c r="EY537" s="1124"/>
      <c r="EZ537" s="1124"/>
      <c r="FA537" s="1124"/>
      <c r="FB537" s="1124"/>
      <c r="FC537" s="1124"/>
      <c r="FD537" s="1124"/>
      <c r="FE537" s="1124"/>
      <c r="FF537" s="1124"/>
      <c r="FG537" s="1124"/>
      <c r="FH537" s="1124"/>
      <c r="FI537" s="1124"/>
      <c r="FJ537" s="1124"/>
      <c r="FK537" s="1124"/>
      <c r="FL537" s="1124"/>
      <c r="FM537" s="1124"/>
      <c r="FN537" s="1124"/>
      <c r="FO537" s="1124"/>
      <c r="FP537" s="1124"/>
      <c r="FQ537" s="1124"/>
      <c r="FR537" s="1124"/>
      <c r="FS537" s="1124"/>
      <c r="FT537" s="1124"/>
      <c r="FU537" s="1124"/>
      <c r="FV537" s="1124"/>
      <c r="FW537" s="1124"/>
      <c r="FX537" s="1124"/>
      <c r="FY537" s="1124"/>
      <c r="FZ537" s="1124"/>
      <c r="GA537" s="1124"/>
      <c r="GB537" s="1124"/>
      <c r="GC537" s="1124"/>
      <c r="GD537" s="1124"/>
      <c r="GE537" s="1124"/>
      <c r="GF537" s="1124"/>
      <c r="GG537" s="1124"/>
      <c r="GH537" s="1124"/>
      <c r="GI537" s="1124"/>
      <c r="GJ537" s="1124"/>
      <c r="GK537" s="1124"/>
      <c r="GL537" s="32"/>
      <c r="GM537" s="1"/>
    </row>
    <row r="538" spans="1:204" ht="3.75" customHeight="1">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c r="BI538" s="214"/>
      <c r="BJ538" s="214"/>
      <c r="BK538" s="214"/>
      <c r="BL538" s="214"/>
      <c r="BM538" s="214"/>
      <c r="BN538" s="214"/>
      <c r="BO538" s="214"/>
      <c r="BP538" s="214"/>
      <c r="BQ538" s="214"/>
      <c r="BR538" s="214"/>
      <c r="BS538" s="214"/>
      <c r="BT538" s="214"/>
      <c r="BU538" s="214"/>
      <c r="BV538" s="214"/>
      <c r="BW538" s="214"/>
      <c r="BX538" s="214"/>
      <c r="BY538" s="214"/>
      <c r="BZ538" s="214"/>
      <c r="CA538" s="214"/>
      <c r="CB538" s="214"/>
      <c r="CC538" s="214"/>
      <c r="CD538" s="214"/>
      <c r="CE538" s="214"/>
      <c r="CF538" s="214"/>
      <c r="CG538" s="214"/>
      <c r="CH538" s="214"/>
      <c r="CI538" s="214"/>
      <c r="CJ538" s="214"/>
      <c r="CK538" s="214"/>
      <c r="CL538" s="214"/>
      <c r="CM538" s="214"/>
      <c r="CN538" s="214"/>
      <c r="CO538" s="214"/>
      <c r="CP538" s="214"/>
      <c r="CQ538" s="214"/>
      <c r="CR538" s="214"/>
      <c r="CS538" s="214"/>
      <c r="CT538" s="214"/>
      <c r="CU538" s="214"/>
      <c r="CV538" s="214"/>
      <c r="CW538" s="214"/>
      <c r="CX538" s="214"/>
      <c r="CY538" s="214"/>
      <c r="CZ538" s="214"/>
      <c r="DA538" s="214"/>
      <c r="DB538" s="214"/>
      <c r="DC538" s="214"/>
      <c r="DD538" s="214"/>
      <c r="DE538" s="214"/>
      <c r="DF538" s="214"/>
      <c r="DG538" s="214"/>
      <c r="DH538" s="214"/>
      <c r="DI538" s="214"/>
      <c r="DJ538" s="214"/>
      <c r="DK538" s="214"/>
      <c r="DL538" s="214"/>
      <c r="DM538" s="214"/>
      <c r="DN538" s="214"/>
      <c r="DO538" s="214"/>
      <c r="DP538" s="214"/>
      <c r="DQ538" s="214"/>
      <c r="DR538" s="1124"/>
      <c r="DS538" s="1124"/>
      <c r="DT538" s="1124"/>
      <c r="DU538" s="1124"/>
      <c r="DV538" s="1124"/>
      <c r="DW538" s="1124"/>
      <c r="DX538" s="1124"/>
      <c r="DY538" s="1124"/>
      <c r="DZ538" s="1124"/>
      <c r="EA538" s="1124"/>
      <c r="EB538" s="1124"/>
      <c r="EC538" s="1124"/>
      <c r="ED538" s="1124"/>
      <c r="EE538" s="1124"/>
      <c r="EF538" s="1124"/>
      <c r="EG538" s="1124"/>
      <c r="EH538" s="1124"/>
      <c r="EI538" s="1124"/>
      <c r="EJ538" s="1124"/>
      <c r="EK538" s="1124"/>
      <c r="EL538" s="1124"/>
      <c r="EM538" s="1124"/>
      <c r="EN538" s="1124"/>
      <c r="EO538" s="1124"/>
      <c r="EP538" s="1124"/>
      <c r="EQ538" s="1124"/>
      <c r="ER538" s="1124"/>
      <c r="ES538" s="1124"/>
      <c r="ET538" s="1124"/>
      <c r="EU538" s="1124"/>
      <c r="EV538" s="1124"/>
      <c r="EW538" s="1124"/>
      <c r="EX538" s="1124"/>
      <c r="EY538" s="1124"/>
      <c r="EZ538" s="1124"/>
      <c r="FA538" s="1124"/>
      <c r="FB538" s="1124"/>
      <c r="FC538" s="1124"/>
      <c r="FD538" s="1124"/>
      <c r="FE538" s="1124"/>
      <c r="FF538" s="1124"/>
      <c r="FG538" s="1124"/>
      <c r="FH538" s="1124"/>
      <c r="FI538" s="1124"/>
      <c r="FJ538" s="1124"/>
      <c r="FK538" s="1124"/>
      <c r="FL538" s="1124"/>
      <c r="FM538" s="1124"/>
      <c r="FN538" s="1124"/>
      <c r="FO538" s="1124"/>
      <c r="FP538" s="1124"/>
      <c r="FQ538" s="1124"/>
      <c r="FR538" s="1124"/>
      <c r="FS538" s="1124"/>
      <c r="FT538" s="1124"/>
      <c r="FU538" s="1124"/>
      <c r="FV538" s="1124"/>
      <c r="FW538" s="1124"/>
      <c r="FX538" s="1124"/>
      <c r="FY538" s="1124"/>
      <c r="FZ538" s="1124"/>
      <c r="GA538" s="1124"/>
      <c r="GB538" s="1124"/>
      <c r="GC538" s="1124"/>
      <c r="GD538" s="1124"/>
      <c r="GE538" s="1124"/>
      <c r="GF538" s="1124"/>
      <c r="GG538" s="1124"/>
      <c r="GH538" s="1124"/>
      <c r="GI538" s="1124"/>
      <c r="GJ538" s="1124"/>
      <c r="GK538" s="1124"/>
      <c r="GL538" s="32"/>
      <c r="GM538" s="214"/>
      <c r="GN538" s="214"/>
    </row>
    <row r="539" spans="1:204" ht="3.75" customHeight="1">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c r="BI539" s="214"/>
      <c r="BJ539" s="214"/>
      <c r="BK539" s="214"/>
      <c r="BL539" s="214"/>
      <c r="BM539" s="214"/>
      <c r="BN539" s="214"/>
      <c r="BO539" s="214"/>
      <c r="BP539" s="214"/>
      <c r="BQ539" s="214"/>
      <c r="BR539" s="214"/>
      <c r="BS539" s="214"/>
      <c r="BT539" s="214"/>
      <c r="BU539" s="214"/>
      <c r="BV539" s="214"/>
      <c r="BW539" s="214"/>
      <c r="BX539" s="214"/>
      <c r="BY539" s="214"/>
      <c r="BZ539" s="214"/>
      <c r="CA539" s="214"/>
      <c r="CB539" s="214"/>
      <c r="CC539" s="214"/>
      <c r="CD539" s="214"/>
      <c r="CE539" s="214"/>
      <c r="CF539" s="214"/>
      <c r="CG539" s="214"/>
      <c r="CH539" s="214"/>
      <c r="CI539" s="214"/>
      <c r="CJ539" s="214"/>
      <c r="CK539" s="214"/>
      <c r="CL539" s="214"/>
      <c r="CM539" s="214"/>
      <c r="CN539" s="214"/>
      <c r="CO539" s="214"/>
      <c r="CP539" s="214"/>
      <c r="CQ539" s="214"/>
      <c r="CR539" s="214"/>
      <c r="CS539" s="214"/>
      <c r="CT539" s="214"/>
      <c r="CU539" s="214"/>
      <c r="CV539" s="214"/>
      <c r="CW539" s="214"/>
      <c r="CX539" s="214"/>
      <c r="CY539" s="214"/>
      <c r="CZ539" s="214"/>
      <c r="DA539" s="214"/>
      <c r="DB539" s="214"/>
      <c r="DC539" s="214"/>
      <c r="DD539" s="214"/>
      <c r="DE539" s="214"/>
      <c r="DF539" s="214"/>
      <c r="DG539" s="214"/>
      <c r="DH539" s="214"/>
      <c r="DI539" s="214"/>
      <c r="DJ539" s="214"/>
      <c r="DK539" s="214"/>
      <c r="DL539" s="214"/>
      <c r="DM539" s="214"/>
      <c r="DN539" s="214"/>
      <c r="DO539" s="214"/>
      <c r="DP539" s="214"/>
      <c r="DQ539" s="214"/>
      <c r="DR539" s="1124"/>
      <c r="DS539" s="1124"/>
      <c r="DT539" s="1124"/>
      <c r="DU539" s="1124"/>
      <c r="DV539" s="1124"/>
      <c r="DW539" s="1124"/>
      <c r="DX539" s="1124"/>
      <c r="DY539" s="1124"/>
      <c r="DZ539" s="1124"/>
      <c r="EA539" s="1124"/>
      <c r="EB539" s="1124"/>
      <c r="EC539" s="1124"/>
      <c r="ED539" s="1124"/>
      <c r="EE539" s="1124"/>
      <c r="EF539" s="1124"/>
      <c r="EG539" s="1124"/>
      <c r="EH539" s="1124"/>
      <c r="EI539" s="1124"/>
      <c r="EJ539" s="1124"/>
      <c r="EK539" s="1124"/>
      <c r="EL539" s="1124"/>
      <c r="EM539" s="1124"/>
      <c r="EN539" s="1124"/>
      <c r="EO539" s="1124"/>
      <c r="EP539" s="1124"/>
      <c r="EQ539" s="1124"/>
      <c r="ER539" s="1124"/>
      <c r="ES539" s="1124"/>
      <c r="ET539" s="1124"/>
      <c r="EU539" s="1124"/>
      <c r="EV539" s="1124"/>
      <c r="EW539" s="1124"/>
      <c r="EX539" s="1124"/>
      <c r="EY539" s="1124"/>
      <c r="EZ539" s="1124"/>
      <c r="FA539" s="1124"/>
      <c r="FB539" s="1124"/>
      <c r="FC539" s="1124"/>
      <c r="FD539" s="1124"/>
      <c r="FE539" s="1124"/>
      <c r="FF539" s="1124"/>
      <c r="FG539" s="1124"/>
      <c r="FH539" s="1124"/>
      <c r="FI539" s="1124"/>
      <c r="FJ539" s="1124"/>
      <c r="FK539" s="1124"/>
      <c r="FL539" s="1124"/>
      <c r="FM539" s="1124"/>
      <c r="FN539" s="1124"/>
      <c r="FO539" s="1124"/>
      <c r="FP539" s="1124"/>
      <c r="FQ539" s="1124"/>
      <c r="FR539" s="1124"/>
      <c r="FS539" s="1124"/>
      <c r="FT539" s="1124"/>
      <c r="FU539" s="1124"/>
      <c r="FV539" s="1124"/>
      <c r="FW539" s="1124"/>
      <c r="FX539" s="1124"/>
      <c r="FY539" s="1124"/>
      <c r="FZ539" s="1124"/>
      <c r="GA539" s="1124"/>
      <c r="GB539" s="1124"/>
      <c r="GC539" s="1124"/>
      <c r="GD539" s="1124"/>
      <c r="GE539" s="1124"/>
      <c r="GF539" s="1124"/>
      <c r="GG539" s="1124"/>
      <c r="GH539" s="1124"/>
      <c r="GI539" s="1124"/>
      <c r="GJ539" s="1124"/>
      <c r="GK539" s="1124"/>
      <c r="GL539" s="32"/>
      <c r="GM539" s="214"/>
      <c r="GN539" s="214"/>
    </row>
    <row r="540" spans="1:204" ht="3.75" customHeight="1">
      <c r="A540" s="2"/>
      <c r="B540" s="2"/>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c r="AA540" s="214"/>
      <c r="AB540" s="214"/>
      <c r="AC540" s="214"/>
      <c r="AD540" s="214"/>
      <c r="AE540" s="214"/>
      <c r="AF540" s="214"/>
      <c r="AG540" s="214"/>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c r="BI540" s="214"/>
      <c r="BJ540" s="214"/>
      <c r="BK540" s="214"/>
      <c r="BL540" s="214"/>
      <c r="BM540" s="214"/>
      <c r="BN540" s="214"/>
      <c r="BO540" s="214"/>
      <c r="BP540" s="214"/>
      <c r="BQ540" s="214"/>
      <c r="BR540" s="214"/>
      <c r="BS540" s="214"/>
      <c r="BT540" s="214"/>
      <c r="BU540" s="214"/>
      <c r="BV540" s="214"/>
      <c r="BW540" s="214"/>
      <c r="BX540" s="214"/>
      <c r="BY540" s="214"/>
      <c r="BZ540" s="214"/>
      <c r="CA540" s="214"/>
      <c r="CB540" s="214"/>
      <c r="CC540" s="214"/>
      <c r="CD540" s="214"/>
      <c r="CE540" s="214"/>
      <c r="CF540" s="214"/>
      <c r="CG540" s="214"/>
      <c r="CH540" s="214"/>
      <c r="CI540" s="214"/>
      <c r="CJ540" s="214"/>
      <c r="CK540" s="214"/>
      <c r="CL540" s="214"/>
      <c r="CM540" s="214"/>
      <c r="CN540" s="214"/>
      <c r="CO540" s="214"/>
      <c r="CP540" s="214"/>
      <c r="CQ540" s="214"/>
      <c r="CR540" s="214"/>
      <c r="CS540" s="214"/>
      <c r="CT540" s="214"/>
      <c r="CU540" s="214"/>
      <c r="CV540" s="214"/>
      <c r="CW540" s="214"/>
      <c r="CX540" s="214"/>
      <c r="CY540" s="214"/>
      <c r="CZ540" s="214"/>
      <c r="DA540" s="214"/>
      <c r="DB540" s="214"/>
      <c r="DC540" s="214"/>
      <c r="DD540" s="214"/>
      <c r="DE540" s="214"/>
      <c r="DF540" s="214"/>
      <c r="DG540" s="214"/>
      <c r="DH540" s="214"/>
      <c r="DI540" s="214"/>
      <c r="DJ540" s="214"/>
      <c r="DK540" s="214"/>
      <c r="DL540" s="214"/>
      <c r="DM540" s="214"/>
      <c r="DN540" s="214"/>
      <c r="DO540" s="214"/>
      <c r="DP540" s="214"/>
      <c r="DQ540" s="214"/>
      <c r="DR540" s="1124"/>
      <c r="DS540" s="1124"/>
      <c r="DT540" s="1124"/>
      <c r="DU540" s="1124"/>
      <c r="DV540" s="1124"/>
      <c r="DW540" s="1124"/>
      <c r="DX540" s="1124"/>
      <c r="DY540" s="1124"/>
      <c r="DZ540" s="1124"/>
      <c r="EA540" s="1124"/>
      <c r="EB540" s="1124"/>
      <c r="EC540" s="1124"/>
      <c r="ED540" s="1124"/>
      <c r="EE540" s="1124"/>
      <c r="EF540" s="1124"/>
      <c r="EG540" s="1124"/>
      <c r="EH540" s="1124"/>
      <c r="EI540" s="1124"/>
      <c r="EJ540" s="1124"/>
      <c r="EK540" s="1124"/>
      <c r="EL540" s="1124"/>
      <c r="EM540" s="1124"/>
      <c r="EN540" s="1124"/>
      <c r="EO540" s="1124"/>
      <c r="EP540" s="1124"/>
      <c r="EQ540" s="1124"/>
      <c r="ER540" s="1124"/>
      <c r="ES540" s="1124"/>
      <c r="ET540" s="1124"/>
      <c r="EU540" s="1124"/>
      <c r="EV540" s="1124"/>
      <c r="EW540" s="1124"/>
      <c r="EX540" s="1124"/>
      <c r="EY540" s="1124"/>
      <c r="EZ540" s="1124"/>
      <c r="FA540" s="1124"/>
      <c r="FB540" s="1124"/>
      <c r="FC540" s="1124"/>
      <c r="FD540" s="1124"/>
      <c r="FE540" s="1124"/>
      <c r="FF540" s="1124"/>
      <c r="FG540" s="1124"/>
      <c r="FH540" s="1124"/>
      <c r="FI540" s="1124"/>
      <c r="FJ540" s="1124"/>
      <c r="FK540" s="1124"/>
      <c r="FL540" s="1124"/>
      <c r="FM540" s="1124"/>
      <c r="FN540" s="1124"/>
      <c r="FO540" s="1124"/>
      <c r="FP540" s="1124"/>
      <c r="FQ540" s="1124"/>
      <c r="FR540" s="1124"/>
      <c r="FS540" s="1124"/>
      <c r="FT540" s="1124"/>
      <c r="FU540" s="1124"/>
      <c r="FV540" s="1124"/>
      <c r="FW540" s="1124"/>
      <c r="FX540" s="1124"/>
      <c r="FY540" s="1124"/>
      <c r="FZ540" s="1124"/>
      <c r="GA540" s="1124"/>
      <c r="GB540" s="1124"/>
      <c r="GC540" s="1124"/>
      <c r="GD540" s="1124"/>
      <c r="GE540" s="1124"/>
      <c r="GF540" s="1124"/>
      <c r="GG540" s="1124"/>
      <c r="GH540" s="1124"/>
      <c r="GI540" s="1124"/>
      <c r="GJ540" s="1124"/>
      <c r="GK540" s="1124"/>
      <c r="GL540" s="32"/>
      <c r="GM540" s="214"/>
      <c r="GN540" s="214"/>
      <c r="GO540" s="9"/>
      <c r="GP540" s="9"/>
      <c r="GQ540" s="9"/>
      <c r="GR540" s="9"/>
      <c r="GS540" s="9"/>
    </row>
    <row r="541" spans="1:204" ht="3.75" customHeight="1">
      <c r="A541" s="2"/>
      <c r="B541" s="2"/>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c r="AA541" s="214"/>
      <c r="AB541" s="214"/>
      <c r="AC541" s="214"/>
      <c r="AD541" s="214"/>
      <c r="AE541" s="214"/>
      <c r="AF541" s="214"/>
      <c r="AG541" s="214"/>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c r="BI541" s="214"/>
      <c r="BJ541" s="214"/>
      <c r="BK541" s="214"/>
      <c r="BL541" s="214"/>
      <c r="BM541" s="214"/>
      <c r="BN541" s="214"/>
      <c r="BO541" s="214"/>
      <c r="BP541" s="214"/>
      <c r="BQ541" s="214"/>
      <c r="BR541" s="214"/>
      <c r="BS541" s="214"/>
      <c r="BT541" s="214"/>
      <c r="BU541" s="214"/>
      <c r="BV541" s="214"/>
      <c r="BW541" s="214"/>
      <c r="BX541" s="214"/>
      <c r="BY541" s="214"/>
      <c r="BZ541" s="214"/>
      <c r="CA541" s="214"/>
      <c r="CB541" s="214"/>
      <c r="CC541" s="214"/>
      <c r="CD541" s="214"/>
      <c r="CE541" s="214"/>
      <c r="CF541" s="214"/>
      <c r="CG541" s="214"/>
      <c r="CH541" s="214"/>
      <c r="CI541" s="214"/>
      <c r="CJ541" s="214"/>
      <c r="CK541" s="214"/>
      <c r="CL541" s="214"/>
      <c r="CM541" s="214"/>
      <c r="CN541" s="214"/>
      <c r="CO541" s="214"/>
      <c r="CP541" s="214"/>
      <c r="CQ541" s="214"/>
      <c r="CR541" s="214"/>
      <c r="CS541" s="214"/>
      <c r="CT541" s="214"/>
      <c r="CU541" s="214"/>
      <c r="CV541" s="214"/>
      <c r="CW541" s="214"/>
      <c r="CX541" s="214"/>
      <c r="CY541" s="214"/>
      <c r="CZ541" s="214"/>
      <c r="DA541" s="214"/>
      <c r="DB541" s="214"/>
      <c r="DC541" s="214"/>
      <c r="DD541" s="214"/>
      <c r="DE541" s="214"/>
      <c r="DF541" s="214"/>
      <c r="DG541" s="214"/>
      <c r="DH541" s="214"/>
      <c r="DI541" s="214"/>
      <c r="DJ541" s="214"/>
      <c r="DK541" s="214"/>
      <c r="DL541" s="214"/>
      <c r="DM541" s="214"/>
      <c r="DN541" s="214"/>
      <c r="DO541" s="214"/>
      <c r="DP541" s="214"/>
      <c r="DQ541" s="214"/>
      <c r="DR541" s="1124"/>
      <c r="DS541" s="1124"/>
      <c r="DT541" s="1124"/>
      <c r="DU541" s="1124"/>
      <c r="DV541" s="1124"/>
      <c r="DW541" s="1124"/>
      <c r="DX541" s="1124"/>
      <c r="DY541" s="1124"/>
      <c r="DZ541" s="1124"/>
      <c r="EA541" s="1124"/>
      <c r="EB541" s="1124"/>
      <c r="EC541" s="1124"/>
      <c r="ED541" s="1124"/>
      <c r="EE541" s="1124"/>
      <c r="EF541" s="1124"/>
      <c r="EG541" s="1124"/>
      <c r="EH541" s="1124"/>
      <c r="EI541" s="1124"/>
      <c r="EJ541" s="1124"/>
      <c r="EK541" s="1124"/>
      <c r="EL541" s="1124"/>
      <c r="EM541" s="1124"/>
      <c r="EN541" s="1124"/>
      <c r="EO541" s="1124"/>
      <c r="EP541" s="1124"/>
      <c r="EQ541" s="1124"/>
      <c r="ER541" s="1124"/>
      <c r="ES541" s="1124"/>
      <c r="ET541" s="1124"/>
      <c r="EU541" s="1124"/>
      <c r="EV541" s="1124"/>
      <c r="EW541" s="1124"/>
      <c r="EX541" s="1124"/>
      <c r="EY541" s="1124"/>
      <c r="EZ541" s="1124"/>
      <c r="FA541" s="1124"/>
      <c r="FB541" s="1124"/>
      <c r="FC541" s="1124"/>
      <c r="FD541" s="1124"/>
      <c r="FE541" s="1124"/>
      <c r="FF541" s="1124"/>
      <c r="FG541" s="1124"/>
      <c r="FH541" s="1124"/>
      <c r="FI541" s="1124"/>
      <c r="FJ541" s="1124"/>
      <c r="FK541" s="1124"/>
      <c r="FL541" s="1124"/>
      <c r="FM541" s="1124"/>
      <c r="FN541" s="1124"/>
      <c r="FO541" s="1124"/>
      <c r="FP541" s="1124"/>
      <c r="FQ541" s="1124"/>
      <c r="FR541" s="1124"/>
      <c r="FS541" s="1124"/>
      <c r="FT541" s="1124"/>
      <c r="FU541" s="1124"/>
      <c r="FV541" s="1124"/>
      <c r="FW541" s="1124"/>
      <c r="FX541" s="1124"/>
      <c r="FY541" s="1124"/>
      <c r="FZ541" s="1124"/>
      <c r="GA541" s="1124"/>
      <c r="GB541" s="1124"/>
      <c r="GC541" s="1124"/>
      <c r="GD541" s="1124"/>
      <c r="GE541" s="1124"/>
      <c r="GF541" s="1124"/>
      <c r="GG541" s="1124"/>
      <c r="GH541" s="1124"/>
      <c r="GI541" s="1124"/>
      <c r="GJ541" s="1124"/>
      <c r="GK541" s="1124"/>
      <c r="GL541" s="32"/>
      <c r="GM541" s="214"/>
      <c r="GN541" s="214"/>
      <c r="GO541" s="9"/>
      <c r="GP541" s="9"/>
      <c r="GQ541" s="9"/>
      <c r="GR541" s="2"/>
    </row>
    <row r="542" spans="1:204" ht="3.75" customHeight="1">
      <c r="A542" s="30"/>
      <c r="B542" s="2"/>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c r="AA542" s="214"/>
      <c r="AB542" s="214"/>
      <c r="AC542" s="214"/>
      <c r="AD542" s="214"/>
      <c r="AE542" s="214"/>
      <c r="AF542" s="214"/>
      <c r="AG542" s="214"/>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c r="BI542" s="214"/>
      <c r="BJ542" s="214"/>
      <c r="BK542" s="214"/>
      <c r="BL542" s="214"/>
      <c r="BM542" s="214"/>
      <c r="BN542" s="214"/>
      <c r="BO542" s="214"/>
      <c r="BP542" s="214"/>
      <c r="BQ542" s="214"/>
      <c r="BR542" s="214"/>
      <c r="BS542" s="214"/>
      <c r="BT542" s="214"/>
      <c r="BU542" s="214"/>
      <c r="BV542" s="214"/>
      <c r="BW542" s="214"/>
      <c r="BX542" s="214"/>
      <c r="BY542" s="214"/>
      <c r="BZ542" s="214"/>
      <c r="CA542" s="214"/>
      <c r="CB542" s="214"/>
      <c r="CC542" s="214"/>
      <c r="CD542" s="214"/>
      <c r="CE542" s="214"/>
      <c r="CF542" s="214"/>
      <c r="CG542" s="214"/>
      <c r="CH542" s="214"/>
      <c r="CI542" s="214"/>
      <c r="CJ542" s="214"/>
      <c r="CK542" s="214"/>
      <c r="CL542" s="214"/>
      <c r="CM542" s="214"/>
      <c r="CN542" s="214"/>
      <c r="CO542" s="214"/>
      <c r="CP542" s="214"/>
      <c r="CQ542" s="214"/>
      <c r="CR542" s="214"/>
      <c r="CS542" s="214"/>
      <c r="CT542" s="214"/>
      <c r="CU542" s="214"/>
      <c r="CV542" s="214"/>
      <c r="CW542" s="214"/>
      <c r="CX542" s="214"/>
      <c r="CY542" s="214"/>
      <c r="CZ542" s="214"/>
      <c r="DA542" s="214"/>
      <c r="DB542" s="214"/>
      <c r="DC542" s="214"/>
      <c r="DD542" s="214"/>
      <c r="DE542" s="214"/>
      <c r="DF542" s="214"/>
      <c r="DG542" s="214"/>
      <c r="DH542" s="214"/>
      <c r="DI542" s="214"/>
      <c r="DJ542" s="214"/>
      <c r="DK542" s="214"/>
      <c r="DL542" s="214"/>
      <c r="DM542" s="214"/>
      <c r="DN542" s="214"/>
      <c r="DO542" s="214"/>
      <c r="DP542" s="214"/>
      <c r="DQ542" s="214"/>
      <c r="DR542" s="214"/>
      <c r="DS542" s="214"/>
      <c r="DT542" s="214"/>
      <c r="DU542" s="214"/>
      <c r="DV542" s="214"/>
      <c r="DW542" s="214"/>
      <c r="DX542" s="214"/>
      <c r="DY542" s="214"/>
      <c r="DZ542" s="214"/>
      <c r="EA542" s="214"/>
      <c r="EB542" s="214"/>
      <c r="EC542" s="214"/>
      <c r="ED542" s="214"/>
      <c r="EE542" s="214"/>
      <c r="EF542" s="214"/>
      <c r="EG542" s="214"/>
      <c r="EH542" s="214"/>
      <c r="EI542" s="214"/>
      <c r="EJ542" s="214"/>
      <c r="EK542" s="214"/>
      <c r="EL542" s="214"/>
      <c r="EM542" s="214"/>
      <c r="EN542" s="214"/>
      <c r="EO542" s="214"/>
      <c r="EP542" s="214"/>
      <c r="EQ542" s="214"/>
      <c r="ER542" s="214"/>
      <c r="ES542" s="214"/>
      <c r="ET542" s="214"/>
      <c r="EU542" s="214"/>
      <c r="EV542" s="214"/>
      <c r="EW542" s="214"/>
      <c r="EX542" s="214"/>
      <c r="EY542" s="214"/>
      <c r="EZ542" s="214"/>
      <c r="FA542" s="214"/>
      <c r="FB542" s="214"/>
      <c r="FC542" s="214"/>
      <c r="FD542" s="214"/>
      <c r="FE542" s="214"/>
      <c r="FF542" s="214"/>
      <c r="FG542" s="214"/>
      <c r="FH542" s="214"/>
      <c r="FI542" s="214"/>
      <c r="FJ542" s="214"/>
      <c r="FK542" s="214"/>
      <c r="FL542" s="214"/>
      <c r="FM542" s="214"/>
      <c r="FN542" s="214"/>
      <c r="FO542" s="214"/>
      <c r="FP542" s="214"/>
      <c r="FQ542" s="214"/>
      <c r="FR542" s="214"/>
      <c r="FS542" s="214"/>
      <c r="FT542" s="214"/>
      <c r="FU542" s="214"/>
      <c r="FV542" s="214"/>
      <c r="FW542" s="214"/>
      <c r="FX542" s="214"/>
      <c r="FY542" s="214"/>
      <c r="FZ542" s="214"/>
      <c r="GA542" s="214"/>
      <c r="GB542" s="214"/>
      <c r="GC542" s="214"/>
      <c r="GD542" s="214"/>
      <c r="GE542" s="214"/>
      <c r="GF542" s="214"/>
      <c r="GG542" s="214"/>
      <c r="GH542" s="214"/>
      <c r="GI542" s="214"/>
      <c r="GJ542" s="214"/>
      <c r="GK542" s="214"/>
      <c r="GL542" s="214"/>
      <c r="GM542" s="214"/>
      <c r="GN542" s="214"/>
      <c r="GO542" s="30"/>
      <c r="GP542" s="2"/>
      <c r="GQ542" s="2"/>
      <c r="GR542" s="2"/>
      <c r="GV542" s="30"/>
    </row>
    <row r="543" spans="1:204" ht="3.75" customHeight="1">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c r="BT543" s="215"/>
      <c r="BU543" s="215"/>
      <c r="BV543" s="215"/>
      <c r="BW543" s="215"/>
      <c r="BX543" s="215"/>
      <c r="BY543" s="215"/>
      <c r="BZ543" s="215"/>
      <c r="CA543" s="215"/>
      <c r="CB543" s="215"/>
      <c r="CC543" s="215"/>
      <c r="CD543" s="215"/>
      <c r="CE543" s="215"/>
      <c r="CF543" s="215"/>
      <c r="CG543" s="215"/>
      <c r="CH543" s="215"/>
      <c r="CI543" s="215"/>
      <c r="CJ543" s="215"/>
      <c r="CK543" s="215"/>
      <c r="CL543" s="215"/>
      <c r="CM543" s="215"/>
      <c r="CN543" s="215"/>
      <c r="CO543" s="215"/>
      <c r="CP543" s="215"/>
      <c r="CQ543" s="215"/>
      <c r="CR543" s="215"/>
      <c r="CS543" s="215"/>
      <c r="CT543" s="215"/>
      <c r="CU543" s="215"/>
      <c r="CV543" s="215"/>
      <c r="CW543" s="215"/>
      <c r="CX543" s="215"/>
      <c r="CY543" s="215"/>
      <c r="CZ543" s="215"/>
      <c r="DA543" s="215"/>
      <c r="DB543" s="215"/>
      <c r="DC543" s="215"/>
      <c r="DD543" s="215"/>
      <c r="DE543" s="215"/>
      <c r="DF543" s="215"/>
      <c r="DG543" s="215"/>
      <c r="DH543" s="215"/>
      <c r="DI543" s="215"/>
      <c r="DJ543" s="215"/>
      <c r="DK543" s="215"/>
      <c r="DL543" s="215"/>
      <c r="DM543" s="215"/>
      <c r="DN543" s="215"/>
      <c r="DO543" s="59"/>
      <c r="DP543" s="59"/>
      <c r="DQ543" s="59"/>
      <c r="DZ543" s="45"/>
      <c r="EA543" s="45"/>
      <c r="EB543" s="45"/>
      <c r="EC543" s="45"/>
      <c r="ED543" s="45"/>
      <c r="EE543" s="45"/>
      <c r="EF543" s="45"/>
      <c r="EG543" s="45"/>
      <c r="EH543" s="45"/>
      <c r="EI543" s="45"/>
      <c r="EJ543" s="45"/>
      <c r="EK543" s="45"/>
      <c r="EL543" s="45"/>
      <c r="EM543" s="45"/>
      <c r="EN543" s="45"/>
      <c r="EO543" s="45"/>
      <c r="EP543" s="45"/>
      <c r="EQ543" s="45"/>
      <c r="ER543" s="45"/>
      <c r="ES543" s="45"/>
      <c r="ET543" s="45"/>
      <c r="EU543" s="45"/>
      <c r="EV543" s="45"/>
      <c r="EW543" s="45"/>
      <c r="EX543" s="45"/>
      <c r="EY543" s="45"/>
      <c r="EZ543" s="45"/>
      <c r="FA543" s="45"/>
      <c r="FB543" s="45"/>
      <c r="FC543" s="45"/>
      <c r="FD543" s="45"/>
      <c r="FE543" s="45"/>
      <c r="FF543" s="45"/>
      <c r="FG543" s="45"/>
      <c r="FH543" s="45"/>
      <c r="FI543" s="45"/>
      <c r="FJ543" s="45"/>
      <c r="FK543" s="45"/>
      <c r="FL543" s="45"/>
      <c r="FM543" s="45"/>
      <c r="FN543" s="45"/>
      <c r="FO543" s="45"/>
      <c r="FP543" s="45"/>
      <c r="FQ543" s="45"/>
      <c r="FR543" s="45"/>
      <c r="FS543" s="45"/>
      <c r="FT543" s="45"/>
      <c r="FU543" s="45"/>
      <c r="FV543" s="45"/>
      <c r="FW543" s="45"/>
      <c r="FX543" s="45"/>
      <c r="FY543" s="45"/>
      <c r="FZ543" s="45"/>
      <c r="GA543" s="45"/>
      <c r="GB543" s="45"/>
      <c r="GC543" s="45"/>
      <c r="GD543" s="45"/>
      <c r="GE543" s="45"/>
      <c r="GF543" s="45"/>
      <c r="GG543" s="45"/>
      <c r="GH543" s="45"/>
      <c r="GI543" s="45"/>
      <c r="GJ543" s="45"/>
      <c r="GK543" s="45"/>
      <c r="GL543" s="45"/>
      <c r="GM543" s="1"/>
    </row>
    <row r="544" spans="1:204" ht="3.75" customHeight="1">
      <c r="A544" s="30"/>
      <c r="B544" s="2"/>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c r="AA544" s="214"/>
      <c r="AB544" s="214"/>
      <c r="AC544" s="214"/>
      <c r="AD544" s="214"/>
      <c r="AE544" s="214"/>
      <c r="AF544" s="214"/>
      <c r="AG544" s="214"/>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c r="BI544" s="214"/>
      <c r="BJ544" s="214"/>
      <c r="BK544" s="214"/>
      <c r="BL544" s="214"/>
      <c r="BM544" s="214"/>
      <c r="BN544" s="214"/>
      <c r="BO544" s="214"/>
      <c r="BP544" s="214"/>
      <c r="BQ544" s="214"/>
      <c r="BR544" s="214"/>
      <c r="BS544" s="214"/>
      <c r="BT544" s="214"/>
      <c r="BU544" s="214"/>
      <c r="BV544" s="214"/>
      <c r="BW544" s="214"/>
      <c r="BX544" s="214"/>
      <c r="BY544" s="214"/>
      <c r="BZ544" s="214"/>
      <c r="CA544" s="214"/>
      <c r="CB544" s="214"/>
      <c r="CC544" s="214"/>
      <c r="CD544" s="214"/>
      <c r="CE544" s="214"/>
      <c r="CF544" s="214"/>
      <c r="CG544" s="214"/>
      <c r="CH544" s="214"/>
      <c r="CI544" s="214"/>
      <c r="CJ544" s="214"/>
      <c r="CK544" s="214"/>
      <c r="CL544" s="214"/>
      <c r="CM544" s="214"/>
      <c r="CN544" s="214"/>
      <c r="CO544" s="214"/>
      <c r="CP544" s="214"/>
      <c r="CQ544" s="214"/>
      <c r="CR544" s="214"/>
      <c r="CS544" s="214"/>
      <c r="CT544" s="214"/>
      <c r="CU544" s="214"/>
      <c r="CV544" s="214"/>
      <c r="CW544" s="214"/>
      <c r="CX544" s="214"/>
      <c r="CY544" s="214"/>
      <c r="CZ544" s="214"/>
      <c r="DA544" s="214"/>
      <c r="DB544" s="214"/>
      <c r="DC544" s="214"/>
      <c r="DD544" s="214"/>
      <c r="DE544" s="214"/>
      <c r="DF544" s="214"/>
      <c r="DG544" s="214"/>
      <c r="DH544" s="214"/>
      <c r="DI544" s="214"/>
      <c r="DJ544" s="214"/>
      <c r="DK544" s="214"/>
      <c r="DL544" s="214"/>
      <c r="DM544" s="214"/>
      <c r="DN544" s="214"/>
      <c r="DO544" s="214"/>
      <c r="DP544" s="214"/>
      <c r="DQ544" s="214"/>
      <c r="DR544" s="214"/>
      <c r="DS544" s="214"/>
      <c r="DT544" s="214"/>
      <c r="DU544" s="214"/>
      <c r="DV544" s="214"/>
      <c r="DW544" s="214"/>
      <c r="DX544" s="214"/>
      <c r="DY544" s="214"/>
      <c r="DZ544" s="214"/>
      <c r="EA544" s="214"/>
      <c r="EB544" s="214"/>
      <c r="EC544" s="214"/>
      <c r="ED544" s="214"/>
      <c r="EE544" s="214"/>
      <c r="EF544" s="214"/>
      <c r="EG544" s="214"/>
      <c r="EH544" s="214"/>
      <c r="EI544" s="214"/>
      <c r="EJ544" s="214"/>
      <c r="EK544" s="214"/>
      <c r="EL544" s="214"/>
      <c r="EM544" s="214"/>
      <c r="EN544" s="214"/>
      <c r="EO544" s="214"/>
      <c r="EP544" s="214"/>
      <c r="EQ544" s="214"/>
      <c r="ER544" s="214"/>
      <c r="ES544" s="214"/>
      <c r="ET544" s="214"/>
      <c r="EU544" s="214"/>
      <c r="EV544" s="214"/>
      <c r="EW544" s="214"/>
      <c r="EX544" s="214"/>
      <c r="EY544" s="214"/>
      <c r="EZ544" s="214"/>
      <c r="FA544" s="214"/>
      <c r="FB544" s="214"/>
      <c r="FC544" s="214"/>
      <c r="FD544" s="214"/>
      <c r="FE544" s="214"/>
      <c r="FF544" s="214"/>
      <c r="FG544" s="214"/>
      <c r="FH544" s="214"/>
      <c r="FI544" s="214"/>
      <c r="FJ544" s="214"/>
      <c r="FK544" s="214"/>
      <c r="FL544" s="214"/>
      <c r="FM544" s="214"/>
      <c r="FN544" s="214"/>
      <c r="FO544" s="214"/>
      <c r="FP544" s="214"/>
      <c r="FQ544" s="214"/>
      <c r="FR544" s="214"/>
      <c r="FS544" s="214"/>
      <c r="FT544" s="214"/>
      <c r="FU544" s="214"/>
      <c r="FV544" s="214"/>
      <c r="FW544" s="214"/>
      <c r="FX544" s="214"/>
      <c r="FY544" s="214"/>
      <c r="FZ544" s="214"/>
      <c r="GA544" s="214"/>
      <c r="GB544" s="214"/>
      <c r="GC544" s="214"/>
      <c r="GD544" s="214"/>
      <c r="GE544" s="214"/>
      <c r="GF544" s="214"/>
      <c r="GG544" s="214"/>
      <c r="GH544" s="214"/>
      <c r="GI544" s="214"/>
      <c r="GJ544" s="214"/>
      <c r="GK544" s="214"/>
      <c r="GL544" s="214"/>
      <c r="GM544" s="214"/>
      <c r="GN544" s="214"/>
      <c r="GO544" s="30"/>
      <c r="GP544" s="2"/>
      <c r="GQ544" s="2"/>
      <c r="GR544" s="2"/>
    </row>
    <row r="545" spans="1:200" ht="3.75" customHeight="1">
      <c r="A545" s="30"/>
      <c r="B545" s="2"/>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c r="AA545" s="214"/>
      <c r="AB545" s="214"/>
      <c r="AC545" s="214"/>
      <c r="AD545" s="214"/>
      <c r="AE545" s="214"/>
      <c r="AF545" s="214"/>
      <c r="AG545" s="214"/>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c r="BI545" s="214"/>
      <c r="BJ545" s="214"/>
      <c r="BK545" s="214"/>
      <c r="BL545" s="214"/>
      <c r="BM545" s="214"/>
      <c r="BN545" s="214"/>
      <c r="BO545" s="214"/>
      <c r="BP545" s="214"/>
      <c r="BQ545" s="214"/>
      <c r="BR545" s="214"/>
      <c r="BS545" s="214"/>
      <c r="BT545" s="214"/>
      <c r="BU545" s="214"/>
      <c r="BV545" s="214"/>
      <c r="BW545" s="214"/>
      <c r="BX545" s="214"/>
      <c r="BY545" s="214"/>
      <c r="BZ545" s="214"/>
      <c r="CA545" s="214"/>
      <c r="CB545" s="214"/>
      <c r="CC545" s="214"/>
      <c r="CD545" s="214"/>
      <c r="CE545" s="214"/>
      <c r="CF545" s="214"/>
      <c r="CG545" s="214"/>
      <c r="CH545" s="214"/>
      <c r="CI545" s="214"/>
      <c r="CJ545" s="214"/>
      <c r="CK545" s="214"/>
      <c r="CL545" s="214"/>
      <c r="CM545" s="214"/>
      <c r="CN545" s="214"/>
      <c r="CO545" s="214"/>
      <c r="CP545" s="214"/>
      <c r="CQ545" s="214"/>
      <c r="CR545" s="214"/>
      <c r="CS545" s="214"/>
      <c r="CT545" s="214"/>
      <c r="CU545" s="214"/>
      <c r="CV545" s="214"/>
      <c r="CW545" s="214"/>
      <c r="CX545" s="214"/>
      <c r="CY545" s="214"/>
      <c r="CZ545" s="214"/>
      <c r="DA545" s="214"/>
      <c r="DB545" s="214"/>
      <c r="DC545" s="214"/>
      <c r="DD545" s="214"/>
      <c r="DE545" s="214"/>
      <c r="DF545" s="214"/>
      <c r="DG545" s="214"/>
      <c r="DH545" s="214"/>
      <c r="DI545" s="214"/>
      <c r="DJ545" s="214"/>
      <c r="DK545" s="214"/>
      <c r="DL545" s="214"/>
      <c r="DM545" s="214"/>
      <c r="DN545" s="214"/>
      <c r="DO545" s="214"/>
      <c r="DP545" s="214"/>
      <c r="DQ545" s="214"/>
      <c r="DR545" s="214"/>
      <c r="DS545" s="214"/>
      <c r="DT545" s="214"/>
      <c r="DU545" s="214"/>
      <c r="DV545" s="214"/>
      <c r="DW545" s="214"/>
      <c r="DX545" s="214"/>
      <c r="DY545" s="214"/>
      <c r="DZ545" s="214"/>
      <c r="EA545" s="214"/>
      <c r="EB545" s="214"/>
      <c r="EC545" s="214"/>
      <c r="ED545" s="214"/>
      <c r="EE545" s="214"/>
      <c r="EF545" s="214"/>
      <c r="EG545" s="214"/>
      <c r="EH545" s="214"/>
      <c r="EI545" s="214"/>
      <c r="EJ545" s="214"/>
      <c r="EK545" s="214"/>
      <c r="EL545" s="214"/>
      <c r="EM545" s="214"/>
      <c r="EN545" s="214"/>
      <c r="EO545" s="214"/>
      <c r="EP545" s="214"/>
      <c r="EQ545" s="214"/>
      <c r="ER545" s="214"/>
      <c r="ES545" s="214"/>
      <c r="ET545" s="214"/>
      <c r="EU545" s="214"/>
      <c r="EV545" s="214"/>
      <c r="EW545" s="214"/>
      <c r="EX545" s="214"/>
      <c r="EY545" s="214"/>
      <c r="EZ545" s="214"/>
      <c r="FA545" s="214"/>
      <c r="FB545" s="214"/>
      <c r="FC545" s="214"/>
      <c r="FD545" s="214"/>
      <c r="FE545" s="214"/>
      <c r="FF545" s="214"/>
      <c r="FG545" s="214"/>
      <c r="FH545" s="214"/>
      <c r="FI545" s="214"/>
      <c r="FJ545" s="214"/>
      <c r="FK545" s="214"/>
      <c r="FL545" s="214"/>
      <c r="FM545" s="214"/>
      <c r="FN545" s="214"/>
      <c r="FO545" s="214"/>
      <c r="FP545" s="214"/>
      <c r="FQ545" s="214"/>
      <c r="FR545" s="214"/>
      <c r="FS545" s="214"/>
      <c r="FT545" s="214"/>
      <c r="FU545" s="214"/>
      <c r="FV545" s="214"/>
      <c r="FW545" s="214"/>
      <c r="FX545" s="214"/>
      <c r="FY545" s="214"/>
      <c r="FZ545" s="214"/>
      <c r="GA545" s="214"/>
      <c r="GB545" s="214"/>
      <c r="GC545" s="214"/>
      <c r="GD545" s="214"/>
      <c r="GE545" s="214"/>
      <c r="GF545" s="214"/>
      <c r="GG545" s="214"/>
      <c r="GH545" s="214"/>
      <c r="GI545" s="214"/>
      <c r="GJ545" s="214"/>
      <c r="GK545" s="214"/>
      <c r="GL545" s="214"/>
      <c r="GM545" s="214"/>
      <c r="GN545" s="214"/>
      <c r="GO545" s="30"/>
      <c r="GP545" s="2"/>
      <c r="GQ545" s="2"/>
      <c r="GR545" s="2"/>
    </row>
    <row r="546" spans="1:200" ht="3.75" customHeight="1" thickBot="1">
      <c r="A546" s="2"/>
      <c r="B546" s="2"/>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c r="AA546" s="208"/>
      <c r="AB546" s="208"/>
      <c r="AC546" s="208"/>
      <c r="AD546" s="208"/>
      <c r="AE546" s="208"/>
      <c r="AF546" s="208"/>
      <c r="AG546" s="208"/>
      <c r="AH546" s="208"/>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c r="BI546" s="208"/>
      <c r="BJ546" s="208"/>
      <c r="BK546" s="208"/>
      <c r="BL546" s="208"/>
      <c r="BM546" s="208"/>
      <c r="BN546" s="208"/>
      <c r="BO546" s="208"/>
      <c r="BP546" s="208"/>
      <c r="BQ546" s="208"/>
      <c r="BR546" s="208"/>
      <c r="BS546" s="208"/>
      <c r="BT546" s="208"/>
      <c r="BU546" s="208"/>
      <c r="BV546" s="208"/>
      <c r="BW546" s="208"/>
      <c r="BX546" s="208"/>
      <c r="BY546" s="208"/>
      <c r="BZ546" s="208"/>
      <c r="CA546" s="208"/>
      <c r="CB546" s="208"/>
      <c r="CC546" s="208"/>
      <c r="CD546" s="208"/>
      <c r="CE546" s="208"/>
      <c r="CF546" s="208"/>
      <c r="CG546" s="208"/>
      <c r="CH546" s="208"/>
      <c r="CI546" s="208"/>
      <c r="CJ546" s="208"/>
      <c r="CK546" s="208"/>
      <c r="CL546" s="208"/>
      <c r="CM546" s="208"/>
      <c r="CN546" s="208"/>
      <c r="CO546" s="208"/>
      <c r="CP546" s="208"/>
      <c r="CQ546" s="208"/>
      <c r="CR546" s="208"/>
      <c r="CS546" s="208"/>
      <c r="CT546" s="208"/>
      <c r="CU546" s="208"/>
      <c r="CV546" s="208"/>
      <c r="CW546" s="208"/>
      <c r="CX546" s="208"/>
      <c r="CY546" s="208"/>
      <c r="CZ546" s="208"/>
      <c r="DA546" s="208"/>
      <c r="DB546" s="208"/>
      <c r="DC546" s="208"/>
      <c r="DD546" s="208"/>
      <c r="DE546" s="208"/>
      <c r="DF546" s="208"/>
      <c r="DG546" s="208"/>
      <c r="DH546" s="208"/>
      <c r="DI546" s="208"/>
      <c r="DJ546" s="208"/>
      <c r="DK546" s="208"/>
      <c r="DL546" s="208"/>
      <c r="DM546" s="208"/>
      <c r="DN546" s="208"/>
      <c r="DO546" s="208"/>
      <c r="DP546" s="208"/>
      <c r="DQ546" s="208"/>
      <c r="DR546" s="208"/>
      <c r="DS546" s="208"/>
      <c r="DT546" s="208"/>
      <c r="DU546" s="208"/>
      <c r="DV546" s="208"/>
      <c r="DW546" s="208"/>
      <c r="DX546" s="208"/>
      <c r="DY546" s="208"/>
      <c r="DZ546" s="208"/>
      <c r="EA546" s="208"/>
      <c r="EB546" s="208"/>
      <c r="EC546" s="208"/>
      <c r="ED546" s="208"/>
      <c r="EE546" s="208"/>
      <c r="EF546" s="208"/>
      <c r="EG546" s="208"/>
      <c r="EH546" s="208"/>
      <c r="EI546" s="208"/>
      <c r="EJ546" s="208"/>
      <c r="EK546" s="208"/>
      <c r="EL546" s="208"/>
      <c r="EM546" s="208"/>
      <c r="EN546" s="208"/>
      <c r="EO546" s="208"/>
      <c r="EP546" s="208"/>
      <c r="EQ546" s="208"/>
      <c r="ER546" s="208"/>
      <c r="ES546" s="208"/>
      <c r="ET546" s="208"/>
      <c r="EU546" s="208"/>
      <c r="EV546" s="208"/>
      <c r="EW546" s="208"/>
      <c r="EX546" s="208"/>
      <c r="EY546" s="208"/>
      <c r="EZ546" s="208"/>
      <c r="FA546" s="208"/>
      <c r="FB546" s="208"/>
      <c r="FC546" s="208"/>
      <c r="FD546" s="208"/>
      <c r="FE546" s="208"/>
      <c r="FF546" s="208"/>
      <c r="FG546" s="208"/>
      <c r="FH546" s="208"/>
      <c r="FI546" s="208"/>
      <c r="FJ546" s="208"/>
      <c r="FK546" s="208"/>
      <c r="FL546" s="208"/>
      <c r="FM546" s="208"/>
      <c r="FN546" s="208"/>
      <c r="FO546" s="208"/>
      <c r="FP546" s="208"/>
      <c r="FQ546" s="208"/>
      <c r="FR546" s="208"/>
      <c r="FS546" s="208"/>
      <c r="FT546" s="208"/>
      <c r="FU546" s="208"/>
      <c r="FV546" s="208"/>
      <c r="FW546" s="208"/>
      <c r="FX546" s="208"/>
      <c r="FY546" s="208"/>
      <c r="FZ546" s="208"/>
      <c r="GA546" s="208"/>
      <c r="GB546" s="208"/>
      <c r="GC546" s="208"/>
      <c r="GD546" s="208"/>
      <c r="GE546" s="208"/>
      <c r="GF546" s="208"/>
      <c r="GG546" s="208"/>
      <c r="GH546" s="208"/>
      <c r="GI546" s="208"/>
      <c r="GJ546" s="208"/>
      <c r="GK546" s="208"/>
      <c r="GL546" s="208"/>
      <c r="GM546" s="208"/>
      <c r="GN546" s="208"/>
      <c r="GO546" s="2"/>
      <c r="GP546" s="2"/>
      <c r="GQ546" s="2"/>
      <c r="GR546" s="2"/>
    </row>
    <row r="547" spans="1:200" ht="3.75" customHeight="1" thickTop="1">
      <c r="A547" s="2"/>
      <c r="B547" s="2"/>
      <c r="C547" s="2"/>
      <c r="D547" s="2"/>
      <c r="E547" s="2"/>
      <c r="F547" s="2"/>
      <c r="G547" s="2"/>
      <c r="H547" s="2"/>
      <c r="I547" s="717" t="s">
        <v>22</v>
      </c>
      <c r="J547" s="718"/>
      <c r="K547" s="718"/>
      <c r="L547" s="718"/>
      <c r="M547" s="718"/>
      <c r="N547" s="718"/>
      <c r="O547" s="718"/>
      <c r="P547" s="718"/>
      <c r="Q547" s="718"/>
      <c r="R547" s="718"/>
      <c r="S547" s="718"/>
      <c r="T547" s="718"/>
      <c r="U547" s="718"/>
      <c r="V547" s="718"/>
      <c r="W547" s="718"/>
      <c r="X547" s="718"/>
      <c r="Y547" s="718"/>
      <c r="Z547" s="718"/>
      <c r="AA547" s="718"/>
      <c r="AB547" s="718"/>
      <c r="AC547" s="718"/>
      <c r="AD547" s="718"/>
      <c r="AE547" s="718"/>
      <c r="AF547" s="718"/>
      <c r="AG547" s="718"/>
      <c r="AH547" s="718"/>
      <c r="AI547" s="718"/>
      <c r="AJ547" s="718"/>
      <c r="AK547" s="718"/>
      <c r="AL547" s="718"/>
      <c r="AM547" s="718"/>
      <c r="AN547" s="718"/>
      <c r="AO547" s="718"/>
      <c r="AP547" s="718"/>
      <c r="AQ547" s="718"/>
      <c r="AR547" s="718"/>
      <c r="AS547" s="718"/>
      <c r="AT547" s="718"/>
      <c r="AU547" s="718"/>
      <c r="AV547" s="718"/>
      <c r="AW547" s="718"/>
      <c r="AX547" s="718"/>
      <c r="AY547" s="718"/>
      <c r="AZ547" s="718"/>
      <c r="BA547" s="718"/>
      <c r="BB547" s="718"/>
      <c r="BC547" s="718"/>
      <c r="BD547" s="718"/>
      <c r="BE547" s="718"/>
      <c r="BF547" s="718"/>
      <c r="BG547" s="718"/>
      <c r="BH547" s="718"/>
      <c r="BI547" s="718"/>
      <c r="BJ547" s="718"/>
      <c r="BK547" s="718"/>
      <c r="BL547" s="718"/>
      <c r="BM547" s="718"/>
      <c r="BN547" s="718"/>
      <c r="BO547" s="718"/>
      <c r="BP547" s="718"/>
      <c r="BQ547" s="718"/>
      <c r="BR547" s="718"/>
      <c r="BS547" s="718"/>
      <c r="BT547" s="718"/>
      <c r="BU547" s="718"/>
      <c r="BV547" s="718"/>
      <c r="BW547" s="718"/>
      <c r="BX547" s="718"/>
      <c r="BY547" s="718"/>
      <c r="BZ547" s="718"/>
      <c r="CA547" s="718"/>
      <c r="CB547" s="718"/>
      <c r="CC547" s="718"/>
      <c r="CD547" s="718"/>
      <c r="CE547" s="718"/>
      <c r="CF547" s="718"/>
      <c r="CG547" s="718"/>
      <c r="CH547" s="721" t="s">
        <v>25</v>
      </c>
      <c r="CI547" s="722"/>
      <c r="CJ547" s="722"/>
      <c r="CK547" s="722"/>
      <c r="CL547" s="722"/>
      <c r="CM547" s="722"/>
      <c r="CN547" s="722"/>
      <c r="CO547" s="722"/>
      <c r="CP547" s="722"/>
      <c r="CQ547" s="722"/>
      <c r="CR547" s="722"/>
      <c r="CS547" s="722"/>
      <c r="CT547" s="722"/>
      <c r="CU547" s="722"/>
      <c r="CV547" s="722"/>
      <c r="CW547" s="722"/>
      <c r="CX547" s="722"/>
      <c r="CY547" s="722"/>
      <c r="CZ547" s="722"/>
      <c r="DA547" s="722"/>
      <c r="DB547" s="722"/>
      <c r="DC547" s="722"/>
      <c r="DD547" s="722"/>
      <c r="DE547" s="722"/>
      <c r="DF547" s="722"/>
      <c r="DG547" s="722"/>
      <c r="DH547" s="722"/>
      <c r="DI547" s="722"/>
      <c r="DJ547" s="722"/>
      <c r="DK547" s="722"/>
      <c r="DL547" s="722"/>
      <c r="DM547" s="722"/>
      <c r="DN547" s="722"/>
      <c r="DO547" s="722"/>
      <c r="DP547" s="722"/>
      <c r="DQ547" s="722"/>
      <c r="DR547" s="722"/>
      <c r="DS547" s="722"/>
      <c r="DT547" s="722"/>
      <c r="DU547" s="722"/>
      <c r="DV547" s="722"/>
      <c r="DW547" s="722"/>
      <c r="DX547" s="722"/>
      <c r="DY547" s="722"/>
      <c r="DZ547" s="722"/>
      <c r="EA547" s="722"/>
      <c r="EB547" s="722"/>
      <c r="EC547" s="722"/>
      <c r="ED547" s="722"/>
      <c r="EE547" s="722"/>
      <c r="EF547" s="722"/>
      <c r="EG547" s="722"/>
      <c r="EH547" s="722"/>
      <c r="EI547" s="722"/>
      <c r="EJ547" s="722"/>
      <c r="EK547" s="722"/>
      <c r="EL547" s="722"/>
      <c r="EM547" s="722"/>
      <c r="EN547" s="722"/>
      <c r="EO547" s="722"/>
      <c r="EP547" s="722"/>
      <c r="EQ547" s="722"/>
      <c r="ER547" s="722"/>
      <c r="ES547" s="723"/>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N547" s="2"/>
    </row>
    <row r="548" spans="1:200" ht="3.75" customHeight="1">
      <c r="A548" s="2"/>
      <c r="B548" s="2"/>
      <c r="C548" s="2"/>
      <c r="D548" s="2"/>
      <c r="E548" s="2"/>
      <c r="F548" s="2"/>
      <c r="G548" s="2"/>
      <c r="H548" s="2"/>
      <c r="I548" s="719"/>
      <c r="J548" s="720"/>
      <c r="K548" s="720"/>
      <c r="L548" s="720"/>
      <c r="M548" s="720"/>
      <c r="N548" s="720"/>
      <c r="O548" s="720"/>
      <c r="P548" s="720"/>
      <c r="Q548" s="720"/>
      <c r="R548" s="720"/>
      <c r="S548" s="720"/>
      <c r="T548" s="720"/>
      <c r="U548" s="720"/>
      <c r="V548" s="720"/>
      <c r="W548" s="720"/>
      <c r="X548" s="720"/>
      <c r="Y548" s="720"/>
      <c r="Z548" s="720"/>
      <c r="AA548" s="720"/>
      <c r="AB548" s="720"/>
      <c r="AC548" s="720"/>
      <c r="AD548" s="720"/>
      <c r="AE548" s="720"/>
      <c r="AF548" s="720"/>
      <c r="AG548" s="720"/>
      <c r="AH548" s="720"/>
      <c r="AI548" s="720"/>
      <c r="AJ548" s="720"/>
      <c r="AK548" s="720"/>
      <c r="AL548" s="720"/>
      <c r="AM548" s="720"/>
      <c r="AN548" s="720"/>
      <c r="AO548" s="720"/>
      <c r="AP548" s="720"/>
      <c r="AQ548" s="720"/>
      <c r="AR548" s="720"/>
      <c r="AS548" s="720"/>
      <c r="AT548" s="720"/>
      <c r="AU548" s="720"/>
      <c r="AV548" s="720"/>
      <c r="AW548" s="720"/>
      <c r="AX548" s="720"/>
      <c r="AY548" s="720"/>
      <c r="AZ548" s="720"/>
      <c r="BA548" s="720"/>
      <c r="BB548" s="720"/>
      <c r="BC548" s="720"/>
      <c r="BD548" s="720"/>
      <c r="BE548" s="720"/>
      <c r="BF548" s="720"/>
      <c r="BG548" s="720"/>
      <c r="BH548" s="720"/>
      <c r="BI548" s="720"/>
      <c r="BJ548" s="720"/>
      <c r="BK548" s="720"/>
      <c r="BL548" s="720"/>
      <c r="BM548" s="720"/>
      <c r="BN548" s="720"/>
      <c r="BO548" s="720"/>
      <c r="BP548" s="720"/>
      <c r="BQ548" s="720"/>
      <c r="BR548" s="720"/>
      <c r="BS548" s="720"/>
      <c r="BT548" s="720"/>
      <c r="BU548" s="720"/>
      <c r="BV548" s="720"/>
      <c r="BW548" s="720"/>
      <c r="BX548" s="720"/>
      <c r="BY548" s="720"/>
      <c r="BZ548" s="720"/>
      <c r="CA548" s="720"/>
      <c r="CB548" s="720"/>
      <c r="CC548" s="720"/>
      <c r="CD548" s="720"/>
      <c r="CE548" s="720"/>
      <c r="CF548" s="720"/>
      <c r="CG548" s="720"/>
      <c r="CH548" s="724"/>
      <c r="CI548" s="725"/>
      <c r="CJ548" s="725"/>
      <c r="CK548" s="725"/>
      <c r="CL548" s="725"/>
      <c r="CM548" s="725"/>
      <c r="CN548" s="725"/>
      <c r="CO548" s="725"/>
      <c r="CP548" s="725"/>
      <c r="CQ548" s="725"/>
      <c r="CR548" s="725"/>
      <c r="CS548" s="725"/>
      <c r="CT548" s="725"/>
      <c r="CU548" s="725"/>
      <c r="CV548" s="725"/>
      <c r="CW548" s="725"/>
      <c r="CX548" s="725"/>
      <c r="CY548" s="725"/>
      <c r="CZ548" s="725"/>
      <c r="DA548" s="725"/>
      <c r="DB548" s="725"/>
      <c r="DC548" s="725"/>
      <c r="DD548" s="725"/>
      <c r="DE548" s="725"/>
      <c r="DF548" s="725"/>
      <c r="DG548" s="725"/>
      <c r="DH548" s="725"/>
      <c r="DI548" s="725"/>
      <c r="DJ548" s="725"/>
      <c r="DK548" s="725"/>
      <c r="DL548" s="725"/>
      <c r="DM548" s="725"/>
      <c r="DN548" s="725"/>
      <c r="DO548" s="725"/>
      <c r="DP548" s="725"/>
      <c r="DQ548" s="725"/>
      <c r="DR548" s="725"/>
      <c r="DS548" s="725"/>
      <c r="DT548" s="725"/>
      <c r="DU548" s="725"/>
      <c r="DV548" s="725"/>
      <c r="DW548" s="725"/>
      <c r="DX548" s="725"/>
      <c r="DY548" s="725"/>
      <c r="DZ548" s="725"/>
      <c r="EA548" s="725"/>
      <c r="EB548" s="725"/>
      <c r="EC548" s="725"/>
      <c r="ED548" s="725"/>
      <c r="EE548" s="725"/>
      <c r="EF548" s="725"/>
      <c r="EG548" s="725"/>
      <c r="EH548" s="725"/>
      <c r="EI548" s="725"/>
      <c r="EJ548" s="725"/>
      <c r="EK548" s="725"/>
      <c r="EL548" s="725"/>
      <c r="EM548" s="725"/>
      <c r="EN548" s="725"/>
      <c r="EO548" s="725"/>
      <c r="EP548" s="725"/>
      <c r="EQ548" s="725"/>
      <c r="ER548" s="725"/>
      <c r="ES548" s="726"/>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N548" s="2"/>
    </row>
    <row r="549" spans="1:200" ht="3.75" customHeight="1">
      <c r="A549" s="2"/>
      <c r="B549" s="2"/>
      <c r="C549" s="2"/>
      <c r="D549" s="2"/>
      <c r="E549" s="2"/>
      <c r="F549" s="2"/>
      <c r="G549" s="2"/>
      <c r="H549" s="2"/>
      <c r="I549" s="719"/>
      <c r="J549" s="720"/>
      <c r="K549" s="720"/>
      <c r="L549" s="720"/>
      <c r="M549" s="720"/>
      <c r="N549" s="720"/>
      <c r="O549" s="720"/>
      <c r="P549" s="720"/>
      <c r="Q549" s="720"/>
      <c r="R549" s="720"/>
      <c r="S549" s="720"/>
      <c r="T549" s="720"/>
      <c r="U549" s="720"/>
      <c r="V549" s="720"/>
      <c r="W549" s="720"/>
      <c r="X549" s="720"/>
      <c r="Y549" s="720"/>
      <c r="Z549" s="720"/>
      <c r="AA549" s="720"/>
      <c r="AB549" s="720"/>
      <c r="AC549" s="720"/>
      <c r="AD549" s="720"/>
      <c r="AE549" s="720"/>
      <c r="AF549" s="720"/>
      <c r="AG549" s="720"/>
      <c r="AH549" s="720"/>
      <c r="AI549" s="720"/>
      <c r="AJ549" s="720"/>
      <c r="AK549" s="720"/>
      <c r="AL549" s="720"/>
      <c r="AM549" s="720"/>
      <c r="AN549" s="720"/>
      <c r="AO549" s="720"/>
      <c r="AP549" s="720"/>
      <c r="AQ549" s="720"/>
      <c r="AR549" s="720"/>
      <c r="AS549" s="720"/>
      <c r="AT549" s="720"/>
      <c r="AU549" s="720"/>
      <c r="AV549" s="720"/>
      <c r="AW549" s="720"/>
      <c r="AX549" s="720"/>
      <c r="AY549" s="720"/>
      <c r="AZ549" s="720"/>
      <c r="BA549" s="720"/>
      <c r="BB549" s="720"/>
      <c r="BC549" s="720"/>
      <c r="BD549" s="720"/>
      <c r="BE549" s="720"/>
      <c r="BF549" s="720"/>
      <c r="BG549" s="720"/>
      <c r="BH549" s="720"/>
      <c r="BI549" s="720"/>
      <c r="BJ549" s="720"/>
      <c r="BK549" s="720"/>
      <c r="BL549" s="720"/>
      <c r="BM549" s="720"/>
      <c r="BN549" s="720"/>
      <c r="BO549" s="720"/>
      <c r="BP549" s="720"/>
      <c r="BQ549" s="720"/>
      <c r="BR549" s="720"/>
      <c r="BS549" s="720"/>
      <c r="BT549" s="720"/>
      <c r="BU549" s="720"/>
      <c r="BV549" s="720"/>
      <c r="BW549" s="720"/>
      <c r="BX549" s="720"/>
      <c r="BY549" s="720"/>
      <c r="BZ549" s="720"/>
      <c r="CA549" s="720"/>
      <c r="CB549" s="720"/>
      <c r="CC549" s="720"/>
      <c r="CD549" s="720"/>
      <c r="CE549" s="720"/>
      <c r="CF549" s="720"/>
      <c r="CG549" s="720"/>
      <c r="CH549" s="724"/>
      <c r="CI549" s="725"/>
      <c r="CJ549" s="725"/>
      <c r="CK549" s="725"/>
      <c r="CL549" s="725"/>
      <c r="CM549" s="725"/>
      <c r="CN549" s="725"/>
      <c r="CO549" s="725"/>
      <c r="CP549" s="725"/>
      <c r="CQ549" s="725"/>
      <c r="CR549" s="725"/>
      <c r="CS549" s="725"/>
      <c r="CT549" s="725"/>
      <c r="CU549" s="725"/>
      <c r="CV549" s="725"/>
      <c r="CW549" s="725"/>
      <c r="CX549" s="725"/>
      <c r="CY549" s="725"/>
      <c r="CZ549" s="725"/>
      <c r="DA549" s="725"/>
      <c r="DB549" s="725"/>
      <c r="DC549" s="725"/>
      <c r="DD549" s="725"/>
      <c r="DE549" s="725"/>
      <c r="DF549" s="725"/>
      <c r="DG549" s="725"/>
      <c r="DH549" s="725"/>
      <c r="DI549" s="725"/>
      <c r="DJ549" s="725"/>
      <c r="DK549" s="725"/>
      <c r="DL549" s="725"/>
      <c r="DM549" s="725"/>
      <c r="DN549" s="725"/>
      <c r="DO549" s="725"/>
      <c r="DP549" s="725"/>
      <c r="DQ549" s="725"/>
      <c r="DR549" s="725"/>
      <c r="DS549" s="725"/>
      <c r="DT549" s="725"/>
      <c r="DU549" s="725"/>
      <c r="DV549" s="725"/>
      <c r="DW549" s="725"/>
      <c r="DX549" s="725"/>
      <c r="DY549" s="725"/>
      <c r="DZ549" s="725"/>
      <c r="EA549" s="725"/>
      <c r="EB549" s="725"/>
      <c r="EC549" s="725"/>
      <c r="ED549" s="725"/>
      <c r="EE549" s="725"/>
      <c r="EF549" s="725"/>
      <c r="EG549" s="725"/>
      <c r="EH549" s="725"/>
      <c r="EI549" s="725"/>
      <c r="EJ549" s="725"/>
      <c r="EK549" s="725"/>
      <c r="EL549" s="725"/>
      <c r="EM549" s="725"/>
      <c r="EN549" s="725"/>
      <c r="EO549" s="725"/>
      <c r="EP549" s="725"/>
      <c r="EQ549" s="725"/>
      <c r="ER549" s="725"/>
      <c r="ES549" s="726"/>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N549" s="2"/>
    </row>
    <row r="550" spans="1:200" ht="3.75" customHeight="1">
      <c r="A550" s="2"/>
      <c r="B550" s="2"/>
      <c r="C550" s="2"/>
      <c r="D550" s="2"/>
      <c r="E550" s="2"/>
      <c r="F550" s="2"/>
      <c r="G550" s="2"/>
      <c r="H550" s="2"/>
      <c r="I550" s="719"/>
      <c r="J550" s="720"/>
      <c r="K550" s="720"/>
      <c r="L550" s="720"/>
      <c r="M550" s="720"/>
      <c r="N550" s="720"/>
      <c r="O550" s="720"/>
      <c r="P550" s="720"/>
      <c r="Q550" s="720"/>
      <c r="R550" s="720"/>
      <c r="S550" s="720"/>
      <c r="T550" s="720"/>
      <c r="U550" s="720"/>
      <c r="V550" s="720"/>
      <c r="W550" s="720"/>
      <c r="X550" s="720"/>
      <c r="Y550" s="720"/>
      <c r="Z550" s="720"/>
      <c r="AA550" s="720"/>
      <c r="AB550" s="720"/>
      <c r="AC550" s="720"/>
      <c r="AD550" s="720"/>
      <c r="AE550" s="720"/>
      <c r="AF550" s="720"/>
      <c r="AG550" s="720"/>
      <c r="AH550" s="720"/>
      <c r="AI550" s="720"/>
      <c r="AJ550" s="720"/>
      <c r="AK550" s="720"/>
      <c r="AL550" s="720"/>
      <c r="AM550" s="720"/>
      <c r="AN550" s="720"/>
      <c r="AO550" s="720"/>
      <c r="AP550" s="720"/>
      <c r="AQ550" s="720"/>
      <c r="AR550" s="720"/>
      <c r="AS550" s="720"/>
      <c r="AT550" s="720"/>
      <c r="AU550" s="720"/>
      <c r="AV550" s="720"/>
      <c r="AW550" s="720"/>
      <c r="AX550" s="720"/>
      <c r="AY550" s="720"/>
      <c r="AZ550" s="720"/>
      <c r="BA550" s="720"/>
      <c r="BB550" s="720"/>
      <c r="BC550" s="720"/>
      <c r="BD550" s="720"/>
      <c r="BE550" s="720"/>
      <c r="BF550" s="720"/>
      <c r="BG550" s="720"/>
      <c r="BH550" s="720"/>
      <c r="BI550" s="720"/>
      <c r="BJ550" s="720"/>
      <c r="BK550" s="720"/>
      <c r="BL550" s="720"/>
      <c r="BM550" s="720"/>
      <c r="BN550" s="720"/>
      <c r="BO550" s="720"/>
      <c r="BP550" s="720"/>
      <c r="BQ550" s="720"/>
      <c r="BR550" s="720"/>
      <c r="BS550" s="720"/>
      <c r="BT550" s="720"/>
      <c r="BU550" s="720"/>
      <c r="BV550" s="720"/>
      <c r="BW550" s="720"/>
      <c r="BX550" s="720"/>
      <c r="BY550" s="720"/>
      <c r="BZ550" s="720"/>
      <c r="CA550" s="720"/>
      <c r="CB550" s="720"/>
      <c r="CC550" s="720"/>
      <c r="CD550" s="720"/>
      <c r="CE550" s="720"/>
      <c r="CF550" s="720"/>
      <c r="CG550" s="720"/>
      <c r="CH550" s="727"/>
      <c r="CI550" s="728"/>
      <c r="CJ550" s="728"/>
      <c r="CK550" s="728"/>
      <c r="CL550" s="728"/>
      <c r="CM550" s="728"/>
      <c r="CN550" s="728"/>
      <c r="CO550" s="728"/>
      <c r="CP550" s="728"/>
      <c r="CQ550" s="728"/>
      <c r="CR550" s="728"/>
      <c r="CS550" s="728"/>
      <c r="CT550" s="728"/>
      <c r="CU550" s="728"/>
      <c r="CV550" s="728"/>
      <c r="CW550" s="728"/>
      <c r="CX550" s="728"/>
      <c r="CY550" s="728"/>
      <c r="CZ550" s="728"/>
      <c r="DA550" s="728"/>
      <c r="DB550" s="728"/>
      <c r="DC550" s="728"/>
      <c r="DD550" s="728"/>
      <c r="DE550" s="728"/>
      <c r="DF550" s="728"/>
      <c r="DG550" s="728"/>
      <c r="DH550" s="728"/>
      <c r="DI550" s="728"/>
      <c r="DJ550" s="728"/>
      <c r="DK550" s="728"/>
      <c r="DL550" s="728"/>
      <c r="DM550" s="728"/>
      <c r="DN550" s="728"/>
      <c r="DO550" s="728"/>
      <c r="DP550" s="728"/>
      <c r="DQ550" s="728"/>
      <c r="DR550" s="728"/>
      <c r="DS550" s="728"/>
      <c r="DT550" s="728"/>
      <c r="DU550" s="728"/>
      <c r="DV550" s="728"/>
      <c r="DW550" s="728"/>
      <c r="DX550" s="728"/>
      <c r="DY550" s="728"/>
      <c r="DZ550" s="728"/>
      <c r="EA550" s="728"/>
      <c r="EB550" s="728"/>
      <c r="EC550" s="728"/>
      <c r="ED550" s="728"/>
      <c r="EE550" s="728"/>
      <c r="EF550" s="728"/>
      <c r="EG550" s="728"/>
      <c r="EH550" s="728"/>
      <c r="EI550" s="728"/>
      <c r="EJ550" s="728"/>
      <c r="EK550" s="728"/>
      <c r="EL550" s="728"/>
      <c r="EM550" s="728"/>
      <c r="EN550" s="728"/>
      <c r="EO550" s="728"/>
      <c r="EP550" s="728"/>
      <c r="EQ550" s="728"/>
      <c r="ER550" s="728"/>
      <c r="ES550" s="729"/>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N550" s="2"/>
    </row>
    <row r="551" spans="1:200" ht="3.75" customHeight="1">
      <c r="A551" s="2"/>
      <c r="B551" s="2"/>
      <c r="C551" s="2"/>
      <c r="D551" s="2"/>
      <c r="E551" s="2"/>
      <c r="F551" s="2"/>
      <c r="G551" s="2"/>
      <c r="H551" s="2"/>
      <c r="I551" s="761"/>
      <c r="J551" s="762"/>
      <c r="K551" s="762"/>
      <c r="L551" s="762"/>
      <c r="M551" s="762"/>
      <c r="N551" s="762"/>
      <c r="O551" s="763"/>
      <c r="P551" s="760"/>
      <c r="Q551" s="760"/>
      <c r="R551" s="760"/>
      <c r="S551" s="760"/>
      <c r="T551" s="760"/>
      <c r="U551" s="760"/>
      <c r="V551" s="760"/>
      <c r="W551" s="760"/>
      <c r="X551" s="760"/>
      <c r="Y551" s="760"/>
      <c r="Z551" s="760"/>
      <c r="AA551" s="760"/>
      <c r="AB551" s="760"/>
      <c r="AC551" s="760"/>
      <c r="AD551" s="760"/>
      <c r="AE551" s="760"/>
      <c r="AF551" s="760"/>
      <c r="AG551" s="760"/>
      <c r="AH551" s="760"/>
      <c r="AI551" s="760"/>
      <c r="AJ551" s="760"/>
      <c r="AK551" s="807" t="s">
        <v>26</v>
      </c>
      <c r="AL551" s="807"/>
      <c r="AM551" s="807"/>
      <c r="AN551" s="807"/>
      <c r="AO551" s="807"/>
      <c r="AP551" s="807"/>
      <c r="AQ551" s="807"/>
      <c r="AR551" s="730"/>
      <c r="AS551" s="730"/>
      <c r="AT551" s="730"/>
      <c r="AU551" s="730"/>
      <c r="AV551" s="730"/>
      <c r="AW551" s="730"/>
      <c r="AX551" s="730"/>
      <c r="AY551" s="730"/>
      <c r="AZ551" s="730"/>
      <c r="BA551" s="730"/>
      <c r="BB551" s="730"/>
      <c r="BC551" s="730"/>
      <c r="BD551" s="730"/>
      <c r="BE551" s="730"/>
      <c r="BF551" s="730"/>
      <c r="BG551" s="730"/>
      <c r="BH551" s="730"/>
      <c r="BI551" s="730"/>
      <c r="BJ551" s="730"/>
      <c r="BK551" s="730"/>
      <c r="BL551" s="730"/>
      <c r="BM551" s="730"/>
      <c r="BN551" s="730"/>
      <c r="BO551" s="730"/>
      <c r="BP551" s="730"/>
      <c r="BQ551" s="730"/>
      <c r="BR551" s="730"/>
      <c r="BS551" s="730"/>
      <c r="BT551" s="730"/>
      <c r="BU551" s="730"/>
      <c r="BV551" s="730"/>
      <c r="BW551" s="730"/>
      <c r="BX551" s="730"/>
      <c r="BY551" s="730"/>
      <c r="BZ551" s="730"/>
      <c r="CA551" s="831"/>
      <c r="CB551" s="738"/>
      <c r="CC551" s="738"/>
      <c r="CD551" s="738"/>
      <c r="CE551" s="738"/>
      <c r="CF551" s="738"/>
      <c r="CG551" s="832"/>
      <c r="CH551" s="822" t="str">
        <f>CH306</f>
        <v/>
      </c>
      <c r="CI551" s="823"/>
      <c r="CJ551" s="823"/>
      <c r="CK551" s="823"/>
      <c r="CL551" s="823"/>
      <c r="CM551" s="823"/>
      <c r="CN551" s="823"/>
      <c r="CO551" s="823"/>
      <c r="CP551" s="823"/>
      <c r="CQ551" s="823"/>
      <c r="CR551" s="823"/>
      <c r="CS551" s="823"/>
      <c r="CT551" s="823"/>
      <c r="CU551" s="823"/>
      <c r="CV551" s="823"/>
      <c r="CW551" s="823"/>
      <c r="CX551" s="823"/>
      <c r="CY551" s="823"/>
      <c r="CZ551" s="823"/>
      <c r="DA551" s="823"/>
      <c r="DB551" s="823"/>
      <c r="DC551" s="824"/>
      <c r="DD551" s="737"/>
      <c r="DE551" s="738"/>
      <c r="DF551" s="738"/>
      <c r="DG551" s="738"/>
      <c r="DH551" s="738"/>
      <c r="DI551" s="738"/>
      <c r="DJ551" s="965"/>
      <c r="DK551" s="835"/>
      <c r="DL551" s="823"/>
      <c r="DM551" s="823"/>
      <c r="DN551" s="823"/>
      <c r="DO551" s="823"/>
      <c r="DP551" s="823"/>
      <c r="DQ551" s="824"/>
      <c r="DR551" s="737"/>
      <c r="DS551" s="738"/>
      <c r="DT551" s="738"/>
      <c r="DU551" s="738"/>
      <c r="DV551" s="738"/>
      <c r="DW551" s="738"/>
      <c r="DX551" s="739"/>
      <c r="DY551" s="831"/>
      <c r="DZ551" s="738"/>
      <c r="EA551" s="738"/>
      <c r="EB551" s="738"/>
      <c r="EC551" s="738"/>
      <c r="ED551" s="738"/>
      <c r="EE551" s="832"/>
      <c r="EF551" s="831"/>
      <c r="EG551" s="738"/>
      <c r="EH551" s="738"/>
      <c r="EI551" s="738"/>
      <c r="EJ551" s="738"/>
      <c r="EK551" s="738"/>
      <c r="EL551" s="965"/>
      <c r="EM551" s="1049"/>
      <c r="EN551" s="738"/>
      <c r="EO551" s="738"/>
      <c r="EP551" s="738"/>
      <c r="EQ551" s="738"/>
      <c r="ER551" s="738"/>
      <c r="ES551" s="1050"/>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N551" s="2"/>
    </row>
    <row r="552" spans="1:200" ht="3.75" customHeight="1">
      <c r="B552" s="2"/>
      <c r="C552" s="2"/>
      <c r="D552" s="2"/>
      <c r="E552" s="2"/>
      <c r="F552" s="2"/>
      <c r="G552" s="2"/>
      <c r="H552" s="2"/>
      <c r="I552" s="731" t="str">
        <f>I307</f>
        <v/>
      </c>
      <c r="J552" s="732"/>
      <c r="K552" s="732"/>
      <c r="L552" s="732"/>
      <c r="M552" s="732"/>
      <c r="N552" s="732"/>
      <c r="O552" s="733"/>
      <c r="P552" s="805" t="str">
        <f>P307</f>
        <v/>
      </c>
      <c r="Q552" s="805"/>
      <c r="R552" s="805"/>
      <c r="S552" s="805"/>
      <c r="T552" s="805"/>
      <c r="U552" s="805"/>
      <c r="V552" s="805"/>
      <c r="W552" s="805" t="str">
        <f>W307</f>
        <v/>
      </c>
      <c r="X552" s="805"/>
      <c r="Y552" s="805"/>
      <c r="Z552" s="805"/>
      <c r="AA552" s="805"/>
      <c r="AB552" s="805"/>
      <c r="AC552" s="805"/>
      <c r="AD552" s="805" t="str">
        <f>AD307</f>
        <v/>
      </c>
      <c r="AE552" s="805"/>
      <c r="AF552" s="805"/>
      <c r="AG552" s="805"/>
      <c r="AH552" s="805"/>
      <c r="AI552" s="805"/>
      <c r="AJ552" s="805"/>
      <c r="AK552" s="807"/>
      <c r="AL552" s="807"/>
      <c r="AM552" s="807"/>
      <c r="AN552" s="807"/>
      <c r="AO552" s="807"/>
      <c r="AP552" s="807"/>
      <c r="AQ552" s="807"/>
      <c r="AR552" s="805" t="str">
        <f>AR307</f>
        <v/>
      </c>
      <c r="AS552" s="805"/>
      <c r="AT552" s="805"/>
      <c r="AU552" s="805"/>
      <c r="AV552" s="805"/>
      <c r="AW552" s="805"/>
      <c r="AX552" s="805"/>
      <c r="AY552" s="805" t="str">
        <f>AY307</f>
        <v/>
      </c>
      <c r="AZ552" s="805"/>
      <c r="BA552" s="805"/>
      <c r="BB552" s="805"/>
      <c r="BC552" s="805"/>
      <c r="BD552" s="805"/>
      <c r="BE552" s="805"/>
      <c r="BF552" s="805" t="str">
        <f>BF307</f>
        <v/>
      </c>
      <c r="BG552" s="805"/>
      <c r="BH552" s="805"/>
      <c r="BI552" s="805"/>
      <c r="BJ552" s="805"/>
      <c r="BK552" s="805"/>
      <c r="BL552" s="805"/>
      <c r="BM552" s="805" t="str">
        <f>BM307</f>
        <v/>
      </c>
      <c r="BN552" s="805"/>
      <c r="BO552" s="805"/>
      <c r="BP552" s="805"/>
      <c r="BQ552" s="805"/>
      <c r="BR552" s="805"/>
      <c r="BS552" s="805"/>
      <c r="BT552" s="805" t="str">
        <f>BT307</f>
        <v/>
      </c>
      <c r="BU552" s="805"/>
      <c r="BV552" s="805"/>
      <c r="BW552" s="805"/>
      <c r="BX552" s="805"/>
      <c r="BY552" s="805"/>
      <c r="BZ552" s="805"/>
      <c r="CA552" s="785" t="str">
        <f>CA307</f>
        <v/>
      </c>
      <c r="CB552" s="732"/>
      <c r="CC552" s="732"/>
      <c r="CD552" s="732"/>
      <c r="CE552" s="732"/>
      <c r="CF552" s="732"/>
      <c r="CG552" s="786"/>
      <c r="CH552" s="825"/>
      <c r="CI552" s="826"/>
      <c r="CJ552" s="826"/>
      <c r="CK552" s="826"/>
      <c r="CL552" s="826"/>
      <c r="CM552" s="826"/>
      <c r="CN552" s="826"/>
      <c r="CO552" s="826"/>
      <c r="CP552" s="826"/>
      <c r="CQ552" s="826"/>
      <c r="CR552" s="826"/>
      <c r="CS552" s="826"/>
      <c r="CT552" s="826"/>
      <c r="CU552" s="826"/>
      <c r="CV552" s="826"/>
      <c r="CW552" s="826"/>
      <c r="CX552" s="826"/>
      <c r="CY552" s="826"/>
      <c r="CZ552" s="826"/>
      <c r="DA552" s="826"/>
      <c r="DB552" s="826"/>
      <c r="DC552" s="827"/>
      <c r="DD552" s="833" t="str">
        <f>DD307</f>
        <v/>
      </c>
      <c r="DE552" s="732"/>
      <c r="DF552" s="732"/>
      <c r="DG552" s="732"/>
      <c r="DH552" s="732"/>
      <c r="DI552" s="732"/>
      <c r="DJ552" s="733"/>
      <c r="DK552" s="836" t="str">
        <f>DK307</f>
        <v/>
      </c>
      <c r="DL552" s="768"/>
      <c r="DM552" s="768"/>
      <c r="DN552" s="768"/>
      <c r="DO552" s="768"/>
      <c r="DP552" s="768"/>
      <c r="DQ552" s="783"/>
      <c r="DR552" s="833" t="str">
        <f>DR307</f>
        <v/>
      </c>
      <c r="DS552" s="732"/>
      <c r="DT552" s="732"/>
      <c r="DU552" s="732"/>
      <c r="DV552" s="732"/>
      <c r="DW552" s="732"/>
      <c r="DX552" s="1018"/>
      <c r="DY552" s="785" t="str">
        <f>DY307</f>
        <v/>
      </c>
      <c r="DZ552" s="732"/>
      <c r="EA552" s="732"/>
      <c r="EB552" s="732"/>
      <c r="EC552" s="732"/>
      <c r="ED552" s="732"/>
      <c r="EE552" s="786"/>
      <c r="EF552" s="785" t="str">
        <f>EF307</f>
        <v/>
      </c>
      <c r="EG552" s="732"/>
      <c r="EH552" s="732"/>
      <c r="EI552" s="732"/>
      <c r="EJ552" s="732"/>
      <c r="EK552" s="732"/>
      <c r="EL552" s="733"/>
      <c r="EM552" s="1068" t="str">
        <f>EM307</f>
        <v/>
      </c>
      <c r="EN552" s="732"/>
      <c r="EO552" s="732"/>
      <c r="EP552" s="732"/>
      <c r="EQ552" s="732"/>
      <c r="ER552" s="732"/>
      <c r="ES552" s="1069"/>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N552" s="2"/>
    </row>
    <row r="553" spans="1:200" ht="3.75" customHeight="1">
      <c r="I553" s="731"/>
      <c r="J553" s="732"/>
      <c r="K553" s="732"/>
      <c r="L553" s="732"/>
      <c r="M553" s="732"/>
      <c r="N553" s="732"/>
      <c r="O553" s="733"/>
      <c r="P553" s="805"/>
      <c r="Q553" s="805"/>
      <c r="R553" s="805"/>
      <c r="S553" s="805"/>
      <c r="T553" s="805"/>
      <c r="U553" s="805"/>
      <c r="V553" s="805"/>
      <c r="W553" s="805"/>
      <c r="X553" s="805"/>
      <c r="Y553" s="805"/>
      <c r="Z553" s="805"/>
      <c r="AA553" s="805"/>
      <c r="AB553" s="805"/>
      <c r="AC553" s="805"/>
      <c r="AD553" s="805"/>
      <c r="AE553" s="805"/>
      <c r="AF553" s="805"/>
      <c r="AG553" s="805"/>
      <c r="AH553" s="805"/>
      <c r="AI553" s="805"/>
      <c r="AJ553" s="805"/>
      <c r="AK553" s="807"/>
      <c r="AL553" s="807"/>
      <c r="AM553" s="807"/>
      <c r="AN553" s="807"/>
      <c r="AO553" s="807"/>
      <c r="AP553" s="807"/>
      <c r="AQ553" s="807"/>
      <c r="AR553" s="805"/>
      <c r="AS553" s="805"/>
      <c r="AT553" s="805"/>
      <c r="AU553" s="805"/>
      <c r="AV553" s="805"/>
      <c r="AW553" s="805"/>
      <c r="AX553" s="805"/>
      <c r="AY553" s="805"/>
      <c r="AZ553" s="805"/>
      <c r="BA553" s="805"/>
      <c r="BB553" s="805"/>
      <c r="BC553" s="805"/>
      <c r="BD553" s="805"/>
      <c r="BE553" s="805"/>
      <c r="BF553" s="805"/>
      <c r="BG553" s="805"/>
      <c r="BH553" s="805"/>
      <c r="BI553" s="805"/>
      <c r="BJ553" s="805"/>
      <c r="BK553" s="805"/>
      <c r="BL553" s="805"/>
      <c r="BM553" s="805"/>
      <c r="BN553" s="805"/>
      <c r="BO553" s="805"/>
      <c r="BP553" s="805"/>
      <c r="BQ553" s="805"/>
      <c r="BR553" s="805"/>
      <c r="BS553" s="805"/>
      <c r="BT553" s="805"/>
      <c r="BU553" s="805"/>
      <c r="BV553" s="805"/>
      <c r="BW553" s="805"/>
      <c r="BX553" s="805"/>
      <c r="BY553" s="805"/>
      <c r="BZ553" s="805"/>
      <c r="CA553" s="785"/>
      <c r="CB553" s="732"/>
      <c r="CC553" s="732"/>
      <c r="CD553" s="732"/>
      <c r="CE553" s="732"/>
      <c r="CF553" s="732"/>
      <c r="CG553" s="786"/>
      <c r="CH553" s="825"/>
      <c r="CI553" s="826"/>
      <c r="CJ553" s="826"/>
      <c r="CK553" s="826"/>
      <c r="CL553" s="826"/>
      <c r="CM553" s="826"/>
      <c r="CN553" s="826"/>
      <c r="CO553" s="826"/>
      <c r="CP553" s="826"/>
      <c r="CQ553" s="826"/>
      <c r="CR553" s="826"/>
      <c r="CS553" s="826"/>
      <c r="CT553" s="826"/>
      <c r="CU553" s="826"/>
      <c r="CV553" s="826"/>
      <c r="CW553" s="826"/>
      <c r="CX553" s="826"/>
      <c r="CY553" s="826"/>
      <c r="CZ553" s="826"/>
      <c r="DA553" s="826"/>
      <c r="DB553" s="826"/>
      <c r="DC553" s="827"/>
      <c r="DD553" s="833"/>
      <c r="DE553" s="732"/>
      <c r="DF553" s="732"/>
      <c r="DG553" s="732"/>
      <c r="DH553" s="732"/>
      <c r="DI553" s="732"/>
      <c r="DJ553" s="733"/>
      <c r="DK553" s="836"/>
      <c r="DL553" s="768"/>
      <c r="DM553" s="768"/>
      <c r="DN553" s="768"/>
      <c r="DO553" s="768"/>
      <c r="DP553" s="768"/>
      <c r="DQ553" s="783"/>
      <c r="DR553" s="833"/>
      <c r="DS553" s="732"/>
      <c r="DT553" s="732"/>
      <c r="DU553" s="732"/>
      <c r="DV553" s="732"/>
      <c r="DW553" s="732"/>
      <c r="DX553" s="1018"/>
      <c r="DY553" s="785"/>
      <c r="DZ553" s="732"/>
      <c r="EA553" s="732"/>
      <c r="EB553" s="732"/>
      <c r="EC553" s="732"/>
      <c r="ED553" s="732"/>
      <c r="EE553" s="786"/>
      <c r="EF553" s="785"/>
      <c r="EG553" s="732"/>
      <c r="EH553" s="732"/>
      <c r="EI553" s="732"/>
      <c r="EJ553" s="732"/>
      <c r="EK553" s="732"/>
      <c r="EL553" s="733"/>
      <c r="EM553" s="1068"/>
      <c r="EN553" s="732"/>
      <c r="EO553" s="732"/>
      <c r="EP553" s="732"/>
      <c r="EQ553" s="732"/>
      <c r="ER553" s="732"/>
      <c r="ES553" s="1069"/>
      <c r="GK553" s="2"/>
      <c r="GM553" s="1"/>
    </row>
    <row r="554" spans="1:200" ht="3.75" customHeight="1">
      <c r="I554" s="731"/>
      <c r="J554" s="732"/>
      <c r="K554" s="732"/>
      <c r="L554" s="732"/>
      <c r="M554" s="732"/>
      <c r="N554" s="732"/>
      <c r="O554" s="733"/>
      <c r="P554" s="805"/>
      <c r="Q554" s="805"/>
      <c r="R554" s="805"/>
      <c r="S554" s="805"/>
      <c r="T554" s="805"/>
      <c r="U554" s="805"/>
      <c r="V554" s="805"/>
      <c r="W554" s="805"/>
      <c r="X554" s="805"/>
      <c r="Y554" s="805"/>
      <c r="Z554" s="805"/>
      <c r="AA554" s="805"/>
      <c r="AB554" s="805"/>
      <c r="AC554" s="805"/>
      <c r="AD554" s="805"/>
      <c r="AE554" s="805"/>
      <c r="AF554" s="805"/>
      <c r="AG554" s="805"/>
      <c r="AH554" s="805"/>
      <c r="AI554" s="805"/>
      <c r="AJ554" s="805"/>
      <c r="AK554" s="807"/>
      <c r="AL554" s="807"/>
      <c r="AM554" s="807"/>
      <c r="AN554" s="807"/>
      <c r="AO554" s="807"/>
      <c r="AP554" s="807"/>
      <c r="AQ554" s="807"/>
      <c r="AR554" s="805"/>
      <c r="AS554" s="805"/>
      <c r="AT554" s="805"/>
      <c r="AU554" s="805"/>
      <c r="AV554" s="805"/>
      <c r="AW554" s="805"/>
      <c r="AX554" s="805"/>
      <c r="AY554" s="805"/>
      <c r="AZ554" s="805"/>
      <c r="BA554" s="805"/>
      <c r="BB554" s="805"/>
      <c r="BC554" s="805"/>
      <c r="BD554" s="805"/>
      <c r="BE554" s="805"/>
      <c r="BF554" s="805"/>
      <c r="BG554" s="805"/>
      <c r="BH554" s="805"/>
      <c r="BI554" s="805"/>
      <c r="BJ554" s="805"/>
      <c r="BK554" s="805"/>
      <c r="BL554" s="805"/>
      <c r="BM554" s="805"/>
      <c r="BN554" s="805"/>
      <c r="BO554" s="805"/>
      <c r="BP554" s="805"/>
      <c r="BQ554" s="805"/>
      <c r="BR554" s="805"/>
      <c r="BS554" s="805"/>
      <c r="BT554" s="805"/>
      <c r="BU554" s="805"/>
      <c r="BV554" s="805"/>
      <c r="BW554" s="805"/>
      <c r="BX554" s="805"/>
      <c r="BY554" s="805"/>
      <c r="BZ554" s="805"/>
      <c r="CA554" s="785"/>
      <c r="CB554" s="732"/>
      <c r="CC554" s="732"/>
      <c r="CD554" s="732"/>
      <c r="CE554" s="732"/>
      <c r="CF554" s="732"/>
      <c r="CG554" s="786"/>
      <c r="CH554" s="825"/>
      <c r="CI554" s="826"/>
      <c r="CJ554" s="826"/>
      <c r="CK554" s="826"/>
      <c r="CL554" s="826"/>
      <c r="CM554" s="826"/>
      <c r="CN554" s="826"/>
      <c r="CO554" s="826"/>
      <c r="CP554" s="826"/>
      <c r="CQ554" s="826"/>
      <c r="CR554" s="826"/>
      <c r="CS554" s="826"/>
      <c r="CT554" s="826"/>
      <c r="CU554" s="826"/>
      <c r="CV554" s="826"/>
      <c r="CW554" s="826"/>
      <c r="CX554" s="826"/>
      <c r="CY554" s="826"/>
      <c r="CZ554" s="826"/>
      <c r="DA554" s="826"/>
      <c r="DB554" s="826"/>
      <c r="DC554" s="827"/>
      <c r="DD554" s="833"/>
      <c r="DE554" s="732"/>
      <c r="DF554" s="732"/>
      <c r="DG554" s="732"/>
      <c r="DH554" s="732"/>
      <c r="DI554" s="732"/>
      <c r="DJ554" s="733"/>
      <c r="DK554" s="836"/>
      <c r="DL554" s="768"/>
      <c r="DM554" s="768"/>
      <c r="DN554" s="768"/>
      <c r="DO554" s="768"/>
      <c r="DP554" s="768"/>
      <c r="DQ554" s="783"/>
      <c r="DR554" s="833"/>
      <c r="DS554" s="732"/>
      <c r="DT554" s="732"/>
      <c r="DU554" s="732"/>
      <c r="DV554" s="732"/>
      <c r="DW554" s="732"/>
      <c r="DX554" s="1018"/>
      <c r="DY554" s="785"/>
      <c r="DZ554" s="732"/>
      <c r="EA554" s="732"/>
      <c r="EB554" s="732"/>
      <c r="EC554" s="732"/>
      <c r="ED554" s="732"/>
      <c r="EE554" s="786"/>
      <c r="EF554" s="785"/>
      <c r="EG554" s="732"/>
      <c r="EH554" s="732"/>
      <c r="EI554" s="732"/>
      <c r="EJ554" s="732"/>
      <c r="EK554" s="732"/>
      <c r="EL554" s="733"/>
      <c r="EM554" s="1068"/>
      <c r="EN554" s="732"/>
      <c r="EO554" s="732"/>
      <c r="EP554" s="732"/>
      <c r="EQ554" s="732"/>
      <c r="ER554" s="732"/>
      <c r="ES554" s="1069"/>
      <c r="GK554" s="2"/>
      <c r="GM554" s="1"/>
    </row>
    <row r="555" spans="1:200" ht="3.75" customHeight="1">
      <c r="I555" s="731"/>
      <c r="J555" s="732"/>
      <c r="K555" s="732"/>
      <c r="L555" s="732"/>
      <c r="M555" s="732"/>
      <c r="N555" s="732"/>
      <c r="O555" s="733"/>
      <c r="P555" s="805"/>
      <c r="Q555" s="805"/>
      <c r="R555" s="805"/>
      <c r="S555" s="805"/>
      <c r="T555" s="805"/>
      <c r="U555" s="805"/>
      <c r="V555" s="805"/>
      <c r="W555" s="805"/>
      <c r="X555" s="805"/>
      <c r="Y555" s="805"/>
      <c r="Z555" s="805"/>
      <c r="AA555" s="805"/>
      <c r="AB555" s="805"/>
      <c r="AC555" s="805"/>
      <c r="AD555" s="805"/>
      <c r="AE555" s="805"/>
      <c r="AF555" s="805"/>
      <c r="AG555" s="805"/>
      <c r="AH555" s="805"/>
      <c r="AI555" s="805"/>
      <c r="AJ555" s="805"/>
      <c r="AK555" s="807"/>
      <c r="AL555" s="807"/>
      <c r="AM555" s="807"/>
      <c r="AN555" s="807"/>
      <c r="AO555" s="807"/>
      <c r="AP555" s="807"/>
      <c r="AQ555" s="807"/>
      <c r="AR555" s="805"/>
      <c r="AS555" s="805"/>
      <c r="AT555" s="805"/>
      <c r="AU555" s="805"/>
      <c r="AV555" s="805"/>
      <c r="AW555" s="805"/>
      <c r="AX555" s="805"/>
      <c r="AY555" s="805"/>
      <c r="AZ555" s="805"/>
      <c r="BA555" s="805"/>
      <c r="BB555" s="805"/>
      <c r="BC555" s="805"/>
      <c r="BD555" s="805"/>
      <c r="BE555" s="805"/>
      <c r="BF555" s="805"/>
      <c r="BG555" s="805"/>
      <c r="BH555" s="805"/>
      <c r="BI555" s="805"/>
      <c r="BJ555" s="805"/>
      <c r="BK555" s="805"/>
      <c r="BL555" s="805"/>
      <c r="BM555" s="805"/>
      <c r="BN555" s="805"/>
      <c r="BO555" s="805"/>
      <c r="BP555" s="805"/>
      <c r="BQ555" s="805"/>
      <c r="BR555" s="805"/>
      <c r="BS555" s="805"/>
      <c r="BT555" s="805"/>
      <c r="BU555" s="805"/>
      <c r="BV555" s="805"/>
      <c r="BW555" s="805"/>
      <c r="BX555" s="805"/>
      <c r="BY555" s="805"/>
      <c r="BZ555" s="805"/>
      <c r="CA555" s="785"/>
      <c r="CB555" s="732"/>
      <c r="CC555" s="732"/>
      <c r="CD555" s="732"/>
      <c r="CE555" s="732"/>
      <c r="CF555" s="732"/>
      <c r="CG555" s="786"/>
      <c r="CH555" s="825"/>
      <c r="CI555" s="826"/>
      <c r="CJ555" s="826"/>
      <c r="CK555" s="826"/>
      <c r="CL555" s="826"/>
      <c r="CM555" s="826"/>
      <c r="CN555" s="826"/>
      <c r="CO555" s="826"/>
      <c r="CP555" s="826"/>
      <c r="CQ555" s="826"/>
      <c r="CR555" s="826"/>
      <c r="CS555" s="826"/>
      <c r="CT555" s="826"/>
      <c r="CU555" s="826"/>
      <c r="CV555" s="826"/>
      <c r="CW555" s="826"/>
      <c r="CX555" s="826"/>
      <c r="CY555" s="826"/>
      <c r="CZ555" s="826"/>
      <c r="DA555" s="826"/>
      <c r="DB555" s="826"/>
      <c r="DC555" s="827"/>
      <c r="DD555" s="833"/>
      <c r="DE555" s="732"/>
      <c r="DF555" s="732"/>
      <c r="DG555" s="732"/>
      <c r="DH555" s="732"/>
      <c r="DI555" s="732"/>
      <c r="DJ555" s="733"/>
      <c r="DK555" s="836"/>
      <c r="DL555" s="768"/>
      <c r="DM555" s="768"/>
      <c r="DN555" s="768"/>
      <c r="DO555" s="768"/>
      <c r="DP555" s="768"/>
      <c r="DQ555" s="783"/>
      <c r="DR555" s="833"/>
      <c r="DS555" s="732"/>
      <c r="DT555" s="732"/>
      <c r="DU555" s="732"/>
      <c r="DV555" s="732"/>
      <c r="DW555" s="732"/>
      <c r="DX555" s="1018"/>
      <c r="DY555" s="785"/>
      <c r="DZ555" s="732"/>
      <c r="EA555" s="732"/>
      <c r="EB555" s="732"/>
      <c r="EC555" s="732"/>
      <c r="ED555" s="732"/>
      <c r="EE555" s="786"/>
      <c r="EF555" s="785"/>
      <c r="EG555" s="732"/>
      <c r="EH555" s="732"/>
      <c r="EI555" s="732"/>
      <c r="EJ555" s="732"/>
      <c r="EK555" s="732"/>
      <c r="EL555" s="733"/>
      <c r="EM555" s="1068"/>
      <c r="EN555" s="732"/>
      <c r="EO555" s="732"/>
      <c r="EP555" s="732"/>
      <c r="EQ555" s="732"/>
      <c r="ER555" s="732"/>
      <c r="ES555" s="1069"/>
      <c r="GK555" s="2"/>
      <c r="GM555" s="1"/>
    </row>
    <row r="556" spans="1:200" ht="3.75" customHeight="1">
      <c r="I556" s="731"/>
      <c r="J556" s="732"/>
      <c r="K556" s="732"/>
      <c r="L556" s="732"/>
      <c r="M556" s="732"/>
      <c r="N556" s="732"/>
      <c r="O556" s="733"/>
      <c r="P556" s="805"/>
      <c r="Q556" s="805"/>
      <c r="R556" s="805"/>
      <c r="S556" s="805"/>
      <c r="T556" s="805"/>
      <c r="U556" s="805"/>
      <c r="V556" s="805"/>
      <c r="W556" s="805"/>
      <c r="X556" s="805"/>
      <c r="Y556" s="805"/>
      <c r="Z556" s="805"/>
      <c r="AA556" s="805"/>
      <c r="AB556" s="805"/>
      <c r="AC556" s="805"/>
      <c r="AD556" s="805"/>
      <c r="AE556" s="805"/>
      <c r="AF556" s="805"/>
      <c r="AG556" s="805"/>
      <c r="AH556" s="805"/>
      <c r="AI556" s="805"/>
      <c r="AJ556" s="805"/>
      <c r="AK556" s="807"/>
      <c r="AL556" s="807"/>
      <c r="AM556" s="807"/>
      <c r="AN556" s="807"/>
      <c r="AO556" s="807"/>
      <c r="AP556" s="807"/>
      <c r="AQ556" s="807"/>
      <c r="AR556" s="805"/>
      <c r="AS556" s="805"/>
      <c r="AT556" s="805"/>
      <c r="AU556" s="805"/>
      <c r="AV556" s="805"/>
      <c r="AW556" s="805"/>
      <c r="AX556" s="805"/>
      <c r="AY556" s="805"/>
      <c r="AZ556" s="805"/>
      <c r="BA556" s="805"/>
      <c r="BB556" s="805"/>
      <c r="BC556" s="805"/>
      <c r="BD556" s="805"/>
      <c r="BE556" s="805"/>
      <c r="BF556" s="805"/>
      <c r="BG556" s="805"/>
      <c r="BH556" s="805"/>
      <c r="BI556" s="805"/>
      <c r="BJ556" s="805"/>
      <c r="BK556" s="805"/>
      <c r="BL556" s="805"/>
      <c r="BM556" s="805"/>
      <c r="BN556" s="805"/>
      <c r="BO556" s="805"/>
      <c r="BP556" s="805"/>
      <c r="BQ556" s="805"/>
      <c r="BR556" s="805"/>
      <c r="BS556" s="805"/>
      <c r="BT556" s="805"/>
      <c r="BU556" s="805"/>
      <c r="BV556" s="805"/>
      <c r="BW556" s="805"/>
      <c r="BX556" s="805"/>
      <c r="BY556" s="805"/>
      <c r="BZ556" s="805"/>
      <c r="CA556" s="785"/>
      <c r="CB556" s="732"/>
      <c r="CC556" s="732"/>
      <c r="CD556" s="732"/>
      <c r="CE556" s="732"/>
      <c r="CF556" s="732"/>
      <c r="CG556" s="786"/>
      <c r="CH556" s="825"/>
      <c r="CI556" s="826"/>
      <c r="CJ556" s="826"/>
      <c r="CK556" s="826"/>
      <c r="CL556" s="826"/>
      <c r="CM556" s="826"/>
      <c r="CN556" s="826"/>
      <c r="CO556" s="826"/>
      <c r="CP556" s="826"/>
      <c r="CQ556" s="826"/>
      <c r="CR556" s="826"/>
      <c r="CS556" s="826"/>
      <c r="CT556" s="826"/>
      <c r="CU556" s="826"/>
      <c r="CV556" s="826"/>
      <c r="CW556" s="826"/>
      <c r="CX556" s="826"/>
      <c r="CY556" s="826"/>
      <c r="CZ556" s="826"/>
      <c r="DA556" s="826"/>
      <c r="DB556" s="826"/>
      <c r="DC556" s="827"/>
      <c r="DD556" s="833"/>
      <c r="DE556" s="732"/>
      <c r="DF556" s="732"/>
      <c r="DG556" s="732"/>
      <c r="DH556" s="732"/>
      <c r="DI556" s="732"/>
      <c r="DJ556" s="733"/>
      <c r="DK556" s="836"/>
      <c r="DL556" s="768"/>
      <c r="DM556" s="768"/>
      <c r="DN556" s="768"/>
      <c r="DO556" s="768"/>
      <c r="DP556" s="768"/>
      <c r="DQ556" s="783"/>
      <c r="DR556" s="833"/>
      <c r="DS556" s="732"/>
      <c r="DT556" s="732"/>
      <c r="DU556" s="732"/>
      <c r="DV556" s="732"/>
      <c r="DW556" s="732"/>
      <c r="DX556" s="1018"/>
      <c r="DY556" s="785"/>
      <c r="DZ556" s="732"/>
      <c r="EA556" s="732"/>
      <c r="EB556" s="732"/>
      <c r="EC556" s="732"/>
      <c r="ED556" s="732"/>
      <c r="EE556" s="786"/>
      <c r="EF556" s="785"/>
      <c r="EG556" s="732"/>
      <c r="EH556" s="732"/>
      <c r="EI556" s="732"/>
      <c r="EJ556" s="732"/>
      <c r="EK556" s="732"/>
      <c r="EL556" s="733"/>
      <c r="EM556" s="1068"/>
      <c r="EN556" s="732"/>
      <c r="EO556" s="732"/>
      <c r="EP556" s="732"/>
      <c r="EQ556" s="732"/>
      <c r="ER556" s="732"/>
      <c r="ES556" s="1069"/>
      <c r="GK556" s="2"/>
      <c r="GM556" s="1"/>
    </row>
    <row r="557" spans="1:200" ht="3.75" customHeight="1">
      <c r="I557" s="731"/>
      <c r="J557" s="732"/>
      <c r="K557" s="732"/>
      <c r="L557" s="732"/>
      <c r="M557" s="732"/>
      <c r="N557" s="732"/>
      <c r="O557" s="733"/>
      <c r="P557" s="805"/>
      <c r="Q557" s="805"/>
      <c r="R557" s="805"/>
      <c r="S557" s="805"/>
      <c r="T557" s="805"/>
      <c r="U557" s="805"/>
      <c r="V557" s="805"/>
      <c r="W557" s="805"/>
      <c r="X557" s="805"/>
      <c r="Y557" s="805"/>
      <c r="Z557" s="805"/>
      <c r="AA557" s="805"/>
      <c r="AB557" s="805"/>
      <c r="AC557" s="805"/>
      <c r="AD557" s="805"/>
      <c r="AE557" s="805"/>
      <c r="AF557" s="805"/>
      <c r="AG557" s="805"/>
      <c r="AH557" s="805"/>
      <c r="AI557" s="805"/>
      <c r="AJ557" s="805"/>
      <c r="AK557" s="807"/>
      <c r="AL557" s="807"/>
      <c r="AM557" s="807"/>
      <c r="AN557" s="807"/>
      <c r="AO557" s="807"/>
      <c r="AP557" s="807"/>
      <c r="AQ557" s="807"/>
      <c r="AR557" s="805"/>
      <c r="AS557" s="805"/>
      <c r="AT557" s="805"/>
      <c r="AU557" s="805"/>
      <c r="AV557" s="805"/>
      <c r="AW557" s="805"/>
      <c r="AX557" s="805"/>
      <c r="AY557" s="805"/>
      <c r="AZ557" s="805"/>
      <c r="BA557" s="805"/>
      <c r="BB557" s="805"/>
      <c r="BC557" s="805"/>
      <c r="BD557" s="805"/>
      <c r="BE557" s="805"/>
      <c r="BF557" s="805"/>
      <c r="BG557" s="805"/>
      <c r="BH557" s="805"/>
      <c r="BI557" s="805"/>
      <c r="BJ557" s="805"/>
      <c r="BK557" s="805"/>
      <c r="BL557" s="805"/>
      <c r="BM557" s="805"/>
      <c r="BN557" s="805"/>
      <c r="BO557" s="805"/>
      <c r="BP557" s="805"/>
      <c r="BQ557" s="805"/>
      <c r="BR557" s="805"/>
      <c r="BS557" s="805"/>
      <c r="BT557" s="805"/>
      <c r="BU557" s="805"/>
      <c r="BV557" s="805"/>
      <c r="BW557" s="805"/>
      <c r="BX557" s="805"/>
      <c r="BY557" s="805"/>
      <c r="BZ557" s="805"/>
      <c r="CA557" s="785"/>
      <c r="CB557" s="732"/>
      <c r="CC557" s="732"/>
      <c r="CD557" s="732"/>
      <c r="CE557" s="732"/>
      <c r="CF557" s="732"/>
      <c r="CG557" s="786"/>
      <c r="CH557" s="825"/>
      <c r="CI557" s="826"/>
      <c r="CJ557" s="826"/>
      <c r="CK557" s="826"/>
      <c r="CL557" s="826"/>
      <c r="CM557" s="826"/>
      <c r="CN557" s="826"/>
      <c r="CO557" s="826"/>
      <c r="CP557" s="826"/>
      <c r="CQ557" s="826"/>
      <c r="CR557" s="826"/>
      <c r="CS557" s="826"/>
      <c r="CT557" s="826"/>
      <c r="CU557" s="826"/>
      <c r="CV557" s="826"/>
      <c r="CW557" s="826"/>
      <c r="CX557" s="826"/>
      <c r="CY557" s="826"/>
      <c r="CZ557" s="826"/>
      <c r="DA557" s="826"/>
      <c r="DB557" s="826"/>
      <c r="DC557" s="827"/>
      <c r="DD557" s="833"/>
      <c r="DE557" s="732"/>
      <c r="DF557" s="732"/>
      <c r="DG557" s="732"/>
      <c r="DH557" s="732"/>
      <c r="DI557" s="732"/>
      <c r="DJ557" s="733"/>
      <c r="DK557" s="836"/>
      <c r="DL557" s="768"/>
      <c r="DM557" s="768"/>
      <c r="DN557" s="768"/>
      <c r="DO557" s="768"/>
      <c r="DP557" s="768"/>
      <c r="DQ557" s="783"/>
      <c r="DR557" s="833"/>
      <c r="DS557" s="732"/>
      <c r="DT557" s="732"/>
      <c r="DU557" s="732"/>
      <c r="DV557" s="732"/>
      <c r="DW557" s="732"/>
      <c r="DX557" s="1018"/>
      <c r="DY557" s="785"/>
      <c r="DZ557" s="732"/>
      <c r="EA557" s="732"/>
      <c r="EB557" s="732"/>
      <c r="EC557" s="732"/>
      <c r="ED557" s="732"/>
      <c r="EE557" s="786"/>
      <c r="EF557" s="785"/>
      <c r="EG557" s="732"/>
      <c r="EH557" s="732"/>
      <c r="EI557" s="732"/>
      <c r="EJ557" s="732"/>
      <c r="EK557" s="732"/>
      <c r="EL557" s="733"/>
      <c r="EM557" s="1068"/>
      <c r="EN557" s="732"/>
      <c r="EO557" s="732"/>
      <c r="EP557" s="732"/>
      <c r="EQ557" s="732"/>
      <c r="ER557" s="732"/>
      <c r="ES557" s="1069"/>
      <c r="GK557" s="2"/>
      <c r="GM557" s="1"/>
    </row>
    <row r="558" spans="1:200" ht="3.75" customHeight="1">
      <c r="I558" s="731"/>
      <c r="J558" s="732"/>
      <c r="K558" s="732"/>
      <c r="L558" s="732"/>
      <c r="M558" s="732"/>
      <c r="N558" s="732"/>
      <c r="O558" s="733"/>
      <c r="P558" s="805"/>
      <c r="Q558" s="805"/>
      <c r="R558" s="805"/>
      <c r="S558" s="805"/>
      <c r="T558" s="805"/>
      <c r="U558" s="805"/>
      <c r="V558" s="805"/>
      <c r="W558" s="805"/>
      <c r="X558" s="805"/>
      <c r="Y558" s="805"/>
      <c r="Z558" s="805"/>
      <c r="AA558" s="805"/>
      <c r="AB558" s="805"/>
      <c r="AC558" s="805"/>
      <c r="AD558" s="805"/>
      <c r="AE558" s="805"/>
      <c r="AF558" s="805"/>
      <c r="AG558" s="805"/>
      <c r="AH558" s="805"/>
      <c r="AI558" s="805"/>
      <c r="AJ558" s="805"/>
      <c r="AK558" s="807"/>
      <c r="AL558" s="807"/>
      <c r="AM558" s="807"/>
      <c r="AN558" s="807"/>
      <c r="AO558" s="807"/>
      <c r="AP558" s="807"/>
      <c r="AQ558" s="807"/>
      <c r="AR558" s="805"/>
      <c r="AS558" s="805"/>
      <c r="AT558" s="805"/>
      <c r="AU558" s="805"/>
      <c r="AV558" s="805"/>
      <c r="AW558" s="805"/>
      <c r="AX558" s="805"/>
      <c r="AY558" s="805"/>
      <c r="AZ558" s="805"/>
      <c r="BA558" s="805"/>
      <c r="BB558" s="805"/>
      <c r="BC558" s="805"/>
      <c r="BD558" s="805"/>
      <c r="BE558" s="805"/>
      <c r="BF558" s="805"/>
      <c r="BG558" s="805"/>
      <c r="BH558" s="805"/>
      <c r="BI558" s="805"/>
      <c r="BJ558" s="805"/>
      <c r="BK558" s="805"/>
      <c r="BL558" s="805"/>
      <c r="BM558" s="805"/>
      <c r="BN558" s="805"/>
      <c r="BO558" s="805"/>
      <c r="BP558" s="805"/>
      <c r="BQ558" s="805"/>
      <c r="BR558" s="805"/>
      <c r="BS558" s="805"/>
      <c r="BT558" s="805"/>
      <c r="BU558" s="805"/>
      <c r="BV558" s="805"/>
      <c r="BW558" s="805"/>
      <c r="BX558" s="805"/>
      <c r="BY558" s="805"/>
      <c r="BZ558" s="805"/>
      <c r="CA558" s="785"/>
      <c r="CB558" s="732"/>
      <c r="CC558" s="732"/>
      <c r="CD558" s="732"/>
      <c r="CE558" s="732"/>
      <c r="CF558" s="732"/>
      <c r="CG558" s="786"/>
      <c r="CH558" s="825"/>
      <c r="CI558" s="826"/>
      <c r="CJ558" s="826"/>
      <c r="CK558" s="826"/>
      <c r="CL558" s="826"/>
      <c r="CM558" s="826"/>
      <c r="CN558" s="826"/>
      <c r="CO558" s="826"/>
      <c r="CP558" s="826"/>
      <c r="CQ558" s="826"/>
      <c r="CR558" s="826"/>
      <c r="CS558" s="826"/>
      <c r="CT558" s="826"/>
      <c r="CU558" s="826"/>
      <c r="CV558" s="826"/>
      <c r="CW558" s="826"/>
      <c r="CX558" s="826"/>
      <c r="CY558" s="826"/>
      <c r="CZ558" s="826"/>
      <c r="DA558" s="826"/>
      <c r="DB558" s="826"/>
      <c r="DC558" s="827"/>
      <c r="DD558" s="833"/>
      <c r="DE558" s="732"/>
      <c r="DF558" s="732"/>
      <c r="DG558" s="732"/>
      <c r="DH558" s="732"/>
      <c r="DI558" s="732"/>
      <c r="DJ558" s="733"/>
      <c r="DK558" s="836"/>
      <c r="DL558" s="768"/>
      <c r="DM558" s="768"/>
      <c r="DN558" s="768"/>
      <c r="DO558" s="768"/>
      <c r="DP558" s="768"/>
      <c r="DQ558" s="783"/>
      <c r="DR558" s="833"/>
      <c r="DS558" s="732"/>
      <c r="DT558" s="732"/>
      <c r="DU558" s="732"/>
      <c r="DV558" s="732"/>
      <c r="DW558" s="732"/>
      <c r="DX558" s="1018"/>
      <c r="DY558" s="785"/>
      <c r="DZ558" s="732"/>
      <c r="EA558" s="732"/>
      <c r="EB558" s="732"/>
      <c r="EC558" s="732"/>
      <c r="ED558" s="732"/>
      <c r="EE558" s="786"/>
      <c r="EF558" s="785"/>
      <c r="EG558" s="732"/>
      <c r="EH558" s="732"/>
      <c r="EI558" s="732"/>
      <c r="EJ558" s="732"/>
      <c r="EK558" s="732"/>
      <c r="EL558" s="733"/>
      <c r="EM558" s="1068"/>
      <c r="EN558" s="732"/>
      <c r="EO558" s="732"/>
      <c r="EP558" s="732"/>
      <c r="EQ558" s="732"/>
      <c r="ER558" s="732"/>
      <c r="ES558" s="1069"/>
      <c r="GK558" s="2"/>
      <c r="GM558" s="1"/>
    </row>
    <row r="559" spans="1:200" ht="3.75" customHeight="1">
      <c r="I559" s="731"/>
      <c r="J559" s="732"/>
      <c r="K559" s="732"/>
      <c r="L559" s="732"/>
      <c r="M559" s="732"/>
      <c r="N559" s="732"/>
      <c r="O559" s="733"/>
      <c r="P559" s="805"/>
      <c r="Q559" s="805"/>
      <c r="R559" s="805"/>
      <c r="S559" s="805"/>
      <c r="T559" s="805"/>
      <c r="U559" s="805"/>
      <c r="V559" s="805"/>
      <c r="W559" s="805"/>
      <c r="X559" s="805"/>
      <c r="Y559" s="805"/>
      <c r="Z559" s="805"/>
      <c r="AA559" s="805"/>
      <c r="AB559" s="805"/>
      <c r="AC559" s="805"/>
      <c r="AD559" s="805"/>
      <c r="AE559" s="805"/>
      <c r="AF559" s="805"/>
      <c r="AG559" s="805"/>
      <c r="AH559" s="805"/>
      <c r="AI559" s="805"/>
      <c r="AJ559" s="805"/>
      <c r="AK559" s="808"/>
      <c r="AL559" s="808"/>
      <c r="AM559" s="808"/>
      <c r="AN559" s="808"/>
      <c r="AO559" s="808"/>
      <c r="AP559" s="808"/>
      <c r="AQ559" s="808"/>
      <c r="AR559" s="805"/>
      <c r="AS559" s="805"/>
      <c r="AT559" s="805"/>
      <c r="AU559" s="805"/>
      <c r="AV559" s="805"/>
      <c r="AW559" s="805"/>
      <c r="AX559" s="805"/>
      <c r="AY559" s="805"/>
      <c r="AZ559" s="805"/>
      <c r="BA559" s="805"/>
      <c r="BB559" s="805"/>
      <c r="BC559" s="805"/>
      <c r="BD559" s="805"/>
      <c r="BE559" s="805"/>
      <c r="BF559" s="805"/>
      <c r="BG559" s="805"/>
      <c r="BH559" s="805"/>
      <c r="BI559" s="805"/>
      <c r="BJ559" s="805"/>
      <c r="BK559" s="805"/>
      <c r="BL559" s="805"/>
      <c r="BM559" s="805"/>
      <c r="BN559" s="805"/>
      <c r="BO559" s="805"/>
      <c r="BP559" s="805"/>
      <c r="BQ559" s="805"/>
      <c r="BR559" s="805"/>
      <c r="BS559" s="805"/>
      <c r="BT559" s="805"/>
      <c r="BU559" s="805"/>
      <c r="BV559" s="805"/>
      <c r="BW559" s="805"/>
      <c r="BX559" s="805"/>
      <c r="BY559" s="805"/>
      <c r="BZ559" s="805"/>
      <c r="CA559" s="785"/>
      <c r="CB559" s="732"/>
      <c r="CC559" s="732"/>
      <c r="CD559" s="732"/>
      <c r="CE559" s="732"/>
      <c r="CF559" s="732"/>
      <c r="CG559" s="786"/>
      <c r="CH559" s="825"/>
      <c r="CI559" s="826"/>
      <c r="CJ559" s="826"/>
      <c r="CK559" s="826"/>
      <c r="CL559" s="826"/>
      <c r="CM559" s="826"/>
      <c r="CN559" s="826"/>
      <c r="CO559" s="826"/>
      <c r="CP559" s="826"/>
      <c r="CQ559" s="826"/>
      <c r="CR559" s="826"/>
      <c r="CS559" s="826"/>
      <c r="CT559" s="826"/>
      <c r="CU559" s="826"/>
      <c r="CV559" s="826"/>
      <c r="CW559" s="826"/>
      <c r="CX559" s="826"/>
      <c r="CY559" s="826"/>
      <c r="CZ559" s="826"/>
      <c r="DA559" s="826"/>
      <c r="DB559" s="826"/>
      <c r="DC559" s="827"/>
      <c r="DD559" s="833"/>
      <c r="DE559" s="732"/>
      <c r="DF559" s="732"/>
      <c r="DG559" s="732"/>
      <c r="DH559" s="732"/>
      <c r="DI559" s="732"/>
      <c r="DJ559" s="733"/>
      <c r="DK559" s="836"/>
      <c r="DL559" s="768"/>
      <c r="DM559" s="768"/>
      <c r="DN559" s="768"/>
      <c r="DO559" s="768"/>
      <c r="DP559" s="768"/>
      <c r="DQ559" s="783"/>
      <c r="DR559" s="833"/>
      <c r="DS559" s="732"/>
      <c r="DT559" s="732"/>
      <c r="DU559" s="732"/>
      <c r="DV559" s="732"/>
      <c r="DW559" s="732"/>
      <c r="DX559" s="1018"/>
      <c r="DY559" s="785"/>
      <c r="DZ559" s="732"/>
      <c r="EA559" s="732"/>
      <c r="EB559" s="732"/>
      <c r="EC559" s="732"/>
      <c r="ED559" s="732"/>
      <c r="EE559" s="786"/>
      <c r="EF559" s="785"/>
      <c r="EG559" s="732"/>
      <c r="EH559" s="732"/>
      <c r="EI559" s="732"/>
      <c r="EJ559" s="732"/>
      <c r="EK559" s="732"/>
      <c r="EL559" s="733"/>
      <c r="EM559" s="1068"/>
      <c r="EN559" s="732"/>
      <c r="EO559" s="732"/>
      <c r="EP559" s="732"/>
      <c r="EQ559" s="732"/>
      <c r="ER559" s="732"/>
      <c r="ES559" s="1069"/>
      <c r="GK559" s="2"/>
      <c r="GM559" s="1"/>
    </row>
    <row r="560" spans="1:200" ht="3.75" customHeight="1" thickBot="1">
      <c r="I560" s="734"/>
      <c r="J560" s="735"/>
      <c r="K560" s="735"/>
      <c r="L560" s="735"/>
      <c r="M560" s="735"/>
      <c r="N560" s="735"/>
      <c r="O560" s="736"/>
      <c r="P560" s="806"/>
      <c r="Q560" s="806"/>
      <c r="R560" s="806"/>
      <c r="S560" s="806"/>
      <c r="T560" s="806"/>
      <c r="U560" s="806"/>
      <c r="V560" s="806"/>
      <c r="W560" s="806"/>
      <c r="X560" s="806"/>
      <c r="Y560" s="806"/>
      <c r="Z560" s="806"/>
      <c r="AA560" s="806"/>
      <c r="AB560" s="806"/>
      <c r="AC560" s="806"/>
      <c r="AD560" s="806"/>
      <c r="AE560" s="806"/>
      <c r="AF560" s="806"/>
      <c r="AG560" s="806"/>
      <c r="AH560" s="806"/>
      <c r="AI560" s="806"/>
      <c r="AJ560" s="806"/>
      <c r="AK560" s="809"/>
      <c r="AL560" s="809"/>
      <c r="AM560" s="809"/>
      <c r="AN560" s="809"/>
      <c r="AO560" s="809"/>
      <c r="AP560" s="809"/>
      <c r="AQ560" s="809"/>
      <c r="AR560" s="806"/>
      <c r="AS560" s="806"/>
      <c r="AT560" s="806"/>
      <c r="AU560" s="806"/>
      <c r="AV560" s="806"/>
      <c r="AW560" s="806"/>
      <c r="AX560" s="806"/>
      <c r="AY560" s="806"/>
      <c r="AZ560" s="806"/>
      <c r="BA560" s="806"/>
      <c r="BB560" s="806"/>
      <c r="BC560" s="806"/>
      <c r="BD560" s="806"/>
      <c r="BE560" s="806"/>
      <c r="BF560" s="806"/>
      <c r="BG560" s="806"/>
      <c r="BH560" s="806"/>
      <c r="BI560" s="806"/>
      <c r="BJ560" s="806"/>
      <c r="BK560" s="806"/>
      <c r="BL560" s="806"/>
      <c r="BM560" s="806"/>
      <c r="BN560" s="806"/>
      <c r="BO560" s="806"/>
      <c r="BP560" s="806"/>
      <c r="BQ560" s="806"/>
      <c r="BR560" s="806"/>
      <c r="BS560" s="806"/>
      <c r="BT560" s="806"/>
      <c r="BU560" s="806"/>
      <c r="BV560" s="806"/>
      <c r="BW560" s="806"/>
      <c r="BX560" s="806"/>
      <c r="BY560" s="806"/>
      <c r="BZ560" s="806"/>
      <c r="CA560" s="787"/>
      <c r="CB560" s="735"/>
      <c r="CC560" s="735"/>
      <c r="CD560" s="735"/>
      <c r="CE560" s="735"/>
      <c r="CF560" s="735"/>
      <c r="CG560" s="788"/>
      <c r="CH560" s="828"/>
      <c r="CI560" s="829"/>
      <c r="CJ560" s="829"/>
      <c r="CK560" s="829"/>
      <c r="CL560" s="829"/>
      <c r="CM560" s="829"/>
      <c r="CN560" s="829"/>
      <c r="CO560" s="829"/>
      <c r="CP560" s="829"/>
      <c r="CQ560" s="829"/>
      <c r="CR560" s="829"/>
      <c r="CS560" s="829"/>
      <c r="CT560" s="829"/>
      <c r="CU560" s="829"/>
      <c r="CV560" s="829"/>
      <c r="CW560" s="829"/>
      <c r="CX560" s="829"/>
      <c r="CY560" s="829"/>
      <c r="CZ560" s="829"/>
      <c r="DA560" s="829"/>
      <c r="DB560" s="829"/>
      <c r="DC560" s="830"/>
      <c r="DD560" s="834"/>
      <c r="DE560" s="735"/>
      <c r="DF560" s="735"/>
      <c r="DG560" s="735"/>
      <c r="DH560" s="735"/>
      <c r="DI560" s="735"/>
      <c r="DJ560" s="736"/>
      <c r="DK560" s="837"/>
      <c r="DL560" s="838"/>
      <c r="DM560" s="838"/>
      <c r="DN560" s="838"/>
      <c r="DO560" s="838"/>
      <c r="DP560" s="838"/>
      <c r="DQ560" s="839"/>
      <c r="DR560" s="834"/>
      <c r="DS560" s="735"/>
      <c r="DT560" s="735"/>
      <c r="DU560" s="735"/>
      <c r="DV560" s="735"/>
      <c r="DW560" s="735"/>
      <c r="DX560" s="1019"/>
      <c r="DY560" s="787"/>
      <c r="DZ560" s="735"/>
      <c r="EA560" s="735"/>
      <c r="EB560" s="735"/>
      <c r="EC560" s="735"/>
      <c r="ED560" s="735"/>
      <c r="EE560" s="788"/>
      <c r="EF560" s="787"/>
      <c r="EG560" s="735"/>
      <c r="EH560" s="735"/>
      <c r="EI560" s="735"/>
      <c r="EJ560" s="735"/>
      <c r="EK560" s="735"/>
      <c r="EL560" s="736"/>
      <c r="EM560" s="1070"/>
      <c r="EN560" s="735"/>
      <c r="EO560" s="735"/>
      <c r="EP560" s="735"/>
      <c r="EQ560" s="735"/>
      <c r="ER560" s="735"/>
      <c r="ES560" s="1071"/>
      <c r="GK560" s="2"/>
      <c r="GM560" s="1"/>
    </row>
    <row r="561" spans="1:212" ht="3.75" customHeight="1" thickTop="1">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85"/>
      <c r="AL561" s="185"/>
      <c r="AM561" s="185"/>
      <c r="AN561" s="185"/>
      <c r="AO561" s="185"/>
      <c r="AP561" s="185"/>
      <c r="AQ561" s="185"/>
      <c r="AR561" s="179"/>
      <c r="AS561" s="179"/>
      <c r="AT561" s="179"/>
      <c r="AU561" s="179"/>
      <c r="AV561" s="179"/>
      <c r="AW561" s="179"/>
      <c r="AX561" s="179"/>
      <c r="AY561" s="179"/>
      <c r="AZ561" s="179"/>
      <c r="BA561" s="179"/>
      <c r="BB561" s="179"/>
      <c r="BC561" s="179"/>
      <c r="BD561" s="179"/>
      <c r="BE561" s="179"/>
      <c r="BF561" s="179"/>
      <c r="BG561" s="179"/>
      <c r="BH561" s="179"/>
      <c r="BI561" s="179"/>
      <c r="BJ561" s="179"/>
      <c r="BK561" s="179"/>
      <c r="BL561" s="179"/>
      <c r="BM561" s="179"/>
      <c r="BN561" s="179"/>
      <c r="BO561" s="179"/>
      <c r="BP561" s="179"/>
      <c r="BQ561" s="179"/>
      <c r="BR561" s="179"/>
      <c r="BS561" s="179"/>
      <c r="BT561" s="179"/>
      <c r="BU561" s="179"/>
      <c r="BV561" s="179"/>
      <c r="BW561" s="179"/>
      <c r="BX561" s="179"/>
      <c r="BY561" s="179"/>
      <c r="BZ561" s="179"/>
      <c r="CA561" s="179"/>
      <c r="CB561" s="179"/>
      <c r="CC561" s="179"/>
      <c r="CD561" s="179"/>
      <c r="CE561" s="179"/>
      <c r="CF561" s="179"/>
      <c r="CG561" s="179"/>
      <c r="CH561" s="2"/>
      <c r="CI561" s="179"/>
      <c r="CJ561" s="179"/>
      <c r="CK561" s="179"/>
      <c r="CL561" s="179"/>
      <c r="CM561" s="2"/>
      <c r="CN561" s="179"/>
      <c r="CO561" s="179"/>
      <c r="CP561" s="179"/>
      <c r="CQ561" s="179"/>
      <c r="CR561" s="179"/>
      <c r="CS561" s="179"/>
      <c r="CT561" s="179"/>
      <c r="CU561" s="179"/>
      <c r="CV561" s="179"/>
      <c r="CW561" s="179"/>
      <c r="CX561" s="179"/>
      <c r="CY561" s="179"/>
      <c r="CZ561" s="179"/>
      <c r="DA561" s="2"/>
      <c r="DB561" s="2"/>
      <c r="DC561" s="2"/>
      <c r="DD561" s="179"/>
      <c r="DE561" s="179"/>
      <c r="DF561" s="179"/>
      <c r="DG561" s="179"/>
      <c r="DH561" s="179"/>
      <c r="DI561" s="179"/>
      <c r="DJ561" s="179"/>
      <c r="DK561" s="179"/>
      <c r="DL561" s="179"/>
      <c r="DM561" s="179"/>
      <c r="DN561" s="179"/>
      <c r="DO561" s="179"/>
      <c r="DP561" s="179"/>
      <c r="DQ561" s="179"/>
      <c r="DR561" s="179"/>
      <c r="DS561" s="179"/>
      <c r="DT561" s="179"/>
      <c r="DU561" s="179"/>
      <c r="DV561" s="179"/>
      <c r="DW561" s="179"/>
      <c r="DX561" s="179"/>
      <c r="DY561" s="179"/>
      <c r="DZ561" s="179"/>
      <c r="EA561" s="179"/>
      <c r="EB561" s="179"/>
      <c r="EC561" s="179"/>
      <c r="ED561" s="179"/>
      <c r="EE561" s="179"/>
      <c r="EF561" s="179"/>
      <c r="EG561" s="179"/>
      <c r="EH561" s="179"/>
      <c r="EI561" s="179"/>
      <c r="EJ561" s="179"/>
      <c r="EK561" s="179"/>
      <c r="EL561" s="179"/>
      <c r="EM561" s="179"/>
      <c r="EN561" s="179"/>
      <c r="EO561" s="179"/>
      <c r="EP561" s="179"/>
      <c r="EQ561" s="179"/>
      <c r="ER561" s="179"/>
      <c r="ES561" s="179"/>
      <c r="GK561" s="2"/>
      <c r="GM561" s="1"/>
    </row>
    <row r="562" spans="1:212" ht="3.75" customHeight="1">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c r="BT562" s="215"/>
      <c r="BU562" s="215"/>
      <c r="BV562" s="215"/>
      <c r="BW562" s="215"/>
      <c r="BX562" s="215"/>
      <c r="BY562" s="215"/>
      <c r="BZ562" s="215"/>
      <c r="CA562" s="215"/>
      <c r="CB562" s="215"/>
      <c r="CC562" s="215"/>
      <c r="CD562" s="215"/>
      <c r="CE562" s="215"/>
      <c r="CF562" s="215"/>
      <c r="CG562" s="215"/>
      <c r="CH562" s="215"/>
      <c r="CI562" s="215"/>
      <c r="CJ562" s="215"/>
      <c r="CK562" s="215"/>
      <c r="CL562" s="215"/>
      <c r="CM562" s="215"/>
      <c r="CN562" s="215"/>
      <c r="CO562" s="215"/>
      <c r="CP562" s="215"/>
      <c r="CQ562" s="215"/>
      <c r="CR562" s="215"/>
      <c r="CS562" s="215"/>
      <c r="CT562" s="215"/>
      <c r="CU562" s="215"/>
      <c r="CV562" s="215"/>
      <c r="CW562" s="215"/>
      <c r="CX562" s="215"/>
      <c r="CY562" s="215"/>
      <c r="CZ562" s="215"/>
      <c r="DA562" s="215"/>
      <c r="DB562" s="215"/>
      <c r="DC562" s="215"/>
      <c r="DD562" s="215"/>
      <c r="DE562" s="215"/>
      <c r="DF562" s="215"/>
      <c r="DG562" s="215"/>
      <c r="DH562" s="215"/>
      <c r="DI562" s="215"/>
      <c r="DJ562" s="215"/>
      <c r="DK562" s="215"/>
      <c r="DL562" s="215"/>
      <c r="DM562" s="215"/>
      <c r="DN562" s="215"/>
      <c r="DO562" s="59"/>
      <c r="DP562" s="59"/>
      <c r="DQ562" s="59"/>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c r="GL562" s="45"/>
      <c r="GM562" s="1"/>
    </row>
    <row r="563" spans="1:212" ht="3.75" customHeight="1">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c r="BT563" s="215"/>
      <c r="BU563" s="215"/>
      <c r="BV563" s="215"/>
      <c r="BW563" s="215"/>
      <c r="BX563" s="215"/>
      <c r="BY563" s="215"/>
      <c r="BZ563" s="215"/>
      <c r="CA563" s="215"/>
      <c r="CB563" s="215"/>
      <c r="CC563" s="215"/>
      <c r="CD563" s="215"/>
      <c r="CE563" s="215"/>
      <c r="CF563" s="215"/>
      <c r="CG563" s="215"/>
      <c r="CH563" s="215"/>
      <c r="CI563" s="215"/>
      <c r="CJ563" s="215"/>
      <c r="CK563" s="215"/>
      <c r="CL563" s="215"/>
      <c r="CM563" s="215"/>
      <c r="CN563" s="215"/>
      <c r="CO563" s="215"/>
      <c r="CP563" s="215"/>
      <c r="CQ563" s="215"/>
      <c r="CR563" s="215"/>
      <c r="CS563" s="215"/>
      <c r="CT563" s="215"/>
      <c r="CU563" s="215"/>
      <c r="CV563" s="215"/>
      <c r="CW563" s="215"/>
      <c r="CX563" s="215"/>
      <c r="CY563" s="215"/>
      <c r="CZ563" s="215"/>
      <c r="DA563" s="215"/>
      <c r="DB563" s="215"/>
      <c r="DC563" s="215"/>
      <c r="DD563" s="215"/>
      <c r="DE563" s="215"/>
      <c r="DF563" s="215"/>
      <c r="DG563" s="215"/>
      <c r="DH563" s="215"/>
      <c r="DI563" s="215"/>
      <c r="DJ563" s="215"/>
      <c r="DK563" s="215"/>
      <c r="DL563" s="215"/>
      <c r="DM563" s="215"/>
      <c r="DN563" s="215"/>
      <c r="DO563" s="59"/>
      <c r="DP563" s="59"/>
      <c r="DQ563" s="59"/>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c r="GL563" s="45"/>
      <c r="GM563" s="1"/>
    </row>
    <row r="564" spans="1:212" ht="3.75" customHeight="1">
      <c r="A564" s="32"/>
      <c r="I564" s="2"/>
      <c r="J564" s="1"/>
      <c r="GK564" s="2"/>
      <c r="GM564" s="1"/>
    </row>
    <row r="565" spans="1:212" ht="3.75" customHeight="1">
      <c r="A565" s="32"/>
      <c r="C565" s="740" t="s">
        <v>137</v>
      </c>
      <c r="D565" s="740"/>
      <c r="E565" s="740"/>
      <c r="F565" s="740"/>
      <c r="G565" s="740"/>
      <c r="H565" s="740"/>
      <c r="I565" s="740"/>
      <c r="J565" s="740"/>
      <c r="K565" s="740"/>
      <c r="L565" s="740"/>
      <c r="M565" s="740"/>
      <c r="N565" s="740"/>
      <c r="O565" s="740"/>
      <c r="P565" s="740"/>
      <c r="Q565" s="740"/>
      <c r="R565" s="740"/>
      <c r="S565" s="740"/>
      <c r="T565" s="740"/>
      <c r="U565" s="740"/>
      <c r="V565" s="740"/>
      <c r="W565" s="740"/>
      <c r="X565" s="740"/>
      <c r="Y565" s="740"/>
      <c r="Z565" s="740"/>
      <c r="AA565" s="740"/>
      <c r="AB565" s="740"/>
      <c r="AC565" s="740"/>
      <c r="AD565" s="740"/>
      <c r="AE565" s="740"/>
      <c r="AF565" s="740"/>
      <c r="AG565" s="740"/>
      <c r="AH565" s="740"/>
      <c r="AI565" s="740"/>
      <c r="AJ565" s="740"/>
      <c r="AK565" s="740"/>
      <c r="AL565" s="740"/>
      <c r="AM565" s="740"/>
      <c r="AN565" s="740"/>
      <c r="AO565" s="740"/>
      <c r="AP565" s="740"/>
      <c r="AQ565" s="740"/>
      <c r="AR565" s="740"/>
      <c r="AS565" s="740"/>
      <c r="AT565" s="740"/>
      <c r="AU565" s="740"/>
      <c r="AV565" s="740"/>
      <c r="AW565" s="740"/>
      <c r="AX565" s="740"/>
      <c r="AY565" s="740"/>
      <c r="AZ565" s="740"/>
      <c r="BA565" s="740"/>
      <c r="BB565" s="740"/>
      <c r="BC565" s="740"/>
      <c r="BD565" s="740"/>
      <c r="BE565" s="740"/>
      <c r="BF565" s="740"/>
      <c r="BG565" s="740"/>
      <c r="BH565" s="740"/>
      <c r="BI565" s="740"/>
      <c r="BJ565" s="740"/>
      <c r="BK565" s="740"/>
      <c r="BL565" s="740"/>
      <c r="BM565" s="740"/>
      <c r="BN565" s="740"/>
      <c r="BO565" s="740"/>
      <c r="BP565" s="740"/>
      <c r="BQ565" s="740"/>
      <c r="BR565" s="740"/>
      <c r="BS565" s="740"/>
      <c r="BT565" s="740"/>
      <c r="BU565" s="740"/>
      <c r="BV565" s="740"/>
      <c r="BW565" s="740"/>
      <c r="BX565" s="740"/>
      <c r="BY565" s="740"/>
      <c r="BZ565" s="740"/>
      <c r="CA565" s="740"/>
      <c r="CB565" s="740"/>
      <c r="CC565" s="740"/>
      <c r="CD565" s="740"/>
      <c r="CE565" s="740"/>
      <c r="CF565" s="740"/>
      <c r="CG565" s="740"/>
      <c r="CH565" s="740"/>
      <c r="CI565" s="740"/>
      <c r="CJ565" s="740"/>
      <c r="CK565" s="740"/>
      <c r="CL565" s="740"/>
      <c r="CM565" s="740"/>
      <c r="CN565" s="740"/>
      <c r="CO565" s="740"/>
      <c r="CP565" s="740"/>
      <c r="CQ565" s="740"/>
      <c r="CR565" s="740"/>
      <c r="CS565" s="740"/>
      <c r="CT565" s="740"/>
      <c r="CU565" s="740"/>
      <c r="CV565" s="740"/>
      <c r="CW565" s="740"/>
      <c r="CX565" s="740"/>
      <c r="CY565" s="740"/>
      <c r="CZ565" s="740"/>
      <c r="DA565" s="740"/>
      <c r="DB565" s="740"/>
      <c r="DC565" s="740"/>
      <c r="DD565" s="740"/>
      <c r="DE565" s="740"/>
      <c r="DF565" s="740"/>
      <c r="DG565" s="740"/>
      <c r="DH565" s="740"/>
      <c r="DI565" s="740"/>
      <c r="DJ565" s="740"/>
      <c r="DK565" s="740"/>
      <c r="DL565" s="740"/>
      <c r="DM565" s="740"/>
      <c r="DN565" s="740"/>
      <c r="DO565" s="740"/>
      <c r="DP565" s="740"/>
      <c r="DQ565" s="740"/>
      <c r="DR565" s="740"/>
      <c r="DS565" s="740"/>
      <c r="DT565" s="740"/>
      <c r="DU565" s="740"/>
      <c r="DV565" s="740"/>
      <c r="DW565" s="740"/>
      <c r="DX565" s="740"/>
      <c r="DY565" s="740"/>
      <c r="DZ565" s="740"/>
      <c r="EA565" s="740"/>
      <c r="EB565" s="740"/>
      <c r="EC565" s="740"/>
      <c r="ED565" s="740"/>
      <c r="EE565" s="740"/>
      <c r="EF565" s="740"/>
      <c r="EG565" s="740"/>
      <c r="EH565" s="740"/>
      <c r="EI565" s="740"/>
      <c r="EJ565" s="740"/>
      <c r="EK565" s="740"/>
      <c r="EL565" s="740"/>
      <c r="EM565" s="740"/>
      <c r="EN565" s="740"/>
      <c r="EO565" s="740"/>
      <c r="EP565" s="740"/>
      <c r="EQ565" s="740"/>
      <c r="ER565" s="740"/>
      <c r="ES565" s="740"/>
      <c r="ET565" s="740"/>
      <c r="EU565" s="740"/>
      <c r="EV565" s="740"/>
      <c r="EW565" s="740"/>
      <c r="EX565" s="740"/>
      <c r="EY565" s="740"/>
      <c r="EZ565" s="740"/>
      <c r="FA565" s="740"/>
      <c r="FB565" s="740"/>
      <c r="FC565" s="740"/>
      <c r="FD565" s="740"/>
      <c r="FE565" s="740"/>
      <c r="FF565" s="740"/>
      <c r="FG565" s="740"/>
      <c r="FH565" s="740"/>
      <c r="FI565" s="740"/>
      <c r="FJ565" s="740"/>
      <c r="FK565" s="740"/>
      <c r="FL565" s="740"/>
      <c r="FM565" s="740"/>
      <c r="FN565" s="740"/>
      <c r="FO565" s="740"/>
      <c r="FP565" s="740"/>
      <c r="FQ565" s="740"/>
      <c r="FR565" s="740"/>
      <c r="FS565" s="740"/>
      <c r="FT565" s="740"/>
      <c r="FU565" s="740"/>
      <c r="FV565" s="740"/>
      <c r="FW565" s="740"/>
      <c r="FX565" s="740"/>
      <c r="FY565" s="740"/>
      <c r="FZ565" s="740"/>
      <c r="GA565" s="740"/>
      <c r="GB565" s="740"/>
      <c r="GC565" s="740"/>
      <c r="GD565" s="740"/>
      <c r="GE565" s="740"/>
      <c r="GF565" s="740"/>
      <c r="GG565" s="740"/>
      <c r="GH565" s="740"/>
      <c r="GI565" s="740"/>
      <c r="GJ565" s="740"/>
      <c r="GK565" s="740"/>
      <c r="GL565" s="740"/>
      <c r="GM565" s="740"/>
      <c r="GN565" s="740"/>
      <c r="GO565" s="32"/>
    </row>
    <row r="566" spans="1:212" ht="3.75" customHeight="1">
      <c r="A566" s="32"/>
      <c r="C566" s="740"/>
      <c r="D566" s="740"/>
      <c r="E566" s="740"/>
      <c r="F566" s="740"/>
      <c r="G566" s="740"/>
      <c r="H566" s="740"/>
      <c r="I566" s="740"/>
      <c r="J566" s="740"/>
      <c r="K566" s="740"/>
      <c r="L566" s="740"/>
      <c r="M566" s="740"/>
      <c r="N566" s="740"/>
      <c r="O566" s="740"/>
      <c r="P566" s="740"/>
      <c r="Q566" s="740"/>
      <c r="R566" s="740"/>
      <c r="S566" s="740"/>
      <c r="T566" s="740"/>
      <c r="U566" s="740"/>
      <c r="V566" s="740"/>
      <c r="W566" s="740"/>
      <c r="X566" s="740"/>
      <c r="Y566" s="740"/>
      <c r="Z566" s="740"/>
      <c r="AA566" s="740"/>
      <c r="AB566" s="740"/>
      <c r="AC566" s="740"/>
      <c r="AD566" s="740"/>
      <c r="AE566" s="740"/>
      <c r="AF566" s="740"/>
      <c r="AG566" s="740"/>
      <c r="AH566" s="740"/>
      <c r="AI566" s="740"/>
      <c r="AJ566" s="740"/>
      <c r="AK566" s="740"/>
      <c r="AL566" s="740"/>
      <c r="AM566" s="740"/>
      <c r="AN566" s="740"/>
      <c r="AO566" s="740"/>
      <c r="AP566" s="740"/>
      <c r="AQ566" s="740"/>
      <c r="AR566" s="740"/>
      <c r="AS566" s="740"/>
      <c r="AT566" s="740"/>
      <c r="AU566" s="740"/>
      <c r="AV566" s="740"/>
      <c r="AW566" s="740"/>
      <c r="AX566" s="740"/>
      <c r="AY566" s="740"/>
      <c r="AZ566" s="740"/>
      <c r="BA566" s="740"/>
      <c r="BB566" s="740"/>
      <c r="BC566" s="740"/>
      <c r="BD566" s="740"/>
      <c r="BE566" s="740"/>
      <c r="BF566" s="740"/>
      <c r="BG566" s="740"/>
      <c r="BH566" s="740"/>
      <c r="BI566" s="740"/>
      <c r="BJ566" s="740"/>
      <c r="BK566" s="740"/>
      <c r="BL566" s="740"/>
      <c r="BM566" s="740"/>
      <c r="BN566" s="740"/>
      <c r="BO566" s="740"/>
      <c r="BP566" s="740"/>
      <c r="BQ566" s="740"/>
      <c r="BR566" s="740"/>
      <c r="BS566" s="740"/>
      <c r="BT566" s="740"/>
      <c r="BU566" s="740"/>
      <c r="BV566" s="740"/>
      <c r="BW566" s="740"/>
      <c r="BX566" s="740"/>
      <c r="BY566" s="740"/>
      <c r="BZ566" s="740"/>
      <c r="CA566" s="740"/>
      <c r="CB566" s="740"/>
      <c r="CC566" s="740"/>
      <c r="CD566" s="740"/>
      <c r="CE566" s="740"/>
      <c r="CF566" s="740"/>
      <c r="CG566" s="740"/>
      <c r="CH566" s="740"/>
      <c r="CI566" s="740"/>
      <c r="CJ566" s="740"/>
      <c r="CK566" s="740"/>
      <c r="CL566" s="740"/>
      <c r="CM566" s="740"/>
      <c r="CN566" s="740"/>
      <c r="CO566" s="740"/>
      <c r="CP566" s="740"/>
      <c r="CQ566" s="740"/>
      <c r="CR566" s="740"/>
      <c r="CS566" s="740"/>
      <c r="CT566" s="740"/>
      <c r="CU566" s="740"/>
      <c r="CV566" s="740"/>
      <c r="CW566" s="740"/>
      <c r="CX566" s="740"/>
      <c r="CY566" s="740"/>
      <c r="CZ566" s="740"/>
      <c r="DA566" s="740"/>
      <c r="DB566" s="740"/>
      <c r="DC566" s="740"/>
      <c r="DD566" s="740"/>
      <c r="DE566" s="740"/>
      <c r="DF566" s="740"/>
      <c r="DG566" s="740"/>
      <c r="DH566" s="740"/>
      <c r="DI566" s="740"/>
      <c r="DJ566" s="740"/>
      <c r="DK566" s="740"/>
      <c r="DL566" s="740"/>
      <c r="DM566" s="740"/>
      <c r="DN566" s="740"/>
      <c r="DO566" s="740"/>
      <c r="DP566" s="740"/>
      <c r="DQ566" s="740"/>
      <c r="DR566" s="740"/>
      <c r="DS566" s="740"/>
      <c r="DT566" s="740"/>
      <c r="DU566" s="740"/>
      <c r="DV566" s="740"/>
      <c r="DW566" s="740"/>
      <c r="DX566" s="740"/>
      <c r="DY566" s="740"/>
      <c r="DZ566" s="740"/>
      <c r="EA566" s="740"/>
      <c r="EB566" s="740"/>
      <c r="EC566" s="740"/>
      <c r="ED566" s="740"/>
      <c r="EE566" s="740"/>
      <c r="EF566" s="740"/>
      <c r="EG566" s="740"/>
      <c r="EH566" s="740"/>
      <c r="EI566" s="740"/>
      <c r="EJ566" s="740"/>
      <c r="EK566" s="740"/>
      <c r="EL566" s="740"/>
      <c r="EM566" s="740"/>
      <c r="EN566" s="740"/>
      <c r="EO566" s="740"/>
      <c r="EP566" s="740"/>
      <c r="EQ566" s="740"/>
      <c r="ER566" s="740"/>
      <c r="ES566" s="740"/>
      <c r="ET566" s="740"/>
      <c r="EU566" s="740"/>
      <c r="EV566" s="740"/>
      <c r="EW566" s="740"/>
      <c r="EX566" s="740"/>
      <c r="EY566" s="740"/>
      <c r="EZ566" s="740"/>
      <c r="FA566" s="740"/>
      <c r="FB566" s="740"/>
      <c r="FC566" s="740"/>
      <c r="FD566" s="740"/>
      <c r="FE566" s="740"/>
      <c r="FF566" s="740"/>
      <c r="FG566" s="740"/>
      <c r="FH566" s="740"/>
      <c r="FI566" s="740"/>
      <c r="FJ566" s="740"/>
      <c r="FK566" s="740"/>
      <c r="FL566" s="740"/>
      <c r="FM566" s="740"/>
      <c r="FN566" s="740"/>
      <c r="FO566" s="740"/>
      <c r="FP566" s="740"/>
      <c r="FQ566" s="740"/>
      <c r="FR566" s="740"/>
      <c r="FS566" s="740"/>
      <c r="FT566" s="740"/>
      <c r="FU566" s="740"/>
      <c r="FV566" s="740"/>
      <c r="FW566" s="740"/>
      <c r="FX566" s="740"/>
      <c r="FY566" s="740"/>
      <c r="FZ566" s="740"/>
      <c r="GA566" s="740"/>
      <c r="GB566" s="740"/>
      <c r="GC566" s="740"/>
      <c r="GD566" s="740"/>
      <c r="GE566" s="740"/>
      <c r="GF566" s="740"/>
      <c r="GG566" s="740"/>
      <c r="GH566" s="740"/>
      <c r="GI566" s="740"/>
      <c r="GJ566" s="740"/>
      <c r="GK566" s="740"/>
      <c r="GL566" s="740"/>
      <c r="GM566" s="740"/>
      <c r="GN566" s="740"/>
      <c r="GO566" s="32"/>
    </row>
    <row r="567" spans="1:212" ht="3.75" customHeight="1">
      <c r="A567" s="32"/>
      <c r="C567" s="740"/>
      <c r="D567" s="740"/>
      <c r="E567" s="740"/>
      <c r="F567" s="740"/>
      <c r="G567" s="740"/>
      <c r="H567" s="740"/>
      <c r="I567" s="740"/>
      <c r="J567" s="740"/>
      <c r="K567" s="740"/>
      <c r="L567" s="740"/>
      <c r="M567" s="740"/>
      <c r="N567" s="740"/>
      <c r="O567" s="740"/>
      <c r="P567" s="740"/>
      <c r="Q567" s="740"/>
      <c r="R567" s="740"/>
      <c r="S567" s="740"/>
      <c r="T567" s="740"/>
      <c r="U567" s="740"/>
      <c r="V567" s="740"/>
      <c r="W567" s="740"/>
      <c r="X567" s="740"/>
      <c r="Y567" s="740"/>
      <c r="Z567" s="740"/>
      <c r="AA567" s="740"/>
      <c r="AB567" s="740"/>
      <c r="AC567" s="740"/>
      <c r="AD567" s="740"/>
      <c r="AE567" s="740"/>
      <c r="AF567" s="740"/>
      <c r="AG567" s="740"/>
      <c r="AH567" s="740"/>
      <c r="AI567" s="740"/>
      <c r="AJ567" s="740"/>
      <c r="AK567" s="740"/>
      <c r="AL567" s="740"/>
      <c r="AM567" s="740"/>
      <c r="AN567" s="740"/>
      <c r="AO567" s="740"/>
      <c r="AP567" s="740"/>
      <c r="AQ567" s="740"/>
      <c r="AR567" s="740"/>
      <c r="AS567" s="740"/>
      <c r="AT567" s="740"/>
      <c r="AU567" s="740"/>
      <c r="AV567" s="740"/>
      <c r="AW567" s="740"/>
      <c r="AX567" s="740"/>
      <c r="AY567" s="740"/>
      <c r="AZ567" s="740"/>
      <c r="BA567" s="740"/>
      <c r="BB567" s="740"/>
      <c r="BC567" s="740"/>
      <c r="BD567" s="740"/>
      <c r="BE567" s="740"/>
      <c r="BF567" s="740"/>
      <c r="BG567" s="740"/>
      <c r="BH567" s="740"/>
      <c r="BI567" s="740"/>
      <c r="BJ567" s="740"/>
      <c r="BK567" s="740"/>
      <c r="BL567" s="740"/>
      <c r="BM567" s="740"/>
      <c r="BN567" s="740"/>
      <c r="BO567" s="740"/>
      <c r="BP567" s="740"/>
      <c r="BQ567" s="740"/>
      <c r="BR567" s="740"/>
      <c r="BS567" s="740"/>
      <c r="BT567" s="740"/>
      <c r="BU567" s="740"/>
      <c r="BV567" s="740"/>
      <c r="BW567" s="740"/>
      <c r="BX567" s="740"/>
      <c r="BY567" s="740"/>
      <c r="BZ567" s="740"/>
      <c r="CA567" s="740"/>
      <c r="CB567" s="740"/>
      <c r="CC567" s="740"/>
      <c r="CD567" s="740"/>
      <c r="CE567" s="740"/>
      <c r="CF567" s="740"/>
      <c r="CG567" s="740"/>
      <c r="CH567" s="740"/>
      <c r="CI567" s="740"/>
      <c r="CJ567" s="740"/>
      <c r="CK567" s="740"/>
      <c r="CL567" s="740"/>
      <c r="CM567" s="740"/>
      <c r="CN567" s="740"/>
      <c r="CO567" s="740"/>
      <c r="CP567" s="740"/>
      <c r="CQ567" s="740"/>
      <c r="CR567" s="740"/>
      <c r="CS567" s="740"/>
      <c r="CT567" s="740"/>
      <c r="CU567" s="740"/>
      <c r="CV567" s="740"/>
      <c r="CW567" s="740"/>
      <c r="CX567" s="740"/>
      <c r="CY567" s="740"/>
      <c r="CZ567" s="740"/>
      <c r="DA567" s="740"/>
      <c r="DB567" s="740"/>
      <c r="DC567" s="740"/>
      <c r="DD567" s="740"/>
      <c r="DE567" s="740"/>
      <c r="DF567" s="740"/>
      <c r="DG567" s="740"/>
      <c r="DH567" s="740"/>
      <c r="DI567" s="740"/>
      <c r="DJ567" s="740"/>
      <c r="DK567" s="740"/>
      <c r="DL567" s="740"/>
      <c r="DM567" s="740"/>
      <c r="DN567" s="740"/>
      <c r="DO567" s="740"/>
      <c r="DP567" s="740"/>
      <c r="DQ567" s="740"/>
      <c r="DR567" s="740"/>
      <c r="DS567" s="740"/>
      <c r="DT567" s="740"/>
      <c r="DU567" s="740"/>
      <c r="DV567" s="740"/>
      <c r="DW567" s="740"/>
      <c r="DX567" s="740"/>
      <c r="DY567" s="740"/>
      <c r="DZ567" s="740"/>
      <c r="EA567" s="740"/>
      <c r="EB567" s="740"/>
      <c r="EC567" s="740"/>
      <c r="ED567" s="740"/>
      <c r="EE567" s="740"/>
      <c r="EF567" s="740"/>
      <c r="EG567" s="740"/>
      <c r="EH567" s="740"/>
      <c r="EI567" s="740"/>
      <c r="EJ567" s="740"/>
      <c r="EK567" s="740"/>
      <c r="EL567" s="740"/>
      <c r="EM567" s="740"/>
      <c r="EN567" s="740"/>
      <c r="EO567" s="740"/>
      <c r="EP567" s="740"/>
      <c r="EQ567" s="740"/>
      <c r="ER567" s="740"/>
      <c r="ES567" s="740"/>
      <c r="ET567" s="740"/>
      <c r="EU567" s="740"/>
      <c r="EV567" s="740"/>
      <c r="EW567" s="740"/>
      <c r="EX567" s="740"/>
      <c r="EY567" s="740"/>
      <c r="EZ567" s="740"/>
      <c r="FA567" s="740"/>
      <c r="FB567" s="740"/>
      <c r="FC567" s="740"/>
      <c r="FD567" s="740"/>
      <c r="FE567" s="740"/>
      <c r="FF567" s="740"/>
      <c r="FG567" s="740"/>
      <c r="FH567" s="740"/>
      <c r="FI567" s="740"/>
      <c r="FJ567" s="740"/>
      <c r="FK567" s="740"/>
      <c r="FL567" s="740"/>
      <c r="FM567" s="740"/>
      <c r="FN567" s="740"/>
      <c r="FO567" s="740"/>
      <c r="FP567" s="740"/>
      <c r="FQ567" s="740"/>
      <c r="FR567" s="740"/>
      <c r="FS567" s="740"/>
      <c r="FT567" s="740"/>
      <c r="FU567" s="740"/>
      <c r="FV567" s="740"/>
      <c r="FW567" s="740"/>
      <c r="FX567" s="740"/>
      <c r="FY567" s="740"/>
      <c r="FZ567" s="740"/>
      <c r="GA567" s="740"/>
      <c r="GB567" s="740"/>
      <c r="GC567" s="740"/>
      <c r="GD567" s="740"/>
      <c r="GE567" s="740"/>
      <c r="GF567" s="740"/>
      <c r="GG567" s="740"/>
      <c r="GH567" s="740"/>
      <c r="GI567" s="740"/>
      <c r="GJ567" s="740"/>
      <c r="GK567" s="740"/>
      <c r="GL567" s="740"/>
      <c r="GM567" s="740"/>
      <c r="GN567" s="740"/>
      <c r="GO567" s="32"/>
    </row>
    <row r="568" spans="1:212" ht="3.75" customHeight="1">
      <c r="A568" s="32"/>
      <c r="C568" s="740"/>
      <c r="D568" s="740"/>
      <c r="E568" s="740"/>
      <c r="F568" s="740"/>
      <c r="G568" s="740"/>
      <c r="H568" s="740"/>
      <c r="I568" s="740"/>
      <c r="J568" s="740"/>
      <c r="K568" s="740"/>
      <c r="L568" s="740"/>
      <c r="M568" s="740"/>
      <c r="N568" s="740"/>
      <c r="O568" s="740"/>
      <c r="P568" s="740"/>
      <c r="Q568" s="740"/>
      <c r="R568" s="740"/>
      <c r="S568" s="740"/>
      <c r="T568" s="740"/>
      <c r="U568" s="740"/>
      <c r="V568" s="740"/>
      <c r="W568" s="740"/>
      <c r="X568" s="740"/>
      <c r="Y568" s="740"/>
      <c r="Z568" s="740"/>
      <c r="AA568" s="740"/>
      <c r="AB568" s="740"/>
      <c r="AC568" s="740"/>
      <c r="AD568" s="740"/>
      <c r="AE568" s="740"/>
      <c r="AF568" s="740"/>
      <c r="AG568" s="740"/>
      <c r="AH568" s="740"/>
      <c r="AI568" s="740"/>
      <c r="AJ568" s="740"/>
      <c r="AK568" s="740"/>
      <c r="AL568" s="740"/>
      <c r="AM568" s="740"/>
      <c r="AN568" s="740"/>
      <c r="AO568" s="740"/>
      <c r="AP568" s="740"/>
      <c r="AQ568" s="740"/>
      <c r="AR568" s="740"/>
      <c r="AS568" s="740"/>
      <c r="AT568" s="740"/>
      <c r="AU568" s="740"/>
      <c r="AV568" s="740"/>
      <c r="AW568" s="740"/>
      <c r="AX568" s="740"/>
      <c r="AY568" s="740"/>
      <c r="AZ568" s="740"/>
      <c r="BA568" s="740"/>
      <c r="BB568" s="740"/>
      <c r="BC568" s="740"/>
      <c r="BD568" s="740"/>
      <c r="BE568" s="740"/>
      <c r="BF568" s="740"/>
      <c r="BG568" s="740"/>
      <c r="BH568" s="740"/>
      <c r="BI568" s="740"/>
      <c r="BJ568" s="740"/>
      <c r="BK568" s="740"/>
      <c r="BL568" s="740"/>
      <c r="BM568" s="740"/>
      <c r="BN568" s="740"/>
      <c r="BO568" s="740"/>
      <c r="BP568" s="740"/>
      <c r="BQ568" s="740"/>
      <c r="BR568" s="740"/>
      <c r="BS568" s="740"/>
      <c r="BT568" s="740"/>
      <c r="BU568" s="740"/>
      <c r="BV568" s="740"/>
      <c r="BW568" s="740"/>
      <c r="BX568" s="740"/>
      <c r="BY568" s="740"/>
      <c r="BZ568" s="740"/>
      <c r="CA568" s="740"/>
      <c r="CB568" s="740"/>
      <c r="CC568" s="740"/>
      <c r="CD568" s="740"/>
      <c r="CE568" s="740"/>
      <c r="CF568" s="740"/>
      <c r="CG568" s="740"/>
      <c r="CH568" s="740"/>
      <c r="CI568" s="740"/>
      <c r="CJ568" s="740"/>
      <c r="CK568" s="740"/>
      <c r="CL568" s="740"/>
      <c r="CM568" s="740"/>
      <c r="CN568" s="740"/>
      <c r="CO568" s="740"/>
      <c r="CP568" s="740"/>
      <c r="CQ568" s="740"/>
      <c r="CR568" s="740"/>
      <c r="CS568" s="740"/>
      <c r="CT568" s="740"/>
      <c r="CU568" s="740"/>
      <c r="CV568" s="740"/>
      <c r="CW568" s="740"/>
      <c r="CX568" s="740"/>
      <c r="CY568" s="740"/>
      <c r="CZ568" s="740"/>
      <c r="DA568" s="740"/>
      <c r="DB568" s="740"/>
      <c r="DC568" s="740"/>
      <c r="DD568" s="740"/>
      <c r="DE568" s="740"/>
      <c r="DF568" s="740"/>
      <c r="DG568" s="740"/>
      <c r="DH568" s="740"/>
      <c r="DI568" s="740"/>
      <c r="DJ568" s="740"/>
      <c r="DK568" s="740"/>
      <c r="DL568" s="740"/>
      <c r="DM568" s="740"/>
      <c r="DN568" s="740"/>
      <c r="DO568" s="740"/>
      <c r="DP568" s="740"/>
      <c r="DQ568" s="740"/>
      <c r="DR568" s="740"/>
      <c r="DS568" s="740"/>
      <c r="DT568" s="740"/>
      <c r="DU568" s="740"/>
      <c r="DV568" s="740"/>
      <c r="DW568" s="740"/>
      <c r="DX568" s="740"/>
      <c r="DY568" s="740"/>
      <c r="DZ568" s="740"/>
      <c r="EA568" s="740"/>
      <c r="EB568" s="740"/>
      <c r="EC568" s="740"/>
      <c r="ED568" s="740"/>
      <c r="EE568" s="740"/>
      <c r="EF568" s="740"/>
      <c r="EG568" s="740"/>
      <c r="EH568" s="740"/>
      <c r="EI568" s="740"/>
      <c r="EJ568" s="740"/>
      <c r="EK568" s="740"/>
      <c r="EL568" s="740"/>
      <c r="EM568" s="740"/>
      <c r="EN568" s="740"/>
      <c r="EO568" s="740"/>
      <c r="EP568" s="740"/>
      <c r="EQ568" s="740"/>
      <c r="ER568" s="740"/>
      <c r="ES568" s="740"/>
      <c r="ET568" s="740"/>
      <c r="EU568" s="740"/>
      <c r="EV568" s="740"/>
      <c r="EW568" s="740"/>
      <c r="EX568" s="740"/>
      <c r="EY568" s="740"/>
      <c r="EZ568" s="740"/>
      <c r="FA568" s="740"/>
      <c r="FB568" s="740"/>
      <c r="FC568" s="740"/>
      <c r="FD568" s="740"/>
      <c r="FE568" s="740"/>
      <c r="FF568" s="740"/>
      <c r="FG568" s="740"/>
      <c r="FH568" s="740"/>
      <c r="FI568" s="740"/>
      <c r="FJ568" s="740"/>
      <c r="FK568" s="740"/>
      <c r="FL568" s="740"/>
      <c r="FM568" s="740"/>
      <c r="FN568" s="740"/>
      <c r="FO568" s="740"/>
      <c r="FP568" s="740"/>
      <c r="FQ568" s="740"/>
      <c r="FR568" s="740"/>
      <c r="FS568" s="740"/>
      <c r="FT568" s="740"/>
      <c r="FU568" s="740"/>
      <c r="FV568" s="740"/>
      <c r="FW568" s="740"/>
      <c r="FX568" s="740"/>
      <c r="FY568" s="740"/>
      <c r="FZ568" s="740"/>
      <c r="GA568" s="740"/>
      <c r="GB568" s="740"/>
      <c r="GC568" s="740"/>
      <c r="GD568" s="740"/>
      <c r="GE568" s="740"/>
      <c r="GF568" s="740"/>
      <c r="GG568" s="740"/>
      <c r="GH568" s="740"/>
      <c r="GI568" s="740"/>
      <c r="GJ568" s="740"/>
      <c r="GK568" s="740"/>
      <c r="GL568" s="740"/>
      <c r="GM568" s="740"/>
      <c r="GN568" s="740"/>
      <c r="GO568" s="32"/>
    </row>
    <row r="569" spans="1:212" ht="3.75" customHeight="1">
      <c r="A569" s="32"/>
      <c r="C569" s="740"/>
      <c r="D569" s="740"/>
      <c r="E569" s="740"/>
      <c r="F569" s="740"/>
      <c r="G569" s="740"/>
      <c r="H569" s="740"/>
      <c r="I569" s="740"/>
      <c r="J569" s="740"/>
      <c r="K569" s="740"/>
      <c r="L569" s="740"/>
      <c r="M569" s="740"/>
      <c r="N569" s="740"/>
      <c r="O569" s="740"/>
      <c r="P569" s="740"/>
      <c r="Q569" s="740"/>
      <c r="R569" s="740"/>
      <c r="S569" s="740"/>
      <c r="T569" s="740"/>
      <c r="U569" s="740"/>
      <c r="V569" s="740"/>
      <c r="W569" s="740"/>
      <c r="X569" s="740"/>
      <c r="Y569" s="740"/>
      <c r="Z569" s="740"/>
      <c r="AA569" s="740"/>
      <c r="AB569" s="740"/>
      <c r="AC569" s="740"/>
      <c r="AD569" s="740"/>
      <c r="AE569" s="740"/>
      <c r="AF569" s="740"/>
      <c r="AG569" s="740"/>
      <c r="AH569" s="740"/>
      <c r="AI569" s="740"/>
      <c r="AJ569" s="740"/>
      <c r="AK569" s="740"/>
      <c r="AL569" s="740"/>
      <c r="AM569" s="740"/>
      <c r="AN569" s="740"/>
      <c r="AO569" s="740"/>
      <c r="AP569" s="740"/>
      <c r="AQ569" s="740"/>
      <c r="AR569" s="740"/>
      <c r="AS569" s="740"/>
      <c r="AT569" s="740"/>
      <c r="AU569" s="740"/>
      <c r="AV569" s="740"/>
      <c r="AW569" s="740"/>
      <c r="AX569" s="740"/>
      <c r="AY569" s="740"/>
      <c r="AZ569" s="740"/>
      <c r="BA569" s="740"/>
      <c r="BB569" s="740"/>
      <c r="BC569" s="740"/>
      <c r="BD569" s="740"/>
      <c r="BE569" s="740"/>
      <c r="BF569" s="740"/>
      <c r="BG569" s="740"/>
      <c r="BH569" s="740"/>
      <c r="BI569" s="740"/>
      <c r="BJ569" s="740"/>
      <c r="BK569" s="740"/>
      <c r="BL569" s="740"/>
      <c r="BM569" s="740"/>
      <c r="BN569" s="740"/>
      <c r="BO569" s="740"/>
      <c r="BP569" s="740"/>
      <c r="BQ569" s="740"/>
      <c r="BR569" s="740"/>
      <c r="BS569" s="740"/>
      <c r="BT569" s="740"/>
      <c r="BU569" s="740"/>
      <c r="BV569" s="740"/>
      <c r="BW569" s="740"/>
      <c r="BX569" s="740"/>
      <c r="BY569" s="740"/>
      <c r="BZ569" s="740"/>
      <c r="CA569" s="740"/>
      <c r="CB569" s="740"/>
      <c r="CC569" s="740"/>
      <c r="CD569" s="740"/>
      <c r="CE569" s="740"/>
      <c r="CF569" s="740"/>
      <c r="CG569" s="740"/>
      <c r="CH569" s="740"/>
      <c r="CI569" s="740"/>
      <c r="CJ569" s="740"/>
      <c r="CK569" s="740"/>
      <c r="CL569" s="740"/>
      <c r="CM569" s="740"/>
      <c r="CN569" s="740"/>
      <c r="CO569" s="740"/>
      <c r="CP569" s="740"/>
      <c r="CQ569" s="740"/>
      <c r="CR569" s="740"/>
      <c r="CS569" s="740"/>
      <c r="CT569" s="740"/>
      <c r="CU569" s="740"/>
      <c r="CV569" s="740"/>
      <c r="CW569" s="740"/>
      <c r="CX569" s="740"/>
      <c r="CY569" s="740"/>
      <c r="CZ569" s="740"/>
      <c r="DA569" s="740"/>
      <c r="DB569" s="740"/>
      <c r="DC569" s="740"/>
      <c r="DD569" s="740"/>
      <c r="DE569" s="740"/>
      <c r="DF569" s="740"/>
      <c r="DG569" s="740"/>
      <c r="DH569" s="740"/>
      <c r="DI569" s="740"/>
      <c r="DJ569" s="740"/>
      <c r="DK569" s="740"/>
      <c r="DL569" s="740"/>
      <c r="DM569" s="740"/>
      <c r="DN569" s="740"/>
      <c r="DO569" s="740"/>
      <c r="DP569" s="740"/>
      <c r="DQ569" s="740"/>
      <c r="DR569" s="740"/>
      <c r="DS569" s="740"/>
      <c r="DT569" s="740"/>
      <c r="DU569" s="740"/>
      <c r="DV569" s="740"/>
      <c r="DW569" s="740"/>
      <c r="DX569" s="740"/>
      <c r="DY569" s="740"/>
      <c r="DZ569" s="740"/>
      <c r="EA569" s="740"/>
      <c r="EB569" s="740"/>
      <c r="EC569" s="740"/>
      <c r="ED569" s="740"/>
      <c r="EE569" s="740"/>
      <c r="EF569" s="740"/>
      <c r="EG569" s="740"/>
      <c r="EH569" s="740"/>
      <c r="EI569" s="740"/>
      <c r="EJ569" s="740"/>
      <c r="EK569" s="740"/>
      <c r="EL569" s="740"/>
      <c r="EM569" s="740"/>
      <c r="EN569" s="740"/>
      <c r="EO569" s="740"/>
      <c r="EP569" s="740"/>
      <c r="EQ569" s="740"/>
      <c r="ER569" s="740"/>
      <c r="ES569" s="740"/>
      <c r="ET569" s="740"/>
      <c r="EU569" s="740"/>
      <c r="EV569" s="740"/>
      <c r="EW569" s="740"/>
      <c r="EX569" s="740"/>
      <c r="EY569" s="740"/>
      <c r="EZ569" s="740"/>
      <c r="FA569" s="740"/>
      <c r="FB569" s="740"/>
      <c r="FC569" s="740"/>
      <c r="FD569" s="740"/>
      <c r="FE569" s="740"/>
      <c r="FF569" s="740"/>
      <c r="FG569" s="740"/>
      <c r="FH569" s="740"/>
      <c r="FI569" s="740"/>
      <c r="FJ569" s="740"/>
      <c r="FK569" s="740"/>
      <c r="FL569" s="740"/>
      <c r="FM569" s="740"/>
      <c r="FN569" s="740"/>
      <c r="FO569" s="740"/>
      <c r="FP569" s="740"/>
      <c r="FQ569" s="740"/>
      <c r="FR569" s="740"/>
      <c r="FS569" s="740"/>
      <c r="FT569" s="740"/>
      <c r="FU569" s="740"/>
      <c r="FV569" s="740"/>
      <c r="FW569" s="740"/>
      <c r="FX569" s="740"/>
      <c r="FY569" s="740"/>
      <c r="FZ569" s="740"/>
      <c r="GA569" s="740"/>
      <c r="GB569" s="740"/>
      <c r="GC569" s="740"/>
      <c r="GD569" s="740"/>
      <c r="GE569" s="740"/>
      <c r="GF569" s="740"/>
      <c r="GG569" s="740"/>
      <c r="GH569" s="740"/>
      <c r="GI569" s="740"/>
      <c r="GJ569" s="740"/>
      <c r="GK569" s="740"/>
      <c r="GL569" s="740"/>
      <c r="GM569" s="740"/>
      <c r="GN569" s="740"/>
      <c r="GO569" s="32"/>
      <c r="GP569" s="2"/>
    </row>
    <row r="570" spans="1:212" ht="3.75" customHeight="1">
      <c r="A570" s="2"/>
      <c r="C570" s="740"/>
      <c r="D570" s="740"/>
      <c r="E570" s="740"/>
      <c r="F570" s="740"/>
      <c r="G570" s="740"/>
      <c r="H570" s="740"/>
      <c r="I570" s="740"/>
      <c r="J570" s="740"/>
      <c r="K570" s="740"/>
      <c r="L570" s="740"/>
      <c r="M570" s="740"/>
      <c r="N570" s="740"/>
      <c r="O570" s="740"/>
      <c r="P570" s="740"/>
      <c r="Q570" s="740"/>
      <c r="R570" s="740"/>
      <c r="S570" s="740"/>
      <c r="T570" s="740"/>
      <c r="U570" s="740"/>
      <c r="V570" s="740"/>
      <c r="W570" s="740"/>
      <c r="X570" s="740"/>
      <c r="Y570" s="740"/>
      <c r="Z570" s="740"/>
      <c r="AA570" s="740"/>
      <c r="AB570" s="740"/>
      <c r="AC570" s="740"/>
      <c r="AD570" s="740"/>
      <c r="AE570" s="740"/>
      <c r="AF570" s="740"/>
      <c r="AG570" s="740"/>
      <c r="AH570" s="740"/>
      <c r="AI570" s="740"/>
      <c r="AJ570" s="740"/>
      <c r="AK570" s="740"/>
      <c r="AL570" s="740"/>
      <c r="AM570" s="740"/>
      <c r="AN570" s="740"/>
      <c r="AO570" s="740"/>
      <c r="AP570" s="740"/>
      <c r="AQ570" s="740"/>
      <c r="AR570" s="740"/>
      <c r="AS570" s="740"/>
      <c r="AT570" s="740"/>
      <c r="AU570" s="740"/>
      <c r="AV570" s="740"/>
      <c r="AW570" s="740"/>
      <c r="AX570" s="740"/>
      <c r="AY570" s="740"/>
      <c r="AZ570" s="740"/>
      <c r="BA570" s="740"/>
      <c r="BB570" s="740"/>
      <c r="BC570" s="740"/>
      <c r="BD570" s="740"/>
      <c r="BE570" s="740"/>
      <c r="BF570" s="740"/>
      <c r="BG570" s="740"/>
      <c r="BH570" s="740"/>
      <c r="BI570" s="740"/>
      <c r="BJ570" s="740"/>
      <c r="BK570" s="740"/>
      <c r="BL570" s="740"/>
      <c r="BM570" s="740"/>
      <c r="BN570" s="740"/>
      <c r="BO570" s="740"/>
      <c r="BP570" s="740"/>
      <c r="BQ570" s="740"/>
      <c r="BR570" s="740"/>
      <c r="BS570" s="740"/>
      <c r="BT570" s="740"/>
      <c r="BU570" s="740"/>
      <c r="BV570" s="740"/>
      <c r="BW570" s="740"/>
      <c r="BX570" s="740"/>
      <c r="BY570" s="740"/>
      <c r="BZ570" s="740"/>
      <c r="CA570" s="740"/>
      <c r="CB570" s="740"/>
      <c r="CC570" s="740"/>
      <c r="CD570" s="740"/>
      <c r="CE570" s="740"/>
      <c r="CF570" s="740"/>
      <c r="CG570" s="740"/>
      <c r="CH570" s="740"/>
      <c r="CI570" s="740"/>
      <c r="CJ570" s="740"/>
      <c r="CK570" s="740"/>
      <c r="CL570" s="740"/>
      <c r="CM570" s="740"/>
      <c r="CN570" s="740"/>
      <c r="CO570" s="740"/>
      <c r="CP570" s="740"/>
      <c r="CQ570" s="740"/>
      <c r="CR570" s="740"/>
      <c r="CS570" s="740"/>
      <c r="CT570" s="740"/>
      <c r="CU570" s="740"/>
      <c r="CV570" s="740"/>
      <c r="CW570" s="740"/>
      <c r="CX570" s="740"/>
      <c r="CY570" s="740"/>
      <c r="CZ570" s="740"/>
      <c r="DA570" s="740"/>
      <c r="DB570" s="740"/>
      <c r="DC570" s="740"/>
      <c r="DD570" s="740"/>
      <c r="DE570" s="740"/>
      <c r="DF570" s="740"/>
      <c r="DG570" s="740"/>
      <c r="DH570" s="740"/>
      <c r="DI570" s="740"/>
      <c r="DJ570" s="740"/>
      <c r="DK570" s="740"/>
      <c r="DL570" s="740"/>
      <c r="DM570" s="740"/>
      <c r="DN570" s="740"/>
      <c r="DO570" s="740"/>
      <c r="DP570" s="740"/>
      <c r="DQ570" s="740"/>
      <c r="DR570" s="740"/>
      <c r="DS570" s="740"/>
      <c r="DT570" s="740"/>
      <c r="DU570" s="740"/>
      <c r="DV570" s="740"/>
      <c r="DW570" s="740"/>
      <c r="DX570" s="740"/>
      <c r="DY570" s="740"/>
      <c r="DZ570" s="740"/>
      <c r="EA570" s="740"/>
      <c r="EB570" s="740"/>
      <c r="EC570" s="740"/>
      <c r="ED570" s="740"/>
      <c r="EE570" s="740"/>
      <c r="EF570" s="740"/>
      <c r="EG570" s="740"/>
      <c r="EH570" s="740"/>
      <c r="EI570" s="740"/>
      <c r="EJ570" s="740"/>
      <c r="EK570" s="740"/>
      <c r="EL570" s="740"/>
      <c r="EM570" s="740"/>
      <c r="EN570" s="740"/>
      <c r="EO570" s="740"/>
      <c r="EP570" s="740"/>
      <c r="EQ570" s="740"/>
      <c r="ER570" s="740"/>
      <c r="ES570" s="740"/>
      <c r="ET570" s="740"/>
      <c r="EU570" s="740"/>
      <c r="EV570" s="740"/>
      <c r="EW570" s="740"/>
      <c r="EX570" s="740"/>
      <c r="EY570" s="740"/>
      <c r="EZ570" s="740"/>
      <c r="FA570" s="740"/>
      <c r="FB570" s="740"/>
      <c r="FC570" s="740"/>
      <c r="FD570" s="740"/>
      <c r="FE570" s="740"/>
      <c r="FF570" s="740"/>
      <c r="FG570" s="740"/>
      <c r="FH570" s="740"/>
      <c r="FI570" s="740"/>
      <c r="FJ570" s="740"/>
      <c r="FK570" s="740"/>
      <c r="FL570" s="740"/>
      <c r="FM570" s="740"/>
      <c r="FN570" s="740"/>
      <c r="FO570" s="740"/>
      <c r="FP570" s="740"/>
      <c r="FQ570" s="740"/>
      <c r="FR570" s="740"/>
      <c r="FS570" s="740"/>
      <c r="FT570" s="740"/>
      <c r="FU570" s="740"/>
      <c r="FV570" s="740"/>
      <c r="FW570" s="740"/>
      <c r="FX570" s="740"/>
      <c r="FY570" s="740"/>
      <c r="FZ570" s="740"/>
      <c r="GA570" s="740"/>
      <c r="GB570" s="740"/>
      <c r="GC570" s="740"/>
      <c r="GD570" s="740"/>
      <c r="GE570" s="740"/>
      <c r="GF570" s="740"/>
      <c r="GG570" s="740"/>
      <c r="GH570" s="740"/>
      <c r="GI570" s="740"/>
      <c r="GJ570" s="740"/>
      <c r="GK570" s="740"/>
      <c r="GL570" s="740"/>
      <c r="GM570" s="740"/>
      <c r="GN570" s="740"/>
      <c r="GO570" s="32"/>
      <c r="GP570" s="2"/>
      <c r="GS570" s="240"/>
      <c r="GT570" s="240"/>
    </row>
    <row r="571" spans="1:212" ht="3.75" customHeight="1" thickBot="1">
      <c r="A571" s="2"/>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c r="BI571" s="209"/>
      <c r="BJ571" s="209"/>
      <c r="BK571" s="209"/>
      <c r="BL571" s="209"/>
      <c r="BM571" s="209"/>
      <c r="BN571" s="209"/>
      <c r="BO571" s="209"/>
      <c r="BP571" s="209"/>
      <c r="BQ571" s="209"/>
      <c r="BR571" s="209"/>
      <c r="BS571" s="209"/>
      <c r="BT571" s="209"/>
      <c r="BU571" s="209"/>
      <c r="BV571" s="209"/>
      <c r="BW571" s="209"/>
      <c r="BX571" s="209"/>
      <c r="BY571" s="209"/>
      <c r="BZ571" s="209"/>
      <c r="CA571" s="209"/>
      <c r="CB571" s="209"/>
      <c r="CC571" s="209"/>
      <c r="CD571" s="209"/>
      <c r="CE571" s="209"/>
      <c r="CF571" s="209"/>
      <c r="CG571" s="209"/>
      <c r="CH571" s="209"/>
      <c r="CI571" s="209"/>
      <c r="CJ571" s="209"/>
      <c r="CK571" s="209"/>
      <c r="CL571" s="209"/>
      <c r="CM571" s="209"/>
      <c r="CN571" s="209"/>
      <c r="CO571" s="209"/>
      <c r="CP571" s="209"/>
      <c r="CQ571" s="209"/>
      <c r="CR571" s="209"/>
      <c r="CS571" s="209"/>
      <c r="CT571" s="209"/>
      <c r="CU571" s="209"/>
      <c r="CV571" s="209"/>
      <c r="CW571" s="209"/>
      <c r="CX571" s="209"/>
      <c r="CY571" s="209"/>
      <c r="CZ571" s="209"/>
      <c r="DA571" s="209"/>
      <c r="DB571" s="209"/>
      <c r="DC571" s="209"/>
      <c r="DD571" s="209"/>
      <c r="DE571" s="209"/>
      <c r="DF571" s="209"/>
      <c r="DG571" s="209"/>
      <c r="DH571" s="209"/>
      <c r="DI571" s="209"/>
      <c r="DJ571" s="209"/>
      <c r="DK571" s="209"/>
      <c r="DL571" s="209"/>
      <c r="DM571" s="209"/>
      <c r="DN571" s="209"/>
      <c r="DO571" s="209"/>
      <c r="DP571" s="209"/>
      <c r="DQ571" s="209"/>
      <c r="DR571" s="209"/>
      <c r="DS571" s="209"/>
      <c r="DT571" s="209"/>
      <c r="DU571" s="209"/>
      <c r="DV571" s="209"/>
      <c r="DW571" s="209"/>
      <c r="DX571" s="209"/>
      <c r="DY571" s="209"/>
      <c r="DZ571" s="209"/>
      <c r="EA571" s="209"/>
      <c r="EB571" s="209"/>
      <c r="EC571" s="209"/>
      <c r="ED571" s="209"/>
      <c r="EE571" s="209"/>
      <c r="EF571" s="209"/>
      <c r="EG571" s="209"/>
      <c r="EH571" s="209"/>
      <c r="EI571" s="209"/>
      <c r="EJ571" s="209"/>
      <c r="EK571" s="209"/>
      <c r="EL571" s="209"/>
      <c r="EM571" s="209"/>
      <c r="EN571" s="209"/>
      <c r="EO571" s="209"/>
      <c r="EP571" s="209"/>
      <c r="EQ571" s="209"/>
      <c r="ER571" s="209"/>
      <c r="ES571" s="209"/>
      <c r="ET571" s="209"/>
      <c r="EU571" s="209"/>
      <c r="EV571" s="209"/>
      <c r="EW571" s="209"/>
      <c r="EX571" s="209"/>
      <c r="EY571" s="209"/>
      <c r="EZ571" s="209"/>
      <c r="FA571" s="209"/>
      <c r="FB571" s="209"/>
      <c r="FC571" s="209"/>
      <c r="FD571" s="209"/>
      <c r="FE571" s="209"/>
      <c r="FF571" s="209"/>
      <c r="FG571" s="209"/>
      <c r="FH571" s="209"/>
      <c r="FI571" s="209"/>
      <c r="FJ571" s="209"/>
      <c r="FK571" s="209"/>
      <c r="FL571" s="209"/>
      <c r="FM571" s="209"/>
      <c r="FN571" s="209"/>
      <c r="FO571" s="209"/>
      <c r="FP571" s="209"/>
      <c r="FQ571" s="209"/>
      <c r="FR571" s="209"/>
      <c r="FS571" s="209"/>
      <c r="FT571" s="209"/>
      <c r="FU571" s="209"/>
      <c r="FV571" s="209"/>
      <c r="FW571" s="209"/>
      <c r="FX571" s="209"/>
      <c r="FY571" s="209"/>
      <c r="FZ571" s="209"/>
      <c r="GA571" s="209"/>
      <c r="GB571" s="209"/>
      <c r="GC571" s="209"/>
      <c r="GD571" s="209"/>
      <c r="GE571" s="209"/>
      <c r="GF571" s="209"/>
      <c r="GG571" s="209"/>
      <c r="GH571" s="209"/>
      <c r="GI571" s="209"/>
      <c r="GJ571" s="209"/>
      <c r="GK571" s="209"/>
      <c r="GL571" s="209"/>
      <c r="GM571" s="209"/>
      <c r="GN571" s="209"/>
      <c r="GO571" s="32"/>
      <c r="GP571" s="239"/>
      <c r="GS571" s="240"/>
      <c r="GT571" s="240"/>
    </row>
    <row r="572" spans="1:212" ht="3.75" customHeight="1" thickTop="1">
      <c r="A572" s="239"/>
      <c r="D572" s="669"/>
      <c r="E572" s="669"/>
      <c r="F572" s="669"/>
      <c r="G572" s="669"/>
      <c r="H572" s="669"/>
      <c r="I572" s="742" t="s">
        <v>27</v>
      </c>
      <c r="J572" s="743"/>
      <c r="K572" s="743"/>
      <c r="L572" s="743"/>
      <c r="M572" s="743"/>
      <c r="N572" s="743"/>
      <c r="O572" s="743"/>
      <c r="P572" s="743"/>
      <c r="Q572" s="743"/>
      <c r="R572" s="743"/>
      <c r="S572" s="743"/>
      <c r="T572" s="743"/>
      <c r="U572" s="743"/>
      <c r="V572" s="743"/>
      <c r="W572" s="743"/>
      <c r="X572" s="743"/>
      <c r="Y572" s="743"/>
      <c r="Z572" s="743"/>
      <c r="AA572" s="743"/>
      <c r="AB572" s="743"/>
      <c r="AC572" s="743"/>
      <c r="AD572" s="743"/>
      <c r="AE572" s="743"/>
      <c r="AF572" s="743"/>
      <c r="AG572" s="743"/>
      <c r="AH572" s="743"/>
      <c r="AI572" s="743"/>
      <c r="AJ572" s="743"/>
      <c r="AK572" s="743"/>
      <c r="AL572" s="743"/>
      <c r="AM572" s="743"/>
      <c r="AN572" s="743"/>
      <c r="AO572" s="743"/>
      <c r="AP572" s="743"/>
      <c r="AQ572" s="743"/>
      <c r="AR572" s="743"/>
      <c r="AS572" s="743"/>
      <c r="AT572" s="743"/>
      <c r="AU572" s="743"/>
      <c r="AV572" s="743"/>
      <c r="AW572" s="743"/>
      <c r="AX572" s="744"/>
      <c r="AY572" s="1224" t="str">
        <f>AY327</f>
        <v/>
      </c>
      <c r="AZ572" s="1225"/>
      <c r="BA572" s="1225"/>
      <c r="BB572" s="1225"/>
      <c r="BC572" s="1225"/>
      <c r="BD572" s="1225"/>
      <c r="BE572" s="1225"/>
      <c r="BF572" s="1225"/>
      <c r="BG572" s="1225"/>
      <c r="BH572" s="1225"/>
      <c r="BI572" s="1225"/>
      <c r="BJ572" s="1225"/>
      <c r="BK572" s="1225"/>
      <c r="BL572" s="1225"/>
      <c r="BM572" s="1225"/>
      <c r="BN572" s="1225"/>
      <c r="BO572" s="1225"/>
      <c r="BP572" s="1226"/>
      <c r="BQ572" s="1245" t="s">
        <v>127</v>
      </c>
      <c r="BR572" s="1246"/>
      <c r="BS572" s="1246"/>
      <c r="BT572" s="1246"/>
      <c r="BU572" s="1246"/>
      <c r="BV572" s="1246"/>
      <c r="BW572" s="1246"/>
      <c r="BX572" s="1246"/>
      <c r="BY572" s="1246"/>
      <c r="BZ572" s="1246"/>
      <c r="CA572" s="1246"/>
      <c r="CB572" s="1246"/>
      <c r="CC572" s="1246"/>
      <c r="CD572" s="1246"/>
      <c r="CE572" s="1246"/>
      <c r="CF572" s="1246"/>
      <c r="CG572" s="1246"/>
      <c r="CH572" s="1246"/>
      <c r="CI572" s="1246"/>
      <c r="CJ572" s="1246"/>
      <c r="CK572" s="1246"/>
      <c r="CL572" s="1246"/>
      <c r="CM572" s="1246"/>
      <c r="CN572" s="1246"/>
      <c r="CO572" s="1246"/>
      <c r="CP572" s="1246"/>
      <c r="CQ572" s="1246"/>
      <c r="CR572" s="1246"/>
      <c r="CS572" s="1246"/>
      <c r="CT572" s="1246"/>
      <c r="CU572" s="1246"/>
      <c r="CV572" s="1246"/>
      <c r="CW572" s="1246"/>
      <c r="CX572" s="1246"/>
      <c r="CY572" s="1246"/>
      <c r="CZ572" s="1246"/>
      <c r="DA572" s="1246"/>
      <c r="DB572" s="1246"/>
      <c r="DC572" s="1246"/>
      <c r="DD572" s="1246"/>
      <c r="DE572" s="1246"/>
      <c r="DF572" s="1246"/>
      <c r="DG572" s="1246"/>
      <c r="DH572" s="1246"/>
      <c r="DI572" s="1246"/>
      <c r="DJ572" s="1246"/>
      <c r="DK572" s="1246"/>
      <c r="DL572" s="1246"/>
      <c r="DM572" s="1246"/>
      <c r="DN572" s="1246"/>
      <c r="DO572" s="1246"/>
      <c r="DP572" s="1246"/>
      <c r="DQ572" s="1246"/>
      <c r="DR572" s="1246"/>
      <c r="DS572" s="1246"/>
      <c r="DT572" s="1246"/>
      <c r="DU572" s="1246"/>
      <c r="DV572" s="1246"/>
      <c r="DW572" s="1246"/>
      <c r="DX572" s="1246"/>
      <c r="DY572" s="1246"/>
      <c r="DZ572" s="1246"/>
      <c r="EA572" s="1246"/>
      <c r="EB572" s="1246"/>
      <c r="EC572" s="1246"/>
      <c r="ED572" s="1246"/>
      <c r="EE572" s="1246"/>
      <c r="EF572" s="1246"/>
      <c r="EG572" s="1246"/>
      <c r="EH572" s="1246"/>
      <c r="EI572" s="1246"/>
      <c r="EJ572" s="1246"/>
      <c r="EK572" s="1246"/>
      <c r="EL572" s="1246"/>
      <c r="EM572" s="1246"/>
      <c r="EN572" s="1246"/>
      <c r="EO572" s="1246"/>
      <c r="EP572" s="1246"/>
      <c r="EQ572" s="1246"/>
      <c r="ER572" s="1246"/>
      <c r="ES572" s="1246"/>
      <c r="ET572" s="1246"/>
      <c r="EU572" s="1246"/>
      <c r="EV572" s="1246"/>
      <c r="EW572" s="1246"/>
      <c r="EX572" s="1246"/>
      <c r="EY572" s="1246"/>
      <c r="EZ572" s="1246"/>
      <c r="FA572" s="1246"/>
      <c r="FB572" s="1246"/>
      <c r="FC572" s="1246"/>
      <c r="FD572" s="1246"/>
      <c r="FE572" s="1246"/>
      <c r="FF572" s="1246"/>
      <c r="FG572" s="1246"/>
      <c r="FH572" s="1246"/>
      <c r="FI572" s="1246"/>
      <c r="FJ572" s="1246"/>
      <c r="FK572" s="1246"/>
      <c r="FL572" s="1246"/>
      <c r="FM572" s="1246"/>
      <c r="FN572" s="1246"/>
      <c r="FO572" s="1246"/>
      <c r="FP572" s="1246"/>
      <c r="FQ572" s="1246"/>
      <c r="FR572" s="1246"/>
      <c r="FS572" s="1246"/>
      <c r="FT572" s="1246"/>
      <c r="FU572" s="1246"/>
      <c r="FV572" s="1246"/>
      <c r="FW572" s="1246"/>
      <c r="FX572" s="1246"/>
      <c r="FY572" s="1246"/>
      <c r="FZ572" s="1246"/>
      <c r="GA572" s="1246"/>
      <c r="GB572" s="1246"/>
      <c r="GC572" s="1246"/>
      <c r="GD572" s="1246"/>
      <c r="GE572" s="1246"/>
      <c r="GF572" s="1246"/>
      <c r="GG572" s="1246"/>
      <c r="GH572" s="1246"/>
      <c r="GI572" s="1246"/>
      <c r="GJ572" s="1246"/>
      <c r="GK572" s="1246"/>
      <c r="GL572" s="1246"/>
      <c r="GM572" s="1246"/>
      <c r="GN572" s="1246"/>
      <c r="GO572" s="1246"/>
      <c r="GP572" s="1246"/>
      <c r="GQ572" s="1246"/>
      <c r="GR572" s="1060"/>
      <c r="GS572" s="260"/>
      <c r="GT572" s="53"/>
      <c r="GU572" s="53"/>
      <c r="GV572" s="239"/>
    </row>
    <row r="573" spans="1:212" ht="3.75" customHeight="1">
      <c r="A573" s="239"/>
      <c r="D573" s="669"/>
      <c r="E573" s="669"/>
      <c r="F573" s="669"/>
      <c r="G573" s="669"/>
      <c r="H573" s="669"/>
      <c r="I573" s="745"/>
      <c r="J573" s="746"/>
      <c r="K573" s="746"/>
      <c r="L573" s="746"/>
      <c r="M573" s="746"/>
      <c r="N573" s="746"/>
      <c r="O573" s="746"/>
      <c r="P573" s="746"/>
      <c r="Q573" s="746"/>
      <c r="R573" s="746"/>
      <c r="S573" s="746"/>
      <c r="T573" s="746"/>
      <c r="U573" s="746"/>
      <c r="V573" s="746"/>
      <c r="W573" s="746"/>
      <c r="X573" s="746"/>
      <c r="Y573" s="746"/>
      <c r="Z573" s="746"/>
      <c r="AA573" s="746"/>
      <c r="AB573" s="746"/>
      <c r="AC573" s="746"/>
      <c r="AD573" s="746"/>
      <c r="AE573" s="746"/>
      <c r="AF573" s="746"/>
      <c r="AG573" s="746"/>
      <c r="AH573" s="746"/>
      <c r="AI573" s="746"/>
      <c r="AJ573" s="746"/>
      <c r="AK573" s="746"/>
      <c r="AL573" s="746"/>
      <c r="AM573" s="746"/>
      <c r="AN573" s="746"/>
      <c r="AO573" s="746"/>
      <c r="AP573" s="746"/>
      <c r="AQ573" s="746"/>
      <c r="AR573" s="746"/>
      <c r="AS573" s="746"/>
      <c r="AT573" s="746"/>
      <c r="AU573" s="746"/>
      <c r="AV573" s="746"/>
      <c r="AW573" s="746"/>
      <c r="AX573" s="747"/>
      <c r="AY573" s="1227"/>
      <c r="AZ573" s="1228"/>
      <c r="BA573" s="1228"/>
      <c r="BB573" s="1228"/>
      <c r="BC573" s="1228"/>
      <c r="BD573" s="1228"/>
      <c r="BE573" s="1228"/>
      <c r="BF573" s="1228"/>
      <c r="BG573" s="1228"/>
      <c r="BH573" s="1228"/>
      <c r="BI573" s="1228"/>
      <c r="BJ573" s="1228"/>
      <c r="BK573" s="1228"/>
      <c r="BL573" s="1228"/>
      <c r="BM573" s="1228"/>
      <c r="BN573" s="1228"/>
      <c r="BO573" s="1228"/>
      <c r="BP573" s="1229"/>
      <c r="BQ573" s="1247"/>
      <c r="BR573" s="1248"/>
      <c r="BS573" s="1248"/>
      <c r="BT573" s="1248"/>
      <c r="BU573" s="1248"/>
      <c r="BV573" s="1248"/>
      <c r="BW573" s="1248"/>
      <c r="BX573" s="1248"/>
      <c r="BY573" s="1248"/>
      <c r="BZ573" s="1248"/>
      <c r="CA573" s="1248"/>
      <c r="CB573" s="1248"/>
      <c r="CC573" s="1248"/>
      <c r="CD573" s="1248"/>
      <c r="CE573" s="1248"/>
      <c r="CF573" s="1248"/>
      <c r="CG573" s="1248"/>
      <c r="CH573" s="1248"/>
      <c r="CI573" s="1248"/>
      <c r="CJ573" s="1248"/>
      <c r="CK573" s="1248"/>
      <c r="CL573" s="1248"/>
      <c r="CM573" s="1248"/>
      <c r="CN573" s="1248"/>
      <c r="CO573" s="1248"/>
      <c r="CP573" s="1248"/>
      <c r="CQ573" s="1248"/>
      <c r="CR573" s="1248"/>
      <c r="CS573" s="1248"/>
      <c r="CT573" s="1248"/>
      <c r="CU573" s="1248"/>
      <c r="CV573" s="1248"/>
      <c r="CW573" s="1248"/>
      <c r="CX573" s="1248"/>
      <c r="CY573" s="1248"/>
      <c r="CZ573" s="1248"/>
      <c r="DA573" s="1248"/>
      <c r="DB573" s="1248"/>
      <c r="DC573" s="1248"/>
      <c r="DD573" s="1248"/>
      <c r="DE573" s="1248"/>
      <c r="DF573" s="1248"/>
      <c r="DG573" s="1248"/>
      <c r="DH573" s="1248"/>
      <c r="DI573" s="1248"/>
      <c r="DJ573" s="1248"/>
      <c r="DK573" s="1248"/>
      <c r="DL573" s="1248"/>
      <c r="DM573" s="1248"/>
      <c r="DN573" s="1248"/>
      <c r="DO573" s="1248"/>
      <c r="DP573" s="1248"/>
      <c r="DQ573" s="1248"/>
      <c r="DR573" s="1248"/>
      <c r="DS573" s="1248"/>
      <c r="DT573" s="1248"/>
      <c r="DU573" s="1248"/>
      <c r="DV573" s="1248"/>
      <c r="DW573" s="1248"/>
      <c r="DX573" s="1248"/>
      <c r="DY573" s="1248"/>
      <c r="DZ573" s="1248"/>
      <c r="EA573" s="1248"/>
      <c r="EB573" s="1248"/>
      <c r="EC573" s="1248"/>
      <c r="ED573" s="1248"/>
      <c r="EE573" s="1248"/>
      <c r="EF573" s="1248"/>
      <c r="EG573" s="1248"/>
      <c r="EH573" s="1248"/>
      <c r="EI573" s="1248"/>
      <c r="EJ573" s="1248"/>
      <c r="EK573" s="1248"/>
      <c r="EL573" s="1248"/>
      <c r="EM573" s="1248"/>
      <c r="EN573" s="1248"/>
      <c r="EO573" s="1248"/>
      <c r="EP573" s="1248"/>
      <c r="EQ573" s="1248"/>
      <c r="ER573" s="1248"/>
      <c r="ES573" s="1248"/>
      <c r="ET573" s="1248"/>
      <c r="EU573" s="1248"/>
      <c r="EV573" s="1248"/>
      <c r="EW573" s="1248"/>
      <c r="EX573" s="1248"/>
      <c r="EY573" s="1248"/>
      <c r="EZ573" s="1248"/>
      <c r="FA573" s="1248"/>
      <c r="FB573" s="1248"/>
      <c r="FC573" s="1248"/>
      <c r="FD573" s="1248"/>
      <c r="FE573" s="1248"/>
      <c r="FF573" s="1248"/>
      <c r="FG573" s="1248"/>
      <c r="FH573" s="1248"/>
      <c r="FI573" s="1248"/>
      <c r="FJ573" s="1248"/>
      <c r="FK573" s="1248"/>
      <c r="FL573" s="1248"/>
      <c r="FM573" s="1248"/>
      <c r="FN573" s="1248"/>
      <c r="FO573" s="1248"/>
      <c r="FP573" s="1248"/>
      <c r="FQ573" s="1248"/>
      <c r="FR573" s="1248"/>
      <c r="FS573" s="1248"/>
      <c r="FT573" s="1248"/>
      <c r="FU573" s="1248"/>
      <c r="FV573" s="1248"/>
      <c r="FW573" s="1248"/>
      <c r="FX573" s="1248"/>
      <c r="FY573" s="1248"/>
      <c r="FZ573" s="1248"/>
      <c r="GA573" s="1248"/>
      <c r="GB573" s="1248"/>
      <c r="GC573" s="1248"/>
      <c r="GD573" s="1248"/>
      <c r="GE573" s="1248"/>
      <c r="GF573" s="1248"/>
      <c r="GG573" s="1248"/>
      <c r="GH573" s="1248"/>
      <c r="GI573" s="1248"/>
      <c r="GJ573" s="1248"/>
      <c r="GK573" s="1248"/>
      <c r="GL573" s="1248"/>
      <c r="GM573" s="1248"/>
      <c r="GN573" s="1248"/>
      <c r="GO573" s="1248"/>
      <c r="GP573" s="1248"/>
      <c r="GQ573" s="1248"/>
      <c r="GR573" s="1249"/>
      <c r="GS573" s="260"/>
      <c r="GT573" s="53"/>
      <c r="GU573" s="53"/>
      <c r="GV573" s="239"/>
      <c r="GX573" s="239"/>
      <c r="GZ573" s="239"/>
      <c r="HA573" s="239"/>
      <c r="HB573" s="239"/>
      <c r="HD573" s="239"/>
    </row>
    <row r="574" spans="1:212" ht="3.75" customHeight="1">
      <c r="A574" s="239"/>
      <c r="D574" s="669"/>
      <c r="E574" s="669"/>
      <c r="F574" s="669"/>
      <c r="G574" s="669"/>
      <c r="H574" s="669"/>
      <c r="I574" s="745"/>
      <c r="J574" s="746"/>
      <c r="K574" s="746"/>
      <c r="L574" s="746"/>
      <c r="M574" s="746"/>
      <c r="N574" s="746"/>
      <c r="O574" s="746"/>
      <c r="P574" s="746"/>
      <c r="Q574" s="746"/>
      <c r="R574" s="746"/>
      <c r="S574" s="746"/>
      <c r="T574" s="746"/>
      <c r="U574" s="746"/>
      <c r="V574" s="746"/>
      <c r="W574" s="746"/>
      <c r="X574" s="746"/>
      <c r="Y574" s="746"/>
      <c r="Z574" s="746"/>
      <c r="AA574" s="746"/>
      <c r="AB574" s="746"/>
      <c r="AC574" s="746"/>
      <c r="AD574" s="746"/>
      <c r="AE574" s="746"/>
      <c r="AF574" s="746"/>
      <c r="AG574" s="746"/>
      <c r="AH574" s="746"/>
      <c r="AI574" s="746"/>
      <c r="AJ574" s="746"/>
      <c r="AK574" s="746"/>
      <c r="AL574" s="746"/>
      <c r="AM574" s="746"/>
      <c r="AN574" s="746"/>
      <c r="AO574" s="746"/>
      <c r="AP574" s="746"/>
      <c r="AQ574" s="746"/>
      <c r="AR574" s="746"/>
      <c r="AS574" s="746"/>
      <c r="AT574" s="746"/>
      <c r="AU574" s="746"/>
      <c r="AV574" s="746"/>
      <c r="AW574" s="746"/>
      <c r="AX574" s="747"/>
      <c r="AY574" s="1227"/>
      <c r="AZ574" s="1228"/>
      <c r="BA574" s="1228"/>
      <c r="BB574" s="1228"/>
      <c r="BC574" s="1228"/>
      <c r="BD574" s="1228"/>
      <c r="BE574" s="1228"/>
      <c r="BF574" s="1228"/>
      <c r="BG574" s="1228"/>
      <c r="BH574" s="1228"/>
      <c r="BI574" s="1228"/>
      <c r="BJ574" s="1228"/>
      <c r="BK574" s="1228"/>
      <c r="BL574" s="1228"/>
      <c r="BM574" s="1228"/>
      <c r="BN574" s="1228"/>
      <c r="BO574" s="1228"/>
      <c r="BP574" s="1229"/>
      <c r="BQ574" s="1247"/>
      <c r="BR574" s="1248"/>
      <c r="BS574" s="1248"/>
      <c r="BT574" s="1248"/>
      <c r="BU574" s="1248"/>
      <c r="BV574" s="1248"/>
      <c r="BW574" s="1248"/>
      <c r="BX574" s="1248"/>
      <c r="BY574" s="1248"/>
      <c r="BZ574" s="1248"/>
      <c r="CA574" s="1248"/>
      <c r="CB574" s="1248"/>
      <c r="CC574" s="1248"/>
      <c r="CD574" s="1248"/>
      <c r="CE574" s="1248"/>
      <c r="CF574" s="1248"/>
      <c r="CG574" s="1248"/>
      <c r="CH574" s="1248"/>
      <c r="CI574" s="1248"/>
      <c r="CJ574" s="1248"/>
      <c r="CK574" s="1248"/>
      <c r="CL574" s="1248"/>
      <c r="CM574" s="1248"/>
      <c r="CN574" s="1248"/>
      <c r="CO574" s="1248"/>
      <c r="CP574" s="1248"/>
      <c r="CQ574" s="1248"/>
      <c r="CR574" s="1248"/>
      <c r="CS574" s="1248"/>
      <c r="CT574" s="1248"/>
      <c r="CU574" s="1248"/>
      <c r="CV574" s="1248"/>
      <c r="CW574" s="1248"/>
      <c r="CX574" s="1248"/>
      <c r="CY574" s="1248"/>
      <c r="CZ574" s="1248"/>
      <c r="DA574" s="1248"/>
      <c r="DB574" s="1248"/>
      <c r="DC574" s="1248"/>
      <c r="DD574" s="1248"/>
      <c r="DE574" s="1248"/>
      <c r="DF574" s="1248"/>
      <c r="DG574" s="1248"/>
      <c r="DH574" s="1248"/>
      <c r="DI574" s="1248"/>
      <c r="DJ574" s="1248"/>
      <c r="DK574" s="1248"/>
      <c r="DL574" s="1248"/>
      <c r="DM574" s="1248"/>
      <c r="DN574" s="1248"/>
      <c r="DO574" s="1248"/>
      <c r="DP574" s="1248"/>
      <c r="DQ574" s="1248"/>
      <c r="DR574" s="1248"/>
      <c r="DS574" s="1248"/>
      <c r="DT574" s="1248"/>
      <c r="DU574" s="1248"/>
      <c r="DV574" s="1248"/>
      <c r="DW574" s="1248"/>
      <c r="DX574" s="1248"/>
      <c r="DY574" s="1248"/>
      <c r="DZ574" s="1248"/>
      <c r="EA574" s="1248"/>
      <c r="EB574" s="1248"/>
      <c r="EC574" s="1248"/>
      <c r="ED574" s="1248"/>
      <c r="EE574" s="1248"/>
      <c r="EF574" s="1248"/>
      <c r="EG574" s="1248"/>
      <c r="EH574" s="1248"/>
      <c r="EI574" s="1248"/>
      <c r="EJ574" s="1248"/>
      <c r="EK574" s="1248"/>
      <c r="EL574" s="1248"/>
      <c r="EM574" s="1248"/>
      <c r="EN574" s="1248"/>
      <c r="EO574" s="1248"/>
      <c r="EP574" s="1248"/>
      <c r="EQ574" s="1248"/>
      <c r="ER574" s="1248"/>
      <c r="ES574" s="1248"/>
      <c r="ET574" s="1248"/>
      <c r="EU574" s="1248"/>
      <c r="EV574" s="1248"/>
      <c r="EW574" s="1248"/>
      <c r="EX574" s="1248"/>
      <c r="EY574" s="1248"/>
      <c r="EZ574" s="1248"/>
      <c r="FA574" s="1248"/>
      <c r="FB574" s="1248"/>
      <c r="FC574" s="1248"/>
      <c r="FD574" s="1248"/>
      <c r="FE574" s="1248"/>
      <c r="FF574" s="1248"/>
      <c r="FG574" s="1248"/>
      <c r="FH574" s="1248"/>
      <c r="FI574" s="1248"/>
      <c r="FJ574" s="1248"/>
      <c r="FK574" s="1248"/>
      <c r="FL574" s="1248"/>
      <c r="FM574" s="1248"/>
      <c r="FN574" s="1248"/>
      <c r="FO574" s="1248"/>
      <c r="FP574" s="1248"/>
      <c r="FQ574" s="1248"/>
      <c r="FR574" s="1248"/>
      <c r="FS574" s="1248"/>
      <c r="FT574" s="1248"/>
      <c r="FU574" s="1248"/>
      <c r="FV574" s="1248"/>
      <c r="FW574" s="1248"/>
      <c r="FX574" s="1248"/>
      <c r="FY574" s="1248"/>
      <c r="FZ574" s="1248"/>
      <c r="GA574" s="1248"/>
      <c r="GB574" s="1248"/>
      <c r="GC574" s="1248"/>
      <c r="GD574" s="1248"/>
      <c r="GE574" s="1248"/>
      <c r="GF574" s="1248"/>
      <c r="GG574" s="1248"/>
      <c r="GH574" s="1248"/>
      <c r="GI574" s="1248"/>
      <c r="GJ574" s="1248"/>
      <c r="GK574" s="1248"/>
      <c r="GL574" s="1248"/>
      <c r="GM574" s="1248"/>
      <c r="GN574" s="1248"/>
      <c r="GO574" s="1248"/>
      <c r="GP574" s="1248"/>
      <c r="GQ574" s="1248"/>
      <c r="GR574" s="1249"/>
      <c r="GS574" s="260"/>
      <c r="GT574" s="53"/>
      <c r="GU574" s="53"/>
      <c r="GV574" s="239"/>
      <c r="GW574" s="239"/>
      <c r="GX574" s="239"/>
      <c r="GZ574" s="239"/>
      <c r="HA574" s="239"/>
      <c r="HB574" s="239"/>
      <c r="HD574" s="239"/>
    </row>
    <row r="575" spans="1:212" ht="3.75" customHeight="1">
      <c r="A575" s="239"/>
      <c r="D575" s="669"/>
      <c r="E575" s="669"/>
      <c r="F575" s="669"/>
      <c r="G575" s="669"/>
      <c r="H575" s="669"/>
      <c r="I575" s="745"/>
      <c r="J575" s="746"/>
      <c r="K575" s="746"/>
      <c r="L575" s="746"/>
      <c r="M575" s="746"/>
      <c r="N575" s="746"/>
      <c r="O575" s="746"/>
      <c r="P575" s="746"/>
      <c r="Q575" s="746"/>
      <c r="R575" s="746"/>
      <c r="S575" s="746"/>
      <c r="T575" s="746"/>
      <c r="U575" s="746"/>
      <c r="V575" s="746"/>
      <c r="W575" s="746"/>
      <c r="X575" s="746"/>
      <c r="Y575" s="746"/>
      <c r="Z575" s="746"/>
      <c r="AA575" s="746"/>
      <c r="AB575" s="746"/>
      <c r="AC575" s="746"/>
      <c r="AD575" s="746"/>
      <c r="AE575" s="746"/>
      <c r="AF575" s="746"/>
      <c r="AG575" s="746"/>
      <c r="AH575" s="746"/>
      <c r="AI575" s="746"/>
      <c r="AJ575" s="746"/>
      <c r="AK575" s="746"/>
      <c r="AL575" s="746"/>
      <c r="AM575" s="746"/>
      <c r="AN575" s="746"/>
      <c r="AO575" s="746"/>
      <c r="AP575" s="746"/>
      <c r="AQ575" s="746"/>
      <c r="AR575" s="746"/>
      <c r="AS575" s="746"/>
      <c r="AT575" s="746"/>
      <c r="AU575" s="746"/>
      <c r="AV575" s="746"/>
      <c r="AW575" s="746"/>
      <c r="AX575" s="747"/>
      <c r="AY575" s="1227"/>
      <c r="AZ575" s="1228"/>
      <c r="BA575" s="1228"/>
      <c r="BB575" s="1228"/>
      <c r="BC575" s="1228"/>
      <c r="BD575" s="1228"/>
      <c r="BE575" s="1228"/>
      <c r="BF575" s="1228"/>
      <c r="BG575" s="1228"/>
      <c r="BH575" s="1228"/>
      <c r="BI575" s="1228"/>
      <c r="BJ575" s="1228"/>
      <c r="BK575" s="1228"/>
      <c r="BL575" s="1228"/>
      <c r="BM575" s="1228"/>
      <c r="BN575" s="1228"/>
      <c r="BO575" s="1228"/>
      <c r="BP575" s="1229"/>
      <c r="BQ575" s="1247"/>
      <c r="BR575" s="1248"/>
      <c r="BS575" s="1248"/>
      <c r="BT575" s="1248"/>
      <c r="BU575" s="1248"/>
      <c r="BV575" s="1248"/>
      <c r="BW575" s="1248"/>
      <c r="BX575" s="1248"/>
      <c r="BY575" s="1248"/>
      <c r="BZ575" s="1248"/>
      <c r="CA575" s="1248"/>
      <c r="CB575" s="1248"/>
      <c r="CC575" s="1248"/>
      <c r="CD575" s="1248"/>
      <c r="CE575" s="1248"/>
      <c r="CF575" s="1248"/>
      <c r="CG575" s="1248"/>
      <c r="CH575" s="1248"/>
      <c r="CI575" s="1248"/>
      <c r="CJ575" s="1248"/>
      <c r="CK575" s="1248"/>
      <c r="CL575" s="1248"/>
      <c r="CM575" s="1248"/>
      <c r="CN575" s="1248"/>
      <c r="CO575" s="1248"/>
      <c r="CP575" s="1248"/>
      <c r="CQ575" s="1248"/>
      <c r="CR575" s="1248"/>
      <c r="CS575" s="1248"/>
      <c r="CT575" s="1248"/>
      <c r="CU575" s="1248"/>
      <c r="CV575" s="1248"/>
      <c r="CW575" s="1248"/>
      <c r="CX575" s="1248"/>
      <c r="CY575" s="1248"/>
      <c r="CZ575" s="1248"/>
      <c r="DA575" s="1248"/>
      <c r="DB575" s="1248"/>
      <c r="DC575" s="1248"/>
      <c r="DD575" s="1248"/>
      <c r="DE575" s="1248"/>
      <c r="DF575" s="1248"/>
      <c r="DG575" s="1248"/>
      <c r="DH575" s="1248"/>
      <c r="DI575" s="1248"/>
      <c r="DJ575" s="1248"/>
      <c r="DK575" s="1248"/>
      <c r="DL575" s="1248"/>
      <c r="DM575" s="1248"/>
      <c r="DN575" s="1248"/>
      <c r="DO575" s="1248"/>
      <c r="DP575" s="1248"/>
      <c r="DQ575" s="1248"/>
      <c r="DR575" s="1248"/>
      <c r="DS575" s="1248"/>
      <c r="DT575" s="1248"/>
      <c r="DU575" s="1248"/>
      <c r="DV575" s="1248"/>
      <c r="DW575" s="1248"/>
      <c r="DX575" s="1248"/>
      <c r="DY575" s="1248"/>
      <c r="DZ575" s="1248"/>
      <c r="EA575" s="1248"/>
      <c r="EB575" s="1248"/>
      <c r="EC575" s="1248"/>
      <c r="ED575" s="1248"/>
      <c r="EE575" s="1248"/>
      <c r="EF575" s="1248"/>
      <c r="EG575" s="1248"/>
      <c r="EH575" s="1248"/>
      <c r="EI575" s="1248"/>
      <c r="EJ575" s="1248"/>
      <c r="EK575" s="1248"/>
      <c r="EL575" s="1248"/>
      <c r="EM575" s="1248"/>
      <c r="EN575" s="1248"/>
      <c r="EO575" s="1248"/>
      <c r="EP575" s="1248"/>
      <c r="EQ575" s="1248"/>
      <c r="ER575" s="1248"/>
      <c r="ES575" s="1248"/>
      <c r="ET575" s="1248"/>
      <c r="EU575" s="1248"/>
      <c r="EV575" s="1248"/>
      <c r="EW575" s="1248"/>
      <c r="EX575" s="1248"/>
      <c r="EY575" s="1248"/>
      <c r="EZ575" s="1248"/>
      <c r="FA575" s="1248"/>
      <c r="FB575" s="1248"/>
      <c r="FC575" s="1248"/>
      <c r="FD575" s="1248"/>
      <c r="FE575" s="1248"/>
      <c r="FF575" s="1248"/>
      <c r="FG575" s="1248"/>
      <c r="FH575" s="1248"/>
      <c r="FI575" s="1248"/>
      <c r="FJ575" s="1248"/>
      <c r="FK575" s="1248"/>
      <c r="FL575" s="1248"/>
      <c r="FM575" s="1248"/>
      <c r="FN575" s="1248"/>
      <c r="FO575" s="1248"/>
      <c r="FP575" s="1248"/>
      <c r="FQ575" s="1248"/>
      <c r="FR575" s="1248"/>
      <c r="FS575" s="1248"/>
      <c r="FT575" s="1248"/>
      <c r="FU575" s="1248"/>
      <c r="FV575" s="1248"/>
      <c r="FW575" s="1248"/>
      <c r="FX575" s="1248"/>
      <c r="FY575" s="1248"/>
      <c r="FZ575" s="1248"/>
      <c r="GA575" s="1248"/>
      <c r="GB575" s="1248"/>
      <c r="GC575" s="1248"/>
      <c r="GD575" s="1248"/>
      <c r="GE575" s="1248"/>
      <c r="GF575" s="1248"/>
      <c r="GG575" s="1248"/>
      <c r="GH575" s="1248"/>
      <c r="GI575" s="1248"/>
      <c r="GJ575" s="1248"/>
      <c r="GK575" s="1248"/>
      <c r="GL575" s="1248"/>
      <c r="GM575" s="1248"/>
      <c r="GN575" s="1248"/>
      <c r="GO575" s="1248"/>
      <c r="GP575" s="1248"/>
      <c r="GQ575" s="1248"/>
      <c r="GR575" s="1249"/>
      <c r="GS575" s="260"/>
      <c r="GT575" s="53"/>
      <c r="GU575" s="53"/>
      <c r="GV575" s="239"/>
      <c r="GW575" s="239"/>
      <c r="GX575" s="239"/>
      <c r="GZ575" s="239"/>
      <c r="HA575" s="239"/>
      <c r="HB575" s="239"/>
      <c r="HD575" s="239"/>
    </row>
    <row r="576" spans="1:212" ht="3.75" customHeight="1" thickBot="1">
      <c r="A576" s="239"/>
      <c r="D576" s="669"/>
      <c r="E576" s="669"/>
      <c r="F576" s="669"/>
      <c r="G576" s="669"/>
      <c r="H576" s="669"/>
      <c r="I576" s="748"/>
      <c r="J576" s="749"/>
      <c r="K576" s="749"/>
      <c r="L576" s="749"/>
      <c r="M576" s="749"/>
      <c r="N576" s="749"/>
      <c r="O576" s="749"/>
      <c r="P576" s="749"/>
      <c r="Q576" s="749"/>
      <c r="R576" s="749"/>
      <c r="S576" s="749"/>
      <c r="T576" s="749"/>
      <c r="U576" s="749"/>
      <c r="V576" s="749"/>
      <c r="W576" s="749"/>
      <c r="X576" s="749"/>
      <c r="Y576" s="749"/>
      <c r="Z576" s="749"/>
      <c r="AA576" s="749"/>
      <c r="AB576" s="749"/>
      <c r="AC576" s="749"/>
      <c r="AD576" s="749"/>
      <c r="AE576" s="749"/>
      <c r="AF576" s="749"/>
      <c r="AG576" s="749"/>
      <c r="AH576" s="749"/>
      <c r="AI576" s="749"/>
      <c r="AJ576" s="749"/>
      <c r="AK576" s="749"/>
      <c r="AL576" s="749"/>
      <c r="AM576" s="749"/>
      <c r="AN576" s="749"/>
      <c r="AO576" s="749"/>
      <c r="AP576" s="749"/>
      <c r="AQ576" s="749"/>
      <c r="AR576" s="749"/>
      <c r="AS576" s="749"/>
      <c r="AT576" s="749"/>
      <c r="AU576" s="749"/>
      <c r="AV576" s="749"/>
      <c r="AW576" s="749"/>
      <c r="AX576" s="750"/>
      <c r="AY576" s="1230"/>
      <c r="AZ576" s="1231"/>
      <c r="BA576" s="1231"/>
      <c r="BB576" s="1231"/>
      <c r="BC576" s="1231"/>
      <c r="BD576" s="1231"/>
      <c r="BE576" s="1228"/>
      <c r="BF576" s="1228"/>
      <c r="BG576" s="1228"/>
      <c r="BH576" s="1228"/>
      <c r="BI576" s="1228"/>
      <c r="BJ576" s="1228"/>
      <c r="BK576" s="1228"/>
      <c r="BL576" s="1228"/>
      <c r="BM576" s="1228"/>
      <c r="BN576" s="1228"/>
      <c r="BO576" s="1228"/>
      <c r="BP576" s="1229"/>
      <c r="BQ576" s="1250"/>
      <c r="BR576" s="1251"/>
      <c r="BS576" s="1251"/>
      <c r="BT576" s="1251"/>
      <c r="BU576" s="1251"/>
      <c r="BV576" s="1251"/>
      <c r="BW576" s="1251"/>
      <c r="BX576" s="1251"/>
      <c r="BY576" s="1251"/>
      <c r="BZ576" s="1251"/>
      <c r="CA576" s="1251"/>
      <c r="CB576" s="1251"/>
      <c r="CC576" s="1251"/>
      <c r="CD576" s="1251"/>
      <c r="CE576" s="1251"/>
      <c r="CF576" s="1251"/>
      <c r="CG576" s="1251"/>
      <c r="CH576" s="1251"/>
      <c r="CI576" s="1251"/>
      <c r="CJ576" s="1251"/>
      <c r="CK576" s="1251"/>
      <c r="CL576" s="1251"/>
      <c r="CM576" s="1251"/>
      <c r="CN576" s="1251"/>
      <c r="CO576" s="1251"/>
      <c r="CP576" s="1251"/>
      <c r="CQ576" s="1251"/>
      <c r="CR576" s="1251"/>
      <c r="CS576" s="1251"/>
      <c r="CT576" s="1251"/>
      <c r="CU576" s="1251"/>
      <c r="CV576" s="1251"/>
      <c r="CW576" s="1251"/>
      <c r="CX576" s="1251"/>
      <c r="CY576" s="1251"/>
      <c r="CZ576" s="1251"/>
      <c r="DA576" s="1251"/>
      <c r="DB576" s="1251"/>
      <c r="DC576" s="1251"/>
      <c r="DD576" s="1251"/>
      <c r="DE576" s="1251"/>
      <c r="DF576" s="1251"/>
      <c r="DG576" s="1251"/>
      <c r="DH576" s="1251"/>
      <c r="DI576" s="1251"/>
      <c r="DJ576" s="1251"/>
      <c r="DK576" s="1251"/>
      <c r="DL576" s="1251"/>
      <c r="DM576" s="1251"/>
      <c r="DN576" s="1251"/>
      <c r="DO576" s="1251"/>
      <c r="DP576" s="1251"/>
      <c r="DQ576" s="1251"/>
      <c r="DR576" s="1251"/>
      <c r="DS576" s="1251"/>
      <c r="DT576" s="1251"/>
      <c r="DU576" s="1251"/>
      <c r="DV576" s="1251"/>
      <c r="DW576" s="1251"/>
      <c r="DX576" s="1251"/>
      <c r="DY576" s="1251"/>
      <c r="DZ576" s="1251"/>
      <c r="EA576" s="1251"/>
      <c r="EB576" s="1251"/>
      <c r="EC576" s="1251"/>
      <c r="ED576" s="1251"/>
      <c r="EE576" s="1251"/>
      <c r="EF576" s="1251"/>
      <c r="EG576" s="1251"/>
      <c r="EH576" s="1251"/>
      <c r="EI576" s="1251"/>
      <c r="EJ576" s="1251"/>
      <c r="EK576" s="1251"/>
      <c r="EL576" s="1251"/>
      <c r="EM576" s="1251"/>
      <c r="EN576" s="1251"/>
      <c r="EO576" s="1251"/>
      <c r="EP576" s="1251"/>
      <c r="EQ576" s="1251"/>
      <c r="ER576" s="1251"/>
      <c r="ES576" s="1251"/>
      <c r="ET576" s="1251"/>
      <c r="EU576" s="1251"/>
      <c r="EV576" s="1251"/>
      <c r="EW576" s="1251"/>
      <c r="EX576" s="1251"/>
      <c r="EY576" s="1251"/>
      <c r="EZ576" s="1251"/>
      <c r="FA576" s="1251"/>
      <c r="FB576" s="1251"/>
      <c r="FC576" s="1251"/>
      <c r="FD576" s="1251"/>
      <c r="FE576" s="1251"/>
      <c r="FF576" s="1251"/>
      <c r="FG576" s="1251"/>
      <c r="FH576" s="1251"/>
      <c r="FI576" s="1251"/>
      <c r="FJ576" s="1251"/>
      <c r="FK576" s="1251"/>
      <c r="FL576" s="1251"/>
      <c r="FM576" s="1251"/>
      <c r="FN576" s="1251"/>
      <c r="FO576" s="1251"/>
      <c r="FP576" s="1251"/>
      <c r="FQ576" s="1251"/>
      <c r="FR576" s="1251"/>
      <c r="FS576" s="1251"/>
      <c r="FT576" s="1251"/>
      <c r="FU576" s="1251"/>
      <c r="FV576" s="1251"/>
      <c r="FW576" s="1251"/>
      <c r="FX576" s="1251"/>
      <c r="FY576" s="1251"/>
      <c r="FZ576" s="1251"/>
      <c r="GA576" s="1251"/>
      <c r="GB576" s="1251"/>
      <c r="GC576" s="1251"/>
      <c r="GD576" s="1251"/>
      <c r="GE576" s="1251"/>
      <c r="GF576" s="1251"/>
      <c r="GG576" s="1251"/>
      <c r="GH576" s="1251"/>
      <c r="GI576" s="1251"/>
      <c r="GJ576" s="1251"/>
      <c r="GK576" s="1251"/>
      <c r="GL576" s="1251"/>
      <c r="GM576" s="1251"/>
      <c r="GN576" s="1251"/>
      <c r="GO576" s="1251"/>
      <c r="GP576" s="1251"/>
      <c r="GQ576" s="1251"/>
      <c r="GR576" s="1252"/>
      <c r="GS576" s="260"/>
      <c r="GT576" s="53"/>
      <c r="GU576" s="53"/>
      <c r="GV576" s="239"/>
      <c r="GW576" s="239"/>
      <c r="GX576" s="239"/>
      <c r="GZ576" s="239"/>
      <c r="HA576" s="239"/>
      <c r="HB576" s="239"/>
      <c r="HD576" s="239"/>
    </row>
    <row r="577" spans="1:209" ht="3.75" customHeight="1" thickTop="1">
      <c r="A577" s="239"/>
      <c r="D577" s="669"/>
      <c r="E577" s="669"/>
      <c r="F577" s="669"/>
      <c r="G577" s="669"/>
      <c r="H577" s="741"/>
      <c r="I577" s="1020" t="s">
        <v>128</v>
      </c>
      <c r="J577" s="1021"/>
      <c r="K577" s="1021"/>
      <c r="L577" s="1021"/>
      <c r="M577" s="1021"/>
      <c r="N577" s="1021"/>
      <c r="O577" s="1022"/>
      <c r="P577" s="1020" t="s">
        <v>32</v>
      </c>
      <c r="Q577" s="1021"/>
      <c r="R577" s="1021"/>
      <c r="S577" s="1021"/>
      <c r="T577" s="1021"/>
      <c r="U577" s="1029"/>
      <c r="V577" s="1255" t="str">
        <f>V332</f>
        <v/>
      </c>
      <c r="W577" s="1256"/>
      <c r="X577" s="1256"/>
      <c r="Y577" s="1256"/>
      <c r="Z577" s="1256"/>
      <c r="AA577" s="1256"/>
      <c r="AB577" s="1256"/>
      <c r="AC577" s="1257"/>
      <c r="AD577" s="1233"/>
      <c r="AE577" s="1234"/>
      <c r="AF577" s="1234"/>
      <c r="AG577" s="1234"/>
      <c r="AH577" s="1234"/>
      <c r="AI577" s="1234"/>
      <c r="AJ577" s="1235"/>
      <c r="AK577" s="773" t="s">
        <v>29</v>
      </c>
      <c r="AL577" s="774"/>
      <c r="AM577" s="774"/>
      <c r="AN577" s="774"/>
      <c r="AO577" s="774"/>
      <c r="AP577" s="774"/>
      <c r="AQ577" s="774"/>
      <c r="AR577" s="774"/>
      <c r="AS577" s="774"/>
      <c r="AT577" s="774"/>
      <c r="AU577" s="774"/>
      <c r="AV577" s="774"/>
      <c r="AW577" s="774"/>
      <c r="AX577" s="774"/>
      <c r="AY577" s="774"/>
      <c r="AZ577" s="774"/>
      <c r="BA577" s="774"/>
      <c r="BB577" s="774"/>
      <c r="BC577" s="775"/>
      <c r="BD577" s="1284" t="str">
        <f>BD332</f>
        <v/>
      </c>
      <c r="BE577" s="1219"/>
      <c r="BF577" s="1219"/>
      <c r="BG577" s="1219"/>
      <c r="BH577" s="1219"/>
      <c r="BI577" s="1219"/>
      <c r="BJ577" s="1219"/>
      <c r="BK577" s="1219"/>
      <c r="BL577" s="1219"/>
      <c r="BM577" s="1219"/>
      <c r="BN577" s="1219"/>
      <c r="BO577" s="1219"/>
      <c r="BP577" s="1219"/>
      <c r="BQ577" s="1219"/>
      <c r="BR577" s="1219"/>
      <c r="BS577" s="1219"/>
      <c r="BT577" s="1219"/>
      <c r="BU577" s="1219"/>
      <c r="BV577" s="1219"/>
      <c r="BW577" s="1219"/>
      <c r="BX577" s="1219"/>
      <c r="BY577" s="1219"/>
      <c r="BZ577" s="1219"/>
      <c r="CA577" s="1219"/>
      <c r="CB577" s="1219"/>
      <c r="CC577" s="1219"/>
      <c r="CD577" s="1219"/>
      <c r="CE577" s="1219"/>
      <c r="CF577" s="1219"/>
      <c r="CG577" s="1219"/>
      <c r="CH577" s="1219"/>
      <c r="CI577" s="1219"/>
      <c r="CJ577" s="1219"/>
      <c r="CK577" s="1219"/>
      <c r="CL577" s="1219"/>
      <c r="CM577" s="1219"/>
      <c r="CN577" s="1219"/>
      <c r="CO577" s="1219"/>
      <c r="CP577" s="1219"/>
      <c r="CQ577" s="1219"/>
      <c r="CR577" s="1219"/>
      <c r="CS577" s="1219"/>
      <c r="CT577" s="1219"/>
      <c r="CU577" s="1219"/>
      <c r="CV577" s="1219"/>
      <c r="CW577" s="1219"/>
      <c r="CX577" s="1219"/>
      <c r="CY577" s="1219"/>
      <c r="CZ577" s="1219"/>
      <c r="DA577" s="1219"/>
      <c r="DB577" s="1219"/>
      <c r="DC577" s="1219"/>
      <c r="DD577" s="1219"/>
      <c r="DE577" s="1219"/>
      <c r="DF577" s="1219"/>
      <c r="DG577" s="1219"/>
      <c r="DH577" s="1219"/>
      <c r="DI577" s="1219"/>
      <c r="DJ577" s="1219" t="str">
        <f>DJ332</f>
        <v/>
      </c>
      <c r="DK577" s="1219"/>
      <c r="DL577" s="1219"/>
      <c r="DM577" s="1219"/>
      <c r="DN577" s="1219"/>
      <c r="DO577" s="1219"/>
      <c r="DP577" s="1219"/>
      <c r="DQ577" s="1219"/>
      <c r="DR577" s="1219"/>
      <c r="DS577" s="1219"/>
      <c r="DT577" s="1219"/>
      <c r="DU577" s="1219"/>
      <c r="DV577" s="1219"/>
      <c r="DW577" s="1219"/>
      <c r="DX577" s="1219"/>
      <c r="DY577" s="1219"/>
      <c r="DZ577" s="1219"/>
      <c r="EA577" s="1219"/>
      <c r="EB577" s="1219"/>
      <c r="EC577" s="1219"/>
      <c r="ED577" s="1219"/>
      <c r="EE577" s="1219"/>
      <c r="EF577" s="1219"/>
      <c r="EG577" s="1219"/>
      <c r="EH577" s="1219"/>
      <c r="EI577" s="1219"/>
      <c r="EJ577" s="1219"/>
      <c r="EK577" s="1219"/>
      <c r="EL577" s="1219"/>
      <c r="EM577" s="1219"/>
      <c r="EN577" s="1219"/>
      <c r="EO577" s="1219"/>
      <c r="EP577" s="1219"/>
      <c r="EQ577" s="1219"/>
      <c r="ER577" s="1219"/>
      <c r="ES577" s="1216" t="str">
        <f>ES332</f>
        <v/>
      </c>
      <c r="ET577" s="1216"/>
      <c r="EU577" s="1216"/>
      <c r="EV577" s="1216"/>
      <c r="EW577" s="1216"/>
      <c r="EX577" s="1216"/>
      <c r="EY577" s="1216"/>
      <c r="EZ577" s="1216"/>
      <c r="FA577" s="1216"/>
      <c r="FB577" s="1216"/>
      <c r="FC577" s="1216"/>
      <c r="FD577" s="1216"/>
      <c r="FE577" s="1216"/>
      <c r="FF577" s="1216"/>
      <c r="FG577" s="1216"/>
      <c r="FH577" s="1216"/>
      <c r="FI577" s="1216"/>
      <c r="FJ577" s="1216"/>
      <c r="FK577" s="1216"/>
      <c r="FL577" s="1216"/>
      <c r="FM577" s="1216"/>
      <c r="FN577" s="1216"/>
      <c r="FO577" s="1216"/>
      <c r="FP577" s="1216"/>
      <c r="FQ577" s="1216"/>
      <c r="FR577" s="1216"/>
      <c r="FS577" s="1216"/>
      <c r="FT577" s="1216"/>
      <c r="FU577" s="1216"/>
      <c r="FV577" s="1216"/>
      <c r="FW577" s="1216"/>
      <c r="FX577" s="1219" t="str">
        <f>FX332</f>
        <v/>
      </c>
      <c r="FY577" s="1219"/>
      <c r="FZ577" s="1219"/>
      <c r="GA577" s="1219"/>
      <c r="GB577" s="1219"/>
      <c r="GC577" s="1219"/>
      <c r="GD577" s="1219"/>
      <c r="GE577" s="1219"/>
      <c r="GF577" s="1219"/>
      <c r="GG577" s="1219"/>
      <c r="GH577" s="1219"/>
      <c r="GI577" s="1219"/>
      <c r="GJ577" s="1219"/>
      <c r="GK577" s="1219"/>
      <c r="GL577" s="1219"/>
      <c r="GM577" s="1219"/>
      <c r="GN577" s="1219"/>
      <c r="GO577" s="1219"/>
      <c r="GP577" s="1219"/>
      <c r="GQ577" s="1219"/>
      <c r="GR577" s="1220"/>
      <c r="GS577" s="192"/>
      <c r="GT577" s="192"/>
      <c r="GU577" s="192"/>
      <c r="GV577" s="192"/>
      <c r="GW577" s="193"/>
      <c r="GX577" s="52"/>
      <c r="GZ577" s="239"/>
      <c r="HA577" s="239"/>
    </row>
    <row r="578" spans="1:209" ht="3.75" customHeight="1">
      <c r="A578" s="239"/>
      <c r="D578" s="669"/>
      <c r="E578" s="669"/>
      <c r="F578" s="669"/>
      <c r="G578" s="669"/>
      <c r="H578" s="741"/>
      <c r="I578" s="1023"/>
      <c r="J578" s="1024"/>
      <c r="K578" s="1024"/>
      <c r="L578" s="1024"/>
      <c r="M578" s="1024"/>
      <c r="N578" s="1024"/>
      <c r="O578" s="1025"/>
      <c r="P578" s="1023"/>
      <c r="Q578" s="1024"/>
      <c r="R578" s="1024"/>
      <c r="S578" s="1024"/>
      <c r="T578" s="1024"/>
      <c r="U578" s="1030"/>
      <c r="V578" s="1258"/>
      <c r="W578" s="1259"/>
      <c r="X578" s="1259"/>
      <c r="Y578" s="1259"/>
      <c r="Z578" s="1259"/>
      <c r="AA578" s="1259"/>
      <c r="AB578" s="1259"/>
      <c r="AC578" s="1260"/>
      <c r="AD578" s="1131"/>
      <c r="AE578" s="1132"/>
      <c r="AF578" s="1132"/>
      <c r="AG578" s="1132"/>
      <c r="AH578" s="1132"/>
      <c r="AI578" s="1132"/>
      <c r="AJ578" s="1133"/>
      <c r="AK578" s="776"/>
      <c r="AL578" s="777"/>
      <c r="AM578" s="777"/>
      <c r="AN578" s="777"/>
      <c r="AO578" s="777"/>
      <c r="AP578" s="777"/>
      <c r="AQ578" s="777"/>
      <c r="AR578" s="777"/>
      <c r="AS578" s="777"/>
      <c r="AT578" s="777"/>
      <c r="AU578" s="777"/>
      <c r="AV578" s="777"/>
      <c r="AW578" s="777"/>
      <c r="AX578" s="777"/>
      <c r="AY578" s="777"/>
      <c r="AZ578" s="777"/>
      <c r="BA578" s="777"/>
      <c r="BB578" s="777"/>
      <c r="BC578" s="778"/>
      <c r="BD578" s="1150"/>
      <c r="BE578" s="1151"/>
      <c r="BF578" s="1151"/>
      <c r="BG578" s="1151"/>
      <c r="BH578" s="1151"/>
      <c r="BI578" s="1151"/>
      <c r="BJ578" s="1151"/>
      <c r="BK578" s="1151"/>
      <c r="BL578" s="1151"/>
      <c r="BM578" s="1151"/>
      <c r="BN578" s="1151"/>
      <c r="BO578" s="1151"/>
      <c r="BP578" s="1151"/>
      <c r="BQ578" s="1151"/>
      <c r="BR578" s="1151"/>
      <c r="BS578" s="1151"/>
      <c r="BT578" s="1151"/>
      <c r="BU578" s="1151"/>
      <c r="BV578" s="1151"/>
      <c r="BW578" s="1151"/>
      <c r="BX578" s="1151"/>
      <c r="BY578" s="1151"/>
      <c r="BZ578" s="1151"/>
      <c r="CA578" s="1151"/>
      <c r="CB578" s="1151"/>
      <c r="CC578" s="1151"/>
      <c r="CD578" s="1151"/>
      <c r="CE578" s="1151"/>
      <c r="CF578" s="1151"/>
      <c r="CG578" s="1151"/>
      <c r="CH578" s="1151"/>
      <c r="CI578" s="1151"/>
      <c r="CJ578" s="1151"/>
      <c r="CK578" s="1151"/>
      <c r="CL578" s="1151"/>
      <c r="CM578" s="1151"/>
      <c r="CN578" s="1151"/>
      <c r="CO578" s="1151"/>
      <c r="CP578" s="1151"/>
      <c r="CQ578" s="1151"/>
      <c r="CR578" s="1151"/>
      <c r="CS578" s="1151"/>
      <c r="CT578" s="1151"/>
      <c r="CU578" s="1151"/>
      <c r="CV578" s="1151"/>
      <c r="CW578" s="1151"/>
      <c r="CX578" s="1151"/>
      <c r="CY578" s="1151"/>
      <c r="CZ578" s="1151"/>
      <c r="DA578" s="1151"/>
      <c r="DB578" s="1151"/>
      <c r="DC578" s="1151"/>
      <c r="DD578" s="1151"/>
      <c r="DE578" s="1151"/>
      <c r="DF578" s="1151"/>
      <c r="DG578" s="1151"/>
      <c r="DH578" s="1151"/>
      <c r="DI578" s="1151"/>
      <c r="DJ578" s="1151"/>
      <c r="DK578" s="1151"/>
      <c r="DL578" s="1151"/>
      <c r="DM578" s="1151"/>
      <c r="DN578" s="1151"/>
      <c r="DO578" s="1151"/>
      <c r="DP578" s="1151"/>
      <c r="DQ578" s="1151"/>
      <c r="DR578" s="1151"/>
      <c r="DS578" s="1151"/>
      <c r="DT578" s="1151"/>
      <c r="DU578" s="1151"/>
      <c r="DV578" s="1151"/>
      <c r="DW578" s="1151"/>
      <c r="DX578" s="1151"/>
      <c r="DY578" s="1151"/>
      <c r="DZ578" s="1151"/>
      <c r="EA578" s="1151"/>
      <c r="EB578" s="1151"/>
      <c r="EC578" s="1151"/>
      <c r="ED578" s="1151"/>
      <c r="EE578" s="1151"/>
      <c r="EF578" s="1151"/>
      <c r="EG578" s="1151"/>
      <c r="EH578" s="1151"/>
      <c r="EI578" s="1151"/>
      <c r="EJ578" s="1151"/>
      <c r="EK578" s="1151"/>
      <c r="EL578" s="1151"/>
      <c r="EM578" s="1151"/>
      <c r="EN578" s="1151"/>
      <c r="EO578" s="1151"/>
      <c r="EP578" s="1151"/>
      <c r="EQ578" s="1151"/>
      <c r="ER578" s="1151"/>
      <c r="ES578" s="1217"/>
      <c r="ET578" s="1217"/>
      <c r="EU578" s="1217"/>
      <c r="EV578" s="1217"/>
      <c r="EW578" s="1217"/>
      <c r="EX578" s="1217"/>
      <c r="EY578" s="1217"/>
      <c r="EZ578" s="1217"/>
      <c r="FA578" s="1217"/>
      <c r="FB578" s="1217"/>
      <c r="FC578" s="1217"/>
      <c r="FD578" s="1217"/>
      <c r="FE578" s="1217"/>
      <c r="FF578" s="1217"/>
      <c r="FG578" s="1217"/>
      <c r="FH578" s="1217"/>
      <c r="FI578" s="1217"/>
      <c r="FJ578" s="1217"/>
      <c r="FK578" s="1217"/>
      <c r="FL578" s="1217"/>
      <c r="FM578" s="1217"/>
      <c r="FN578" s="1217"/>
      <c r="FO578" s="1217"/>
      <c r="FP578" s="1217"/>
      <c r="FQ578" s="1217"/>
      <c r="FR578" s="1217"/>
      <c r="FS578" s="1217"/>
      <c r="FT578" s="1217"/>
      <c r="FU578" s="1217"/>
      <c r="FV578" s="1217"/>
      <c r="FW578" s="1217"/>
      <c r="FX578" s="1151"/>
      <c r="FY578" s="1151"/>
      <c r="FZ578" s="1151"/>
      <c r="GA578" s="1151"/>
      <c r="GB578" s="1151"/>
      <c r="GC578" s="1151"/>
      <c r="GD578" s="1151"/>
      <c r="GE578" s="1151"/>
      <c r="GF578" s="1151"/>
      <c r="GG578" s="1151"/>
      <c r="GH578" s="1151"/>
      <c r="GI578" s="1151"/>
      <c r="GJ578" s="1151"/>
      <c r="GK578" s="1151"/>
      <c r="GL578" s="1151"/>
      <c r="GM578" s="1151"/>
      <c r="GN578" s="1151"/>
      <c r="GO578" s="1151"/>
      <c r="GP578" s="1151"/>
      <c r="GQ578" s="1151"/>
      <c r="GR578" s="1221"/>
      <c r="GS578" s="192"/>
      <c r="GT578" s="192"/>
      <c r="GU578" s="192"/>
      <c r="GV578" s="192"/>
      <c r="GW578" s="193"/>
      <c r="GX578" s="52"/>
      <c r="GZ578" s="239"/>
      <c r="HA578" s="239"/>
    </row>
    <row r="579" spans="1:209" ht="3.75" customHeight="1">
      <c r="A579" s="239"/>
      <c r="D579" s="669"/>
      <c r="E579" s="669"/>
      <c r="F579" s="669"/>
      <c r="G579" s="669"/>
      <c r="H579" s="741"/>
      <c r="I579" s="1023"/>
      <c r="J579" s="1024"/>
      <c r="K579" s="1024"/>
      <c r="L579" s="1024"/>
      <c r="M579" s="1024"/>
      <c r="N579" s="1024"/>
      <c r="O579" s="1025"/>
      <c r="P579" s="1023"/>
      <c r="Q579" s="1024"/>
      <c r="R579" s="1024"/>
      <c r="S579" s="1024"/>
      <c r="T579" s="1024"/>
      <c r="U579" s="1030"/>
      <c r="V579" s="1258"/>
      <c r="W579" s="1259"/>
      <c r="X579" s="1259"/>
      <c r="Y579" s="1259"/>
      <c r="Z579" s="1259"/>
      <c r="AA579" s="1259"/>
      <c r="AB579" s="1259"/>
      <c r="AC579" s="1260"/>
      <c r="AD579" s="1131"/>
      <c r="AE579" s="1132"/>
      <c r="AF579" s="1132"/>
      <c r="AG579" s="1132"/>
      <c r="AH579" s="1132"/>
      <c r="AI579" s="1132"/>
      <c r="AJ579" s="1133"/>
      <c r="AK579" s="776"/>
      <c r="AL579" s="777"/>
      <c r="AM579" s="777"/>
      <c r="AN579" s="777"/>
      <c r="AO579" s="777"/>
      <c r="AP579" s="777"/>
      <c r="AQ579" s="777"/>
      <c r="AR579" s="777"/>
      <c r="AS579" s="777"/>
      <c r="AT579" s="777"/>
      <c r="AU579" s="777"/>
      <c r="AV579" s="777"/>
      <c r="AW579" s="777"/>
      <c r="AX579" s="777"/>
      <c r="AY579" s="777"/>
      <c r="AZ579" s="777"/>
      <c r="BA579" s="777"/>
      <c r="BB579" s="777"/>
      <c r="BC579" s="778"/>
      <c r="BD579" s="1150"/>
      <c r="BE579" s="1151"/>
      <c r="BF579" s="1151"/>
      <c r="BG579" s="1151"/>
      <c r="BH579" s="1151"/>
      <c r="BI579" s="1151"/>
      <c r="BJ579" s="1151"/>
      <c r="BK579" s="1151"/>
      <c r="BL579" s="1151"/>
      <c r="BM579" s="1151"/>
      <c r="BN579" s="1151"/>
      <c r="BO579" s="1151"/>
      <c r="BP579" s="1151"/>
      <c r="BQ579" s="1151"/>
      <c r="BR579" s="1151"/>
      <c r="BS579" s="1151"/>
      <c r="BT579" s="1151"/>
      <c r="BU579" s="1151"/>
      <c r="BV579" s="1151"/>
      <c r="BW579" s="1151"/>
      <c r="BX579" s="1151"/>
      <c r="BY579" s="1151"/>
      <c r="BZ579" s="1151"/>
      <c r="CA579" s="1151"/>
      <c r="CB579" s="1151"/>
      <c r="CC579" s="1151"/>
      <c r="CD579" s="1151"/>
      <c r="CE579" s="1151"/>
      <c r="CF579" s="1151"/>
      <c r="CG579" s="1151"/>
      <c r="CH579" s="1151"/>
      <c r="CI579" s="1151"/>
      <c r="CJ579" s="1151"/>
      <c r="CK579" s="1151"/>
      <c r="CL579" s="1151"/>
      <c r="CM579" s="1151"/>
      <c r="CN579" s="1151"/>
      <c r="CO579" s="1151"/>
      <c r="CP579" s="1151"/>
      <c r="CQ579" s="1151"/>
      <c r="CR579" s="1151"/>
      <c r="CS579" s="1151"/>
      <c r="CT579" s="1151"/>
      <c r="CU579" s="1151"/>
      <c r="CV579" s="1151"/>
      <c r="CW579" s="1151"/>
      <c r="CX579" s="1151"/>
      <c r="CY579" s="1151"/>
      <c r="CZ579" s="1151"/>
      <c r="DA579" s="1151"/>
      <c r="DB579" s="1151"/>
      <c r="DC579" s="1151"/>
      <c r="DD579" s="1151"/>
      <c r="DE579" s="1151"/>
      <c r="DF579" s="1151"/>
      <c r="DG579" s="1151"/>
      <c r="DH579" s="1151"/>
      <c r="DI579" s="1151"/>
      <c r="DJ579" s="1151"/>
      <c r="DK579" s="1151"/>
      <c r="DL579" s="1151"/>
      <c r="DM579" s="1151"/>
      <c r="DN579" s="1151"/>
      <c r="DO579" s="1151"/>
      <c r="DP579" s="1151"/>
      <c r="DQ579" s="1151"/>
      <c r="DR579" s="1151"/>
      <c r="DS579" s="1151"/>
      <c r="DT579" s="1151"/>
      <c r="DU579" s="1151"/>
      <c r="DV579" s="1151"/>
      <c r="DW579" s="1151"/>
      <c r="DX579" s="1151"/>
      <c r="DY579" s="1151"/>
      <c r="DZ579" s="1151"/>
      <c r="EA579" s="1151"/>
      <c r="EB579" s="1151"/>
      <c r="EC579" s="1151"/>
      <c r="ED579" s="1151"/>
      <c r="EE579" s="1151"/>
      <c r="EF579" s="1151"/>
      <c r="EG579" s="1151"/>
      <c r="EH579" s="1151"/>
      <c r="EI579" s="1151"/>
      <c r="EJ579" s="1151"/>
      <c r="EK579" s="1151"/>
      <c r="EL579" s="1151"/>
      <c r="EM579" s="1151"/>
      <c r="EN579" s="1151"/>
      <c r="EO579" s="1151"/>
      <c r="EP579" s="1151"/>
      <c r="EQ579" s="1151"/>
      <c r="ER579" s="1151"/>
      <c r="ES579" s="1217"/>
      <c r="ET579" s="1217"/>
      <c r="EU579" s="1217"/>
      <c r="EV579" s="1217"/>
      <c r="EW579" s="1217"/>
      <c r="EX579" s="1217"/>
      <c r="EY579" s="1217"/>
      <c r="EZ579" s="1217"/>
      <c r="FA579" s="1217"/>
      <c r="FB579" s="1217"/>
      <c r="FC579" s="1217"/>
      <c r="FD579" s="1217"/>
      <c r="FE579" s="1217"/>
      <c r="FF579" s="1217"/>
      <c r="FG579" s="1217"/>
      <c r="FH579" s="1217"/>
      <c r="FI579" s="1217"/>
      <c r="FJ579" s="1217"/>
      <c r="FK579" s="1217"/>
      <c r="FL579" s="1217"/>
      <c r="FM579" s="1217"/>
      <c r="FN579" s="1217"/>
      <c r="FO579" s="1217"/>
      <c r="FP579" s="1217"/>
      <c r="FQ579" s="1217"/>
      <c r="FR579" s="1217"/>
      <c r="FS579" s="1217"/>
      <c r="FT579" s="1217"/>
      <c r="FU579" s="1217"/>
      <c r="FV579" s="1217"/>
      <c r="FW579" s="1217"/>
      <c r="FX579" s="1151"/>
      <c r="FY579" s="1151"/>
      <c r="FZ579" s="1151"/>
      <c r="GA579" s="1151"/>
      <c r="GB579" s="1151"/>
      <c r="GC579" s="1151"/>
      <c r="GD579" s="1151"/>
      <c r="GE579" s="1151"/>
      <c r="GF579" s="1151"/>
      <c r="GG579" s="1151"/>
      <c r="GH579" s="1151"/>
      <c r="GI579" s="1151"/>
      <c r="GJ579" s="1151"/>
      <c r="GK579" s="1151"/>
      <c r="GL579" s="1151"/>
      <c r="GM579" s="1151"/>
      <c r="GN579" s="1151"/>
      <c r="GO579" s="1151"/>
      <c r="GP579" s="1151"/>
      <c r="GQ579" s="1151"/>
      <c r="GR579" s="1221"/>
      <c r="GS579" s="192"/>
      <c r="GT579" s="192"/>
      <c r="GU579" s="192"/>
      <c r="GV579" s="192"/>
      <c r="GW579" s="193"/>
      <c r="GX579" s="52"/>
      <c r="GZ579" s="239"/>
      <c r="HA579" s="239"/>
    </row>
    <row r="580" spans="1:209" ht="3.75" customHeight="1">
      <c r="A580" s="239"/>
      <c r="D580" s="669"/>
      <c r="E580" s="669"/>
      <c r="F580" s="669"/>
      <c r="G580" s="669"/>
      <c r="H580" s="741"/>
      <c r="I580" s="1023"/>
      <c r="J580" s="1024"/>
      <c r="K580" s="1024"/>
      <c r="L580" s="1024"/>
      <c r="M580" s="1024"/>
      <c r="N580" s="1024"/>
      <c r="O580" s="1025"/>
      <c r="P580" s="1023"/>
      <c r="Q580" s="1024"/>
      <c r="R580" s="1024"/>
      <c r="S580" s="1024"/>
      <c r="T580" s="1024"/>
      <c r="U580" s="1030"/>
      <c r="V580" s="1258"/>
      <c r="W580" s="1259"/>
      <c r="X580" s="1259"/>
      <c r="Y580" s="1259"/>
      <c r="Z580" s="1259"/>
      <c r="AA580" s="1259"/>
      <c r="AB580" s="1259"/>
      <c r="AC580" s="1260"/>
      <c r="AD580" s="1131"/>
      <c r="AE580" s="1132"/>
      <c r="AF580" s="1132"/>
      <c r="AG580" s="1132"/>
      <c r="AH580" s="1132"/>
      <c r="AI580" s="1132"/>
      <c r="AJ580" s="1133"/>
      <c r="AK580" s="776"/>
      <c r="AL580" s="777"/>
      <c r="AM580" s="777"/>
      <c r="AN580" s="777"/>
      <c r="AO580" s="777"/>
      <c r="AP580" s="777"/>
      <c r="AQ580" s="777"/>
      <c r="AR580" s="777"/>
      <c r="AS580" s="777"/>
      <c r="AT580" s="777"/>
      <c r="AU580" s="777"/>
      <c r="AV580" s="777"/>
      <c r="AW580" s="777"/>
      <c r="AX580" s="777"/>
      <c r="AY580" s="777"/>
      <c r="AZ580" s="777"/>
      <c r="BA580" s="777"/>
      <c r="BB580" s="777"/>
      <c r="BC580" s="778"/>
      <c r="BD580" s="1150"/>
      <c r="BE580" s="1151"/>
      <c r="BF580" s="1151"/>
      <c r="BG580" s="1151"/>
      <c r="BH580" s="1151"/>
      <c r="BI580" s="1151"/>
      <c r="BJ580" s="1151"/>
      <c r="BK580" s="1151"/>
      <c r="BL580" s="1151"/>
      <c r="BM580" s="1151"/>
      <c r="BN580" s="1151"/>
      <c r="BO580" s="1151"/>
      <c r="BP580" s="1151"/>
      <c r="BQ580" s="1151"/>
      <c r="BR580" s="1151"/>
      <c r="BS580" s="1151"/>
      <c r="BT580" s="1151"/>
      <c r="BU580" s="1151"/>
      <c r="BV580" s="1151"/>
      <c r="BW580" s="1151"/>
      <c r="BX580" s="1151"/>
      <c r="BY580" s="1151"/>
      <c r="BZ580" s="1151"/>
      <c r="CA580" s="1151"/>
      <c r="CB580" s="1151"/>
      <c r="CC580" s="1151"/>
      <c r="CD580" s="1151"/>
      <c r="CE580" s="1151"/>
      <c r="CF580" s="1151"/>
      <c r="CG580" s="1151"/>
      <c r="CH580" s="1151"/>
      <c r="CI580" s="1151"/>
      <c r="CJ580" s="1151"/>
      <c r="CK580" s="1151"/>
      <c r="CL580" s="1151"/>
      <c r="CM580" s="1151"/>
      <c r="CN580" s="1151"/>
      <c r="CO580" s="1151"/>
      <c r="CP580" s="1151"/>
      <c r="CQ580" s="1151"/>
      <c r="CR580" s="1151"/>
      <c r="CS580" s="1151"/>
      <c r="CT580" s="1151"/>
      <c r="CU580" s="1151"/>
      <c r="CV580" s="1151"/>
      <c r="CW580" s="1151"/>
      <c r="CX580" s="1151"/>
      <c r="CY580" s="1151"/>
      <c r="CZ580" s="1151"/>
      <c r="DA580" s="1151"/>
      <c r="DB580" s="1151"/>
      <c r="DC580" s="1151"/>
      <c r="DD580" s="1151"/>
      <c r="DE580" s="1151"/>
      <c r="DF580" s="1151"/>
      <c r="DG580" s="1151"/>
      <c r="DH580" s="1151"/>
      <c r="DI580" s="1151"/>
      <c r="DJ580" s="1151"/>
      <c r="DK580" s="1151"/>
      <c r="DL580" s="1151"/>
      <c r="DM580" s="1151"/>
      <c r="DN580" s="1151"/>
      <c r="DO580" s="1151"/>
      <c r="DP580" s="1151"/>
      <c r="DQ580" s="1151"/>
      <c r="DR580" s="1151"/>
      <c r="DS580" s="1151"/>
      <c r="DT580" s="1151"/>
      <c r="DU580" s="1151"/>
      <c r="DV580" s="1151"/>
      <c r="DW580" s="1151"/>
      <c r="DX580" s="1151"/>
      <c r="DY580" s="1151"/>
      <c r="DZ580" s="1151"/>
      <c r="EA580" s="1151"/>
      <c r="EB580" s="1151"/>
      <c r="EC580" s="1151"/>
      <c r="ED580" s="1151"/>
      <c r="EE580" s="1151"/>
      <c r="EF580" s="1151"/>
      <c r="EG580" s="1151"/>
      <c r="EH580" s="1151"/>
      <c r="EI580" s="1151"/>
      <c r="EJ580" s="1151"/>
      <c r="EK580" s="1151"/>
      <c r="EL580" s="1151"/>
      <c r="EM580" s="1151"/>
      <c r="EN580" s="1151"/>
      <c r="EO580" s="1151"/>
      <c r="EP580" s="1151"/>
      <c r="EQ580" s="1151"/>
      <c r="ER580" s="1151"/>
      <c r="ES580" s="1217"/>
      <c r="ET580" s="1217"/>
      <c r="EU580" s="1217"/>
      <c r="EV580" s="1217"/>
      <c r="EW580" s="1217"/>
      <c r="EX580" s="1217"/>
      <c r="EY580" s="1217"/>
      <c r="EZ580" s="1217"/>
      <c r="FA580" s="1217"/>
      <c r="FB580" s="1217"/>
      <c r="FC580" s="1217"/>
      <c r="FD580" s="1217"/>
      <c r="FE580" s="1217"/>
      <c r="FF580" s="1217"/>
      <c r="FG580" s="1217"/>
      <c r="FH580" s="1217"/>
      <c r="FI580" s="1217"/>
      <c r="FJ580" s="1217"/>
      <c r="FK580" s="1217"/>
      <c r="FL580" s="1217"/>
      <c r="FM580" s="1217"/>
      <c r="FN580" s="1217"/>
      <c r="FO580" s="1217"/>
      <c r="FP580" s="1217"/>
      <c r="FQ580" s="1217"/>
      <c r="FR580" s="1217"/>
      <c r="FS580" s="1217"/>
      <c r="FT580" s="1217"/>
      <c r="FU580" s="1217"/>
      <c r="FV580" s="1217"/>
      <c r="FW580" s="1217"/>
      <c r="FX580" s="1151"/>
      <c r="FY580" s="1151"/>
      <c r="FZ580" s="1151"/>
      <c r="GA580" s="1151"/>
      <c r="GB580" s="1151"/>
      <c r="GC580" s="1151"/>
      <c r="GD580" s="1151"/>
      <c r="GE580" s="1151"/>
      <c r="GF580" s="1151"/>
      <c r="GG580" s="1151"/>
      <c r="GH580" s="1151"/>
      <c r="GI580" s="1151"/>
      <c r="GJ580" s="1151"/>
      <c r="GK580" s="1151"/>
      <c r="GL580" s="1151"/>
      <c r="GM580" s="1151"/>
      <c r="GN580" s="1151"/>
      <c r="GO580" s="1151"/>
      <c r="GP580" s="1151"/>
      <c r="GQ580" s="1151"/>
      <c r="GR580" s="1221"/>
      <c r="GS580" s="192"/>
      <c r="GT580" s="192"/>
      <c r="GU580" s="192"/>
      <c r="GV580" s="192"/>
      <c r="GW580" s="193"/>
      <c r="GX580" s="52"/>
      <c r="GZ580" s="239"/>
      <c r="HA580" s="239"/>
    </row>
    <row r="581" spans="1:209" ht="3.75" customHeight="1">
      <c r="A581" s="239"/>
      <c r="D581" s="669"/>
      <c r="E581" s="669"/>
      <c r="F581" s="669"/>
      <c r="G581" s="669"/>
      <c r="H581" s="741"/>
      <c r="I581" s="1023"/>
      <c r="J581" s="1024"/>
      <c r="K581" s="1024"/>
      <c r="L581" s="1024"/>
      <c r="M581" s="1024"/>
      <c r="N581" s="1024"/>
      <c r="O581" s="1025"/>
      <c r="P581" s="1023"/>
      <c r="Q581" s="1024"/>
      <c r="R581" s="1024"/>
      <c r="S581" s="1024"/>
      <c r="T581" s="1024"/>
      <c r="U581" s="1030"/>
      <c r="V581" s="1258"/>
      <c r="W581" s="1259"/>
      <c r="X581" s="1259"/>
      <c r="Y581" s="1259"/>
      <c r="Z581" s="1259"/>
      <c r="AA581" s="1259"/>
      <c r="AB581" s="1259"/>
      <c r="AC581" s="1260"/>
      <c r="AD581" s="1131"/>
      <c r="AE581" s="1132"/>
      <c r="AF581" s="1132"/>
      <c r="AG581" s="1132"/>
      <c r="AH581" s="1132"/>
      <c r="AI581" s="1132"/>
      <c r="AJ581" s="1133"/>
      <c r="AK581" s="776"/>
      <c r="AL581" s="777"/>
      <c r="AM581" s="777"/>
      <c r="AN581" s="777"/>
      <c r="AO581" s="777"/>
      <c r="AP581" s="777"/>
      <c r="AQ581" s="777"/>
      <c r="AR581" s="777"/>
      <c r="AS581" s="777"/>
      <c r="AT581" s="777"/>
      <c r="AU581" s="777"/>
      <c r="AV581" s="777"/>
      <c r="AW581" s="777"/>
      <c r="AX581" s="777"/>
      <c r="AY581" s="777"/>
      <c r="AZ581" s="777"/>
      <c r="BA581" s="777"/>
      <c r="BB581" s="777"/>
      <c r="BC581" s="778"/>
      <c r="BD581" s="1150"/>
      <c r="BE581" s="1151"/>
      <c r="BF581" s="1151"/>
      <c r="BG581" s="1151"/>
      <c r="BH581" s="1151"/>
      <c r="BI581" s="1151"/>
      <c r="BJ581" s="1151"/>
      <c r="BK581" s="1151"/>
      <c r="BL581" s="1151"/>
      <c r="BM581" s="1151"/>
      <c r="BN581" s="1151"/>
      <c r="BO581" s="1151"/>
      <c r="BP581" s="1151"/>
      <c r="BQ581" s="1151"/>
      <c r="BR581" s="1151"/>
      <c r="BS581" s="1151"/>
      <c r="BT581" s="1151"/>
      <c r="BU581" s="1151"/>
      <c r="BV581" s="1151"/>
      <c r="BW581" s="1151"/>
      <c r="BX581" s="1151"/>
      <c r="BY581" s="1151"/>
      <c r="BZ581" s="1151"/>
      <c r="CA581" s="1151"/>
      <c r="CB581" s="1151"/>
      <c r="CC581" s="1151"/>
      <c r="CD581" s="1151"/>
      <c r="CE581" s="1151"/>
      <c r="CF581" s="1151"/>
      <c r="CG581" s="1151"/>
      <c r="CH581" s="1151"/>
      <c r="CI581" s="1151"/>
      <c r="CJ581" s="1151"/>
      <c r="CK581" s="1151"/>
      <c r="CL581" s="1151"/>
      <c r="CM581" s="1151"/>
      <c r="CN581" s="1151"/>
      <c r="CO581" s="1151"/>
      <c r="CP581" s="1151"/>
      <c r="CQ581" s="1151"/>
      <c r="CR581" s="1151"/>
      <c r="CS581" s="1151"/>
      <c r="CT581" s="1151"/>
      <c r="CU581" s="1151"/>
      <c r="CV581" s="1151"/>
      <c r="CW581" s="1151"/>
      <c r="CX581" s="1151"/>
      <c r="CY581" s="1151"/>
      <c r="CZ581" s="1151"/>
      <c r="DA581" s="1151"/>
      <c r="DB581" s="1151"/>
      <c r="DC581" s="1151"/>
      <c r="DD581" s="1151"/>
      <c r="DE581" s="1151"/>
      <c r="DF581" s="1151"/>
      <c r="DG581" s="1151"/>
      <c r="DH581" s="1151"/>
      <c r="DI581" s="1151"/>
      <c r="DJ581" s="1151"/>
      <c r="DK581" s="1151"/>
      <c r="DL581" s="1151"/>
      <c r="DM581" s="1151"/>
      <c r="DN581" s="1151"/>
      <c r="DO581" s="1151"/>
      <c r="DP581" s="1151"/>
      <c r="DQ581" s="1151"/>
      <c r="DR581" s="1151"/>
      <c r="DS581" s="1151"/>
      <c r="DT581" s="1151"/>
      <c r="DU581" s="1151"/>
      <c r="DV581" s="1151"/>
      <c r="DW581" s="1151"/>
      <c r="DX581" s="1151"/>
      <c r="DY581" s="1151"/>
      <c r="DZ581" s="1151"/>
      <c r="EA581" s="1151"/>
      <c r="EB581" s="1151"/>
      <c r="EC581" s="1151"/>
      <c r="ED581" s="1151"/>
      <c r="EE581" s="1151"/>
      <c r="EF581" s="1151"/>
      <c r="EG581" s="1151"/>
      <c r="EH581" s="1151"/>
      <c r="EI581" s="1151"/>
      <c r="EJ581" s="1151"/>
      <c r="EK581" s="1151"/>
      <c r="EL581" s="1151"/>
      <c r="EM581" s="1151"/>
      <c r="EN581" s="1151"/>
      <c r="EO581" s="1151"/>
      <c r="EP581" s="1151"/>
      <c r="EQ581" s="1151"/>
      <c r="ER581" s="1151"/>
      <c r="ES581" s="1217"/>
      <c r="ET581" s="1217"/>
      <c r="EU581" s="1217"/>
      <c r="EV581" s="1217"/>
      <c r="EW581" s="1217"/>
      <c r="EX581" s="1217"/>
      <c r="EY581" s="1217"/>
      <c r="EZ581" s="1217"/>
      <c r="FA581" s="1217"/>
      <c r="FB581" s="1217"/>
      <c r="FC581" s="1217"/>
      <c r="FD581" s="1217"/>
      <c r="FE581" s="1217"/>
      <c r="FF581" s="1217"/>
      <c r="FG581" s="1217"/>
      <c r="FH581" s="1217"/>
      <c r="FI581" s="1217"/>
      <c r="FJ581" s="1217"/>
      <c r="FK581" s="1217"/>
      <c r="FL581" s="1217"/>
      <c r="FM581" s="1217"/>
      <c r="FN581" s="1217"/>
      <c r="FO581" s="1217"/>
      <c r="FP581" s="1217"/>
      <c r="FQ581" s="1217"/>
      <c r="FR581" s="1217"/>
      <c r="FS581" s="1217"/>
      <c r="FT581" s="1217"/>
      <c r="FU581" s="1217"/>
      <c r="FV581" s="1217"/>
      <c r="FW581" s="1217"/>
      <c r="FX581" s="1151"/>
      <c r="FY581" s="1151"/>
      <c r="FZ581" s="1151"/>
      <c r="GA581" s="1151"/>
      <c r="GB581" s="1151"/>
      <c r="GC581" s="1151"/>
      <c r="GD581" s="1151"/>
      <c r="GE581" s="1151"/>
      <c r="GF581" s="1151"/>
      <c r="GG581" s="1151"/>
      <c r="GH581" s="1151"/>
      <c r="GI581" s="1151"/>
      <c r="GJ581" s="1151"/>
      <c r="GK581" s="1151"/>
      <c r="GL581" s="1151"/>
      <c r="GM581" s="1151"/>
      <c r="GN581" s="1151"/>
      <c r="GO581" s="1151"/>
      <c r="GP581" s="1151"/>
      <c r="GQ581" s="1151"/>
      <c r="GR581" s="1221"/>
      <c r="GS581" s="192"/>
      <c r="GT581" s="192"/>
      <c r="GU581" s="192"/>
      <c r="GV581" s="192"/>
      <c r="GW581" s="193"/>
      <c r="GX581" s="52"/>
      <c r="GZ581" s="239"/>
      <c r="HA581" s="239"/>
    </row>
    <row r="582" spans="1:209" ht="3.75" customHeight="1">
      <c r="A582" s="239"/>
      <c r="D582" s="669"/>
      <c r="E582" s="669"/>
      <c r="F582" s="669"/>
      <c r="G582" s="669"/>
      <c r="H582" s="741"/>
      <c r="I582" s="1023"/>
      <c r="J582" s="1024"/>
      <c r="K582" s="1024"/>
      <c r="L582" s="1024"/>
      <c r="M582" s="1024"/>
      <c r="N582" s="1024"/>
      <c r="O582" s="1025"/>
      <c r="P582" s="1023"/>
      <c r="Q582" s="1024"/>
      <c r="R582" s="1024"/>
      <c r="S582" s="1024"/>
      <c r="T582" s="1024"/>
      <c r="U582" s="1030"/>
      <c r="V582" s="1258"/>
      <c r="W582" s="1259"/>
      <c r="X582" s="1259"/>
      <c r="Y582" s="1259"/>
      <c r="Z582" s="1259"/>
      <c r="AA582" s="1259"/>
      <c r="AB582" s="1259"/>
      <c r="AC582" s="1260"/>
      <c r="AD582" s="1131"/>
      <c r="AE582" s="1132"/>
      <c r="AF582" s="1132"/>
      <c r="AG582" s="1132"/>
      <c r="AH582" s="1132"/>
      <c r="AI582" s="1132"/>
      <c r="AJ582" s="1133"/>
      <c r="AK582" s="776"/>
      <c r="AL582" s="777"/>
      <c r="AM582" s="777"/>
      <c r="AN582" s="777"/>
      <c r="AO582" s="777"/>
      <c r="AP582" s="777"/>
      <c r="AQ582" s="777"/>
      <c r="AR582" s="777"/>
      <c r="AS582" s="777"/>
      <c r="AT582" s="777"/>
      <c r="AU582" s="777"/>
      <c r="AV582" s="777"/>
      <c r="AW582" s="777"/>
      <c r="AX582" s="777"/>
      <c r="AY582" s="777"/>
      <c r="AZ582" s="777"/>
      <c r="BA582" s="777"/>
      <c r="BB582" s="777"/>
      <c r="BC582" s="778"/>
      <c r="BD582" s="1150"/>
      <c r="BE582" s="1151"/>
      <c r="BF582" s="1151"/>
      <c r="BG582" s="1151"/>
      <c r="BH582" s="1151"/>
      <c r="BI582" s="1151"/>
      <c r="BJ582" s="1151"/>
      <c r="BK582" s="1151"/>
      <c r="BL582" s="1151"/>
      <c r="BM582" s="1151"/>
      <c r="BN582" s="1151"/>
      <c r="BO582" s="1151"/>
      <c r="BP582" s="1151"/>
      <c r="BQ582" s="1151"/>
      <c r="BR582" s="1151"/>
      <c r="BS582" s="1151"/>
      <c r="BT582" s="1151"/>
      <c r="BU582" s="1151"/>
      <c r="BV582" s="1151"/>
      <c r="BW582" s="1151"/>
      <c r="BX582" s="1151"/>
      <c r="BY582" s="1151"/>
      <c r="BZ582" s="1151"/>
      <c r="CA582" s="1151"/>
      <c r="CB582" s="1151"/>
      <c r="CC582" s="1151"/>
      <c r="CD582" s="1151"/>
      <c r="CE582" s="1151"/>
      <c r="CF582" s="1151"/>
      <c r="CG582" s="1151"/>
      <c r="CH582" s="1151"/>
      <c r="CI582" s="1151"/>
      <c r="CJ582" s="1151"/>
      <c r="CK582" s="1151"/>
      <c r="CL582" s="1151"/>
      <c r="CM582" s="1151"/>
      <c r="CN582" s="1151"/>
      <c r="CO582" s="1151"/>
      <c r="CP582" s="1151"/>
      <c r="CQ582" s="1151"/>
      <c r="CR582" s="1151"/>
      <c r="CS582" s="1151"/>
      <c r="CT582" s="1151"/>
      <c r="CU582" s="1151"/>
      <c r="CV582" s="1151"/>
      <c r="CW582" s="1151"/>
      <c r="CX582" s="1151"/>
      <c r="CY582" s="1151"/>
      <c r="CZ582" s="1151"/>
      <c r="DA582" s="1151"/>
      <c r="DB582" s="1151"/>
      <c r="DC582" s="1151"/>
      <c r="DD582" s="1151"/>
      <c r="DE582" s="1151"/>
      <c r="DF582" s="1151"/>
      <c r="DG582" s="1151"/>
      <c r="DH582" s="1151"/>
      <c r="DI582" s="1151"/>
      <c r="DJ582" s="1151"/>
      <c r="DK582" s="1151"/>
      <c r="DL582" s="1151"/>
      <c r="DM582" s="1151"/>
      <c r="DN582" s="1151"/>
      <c r="DO582" s="1151"/>
      <c r="DP582" s="1151"/>
      <c r="DQ582" s="1151"/>
      <c r="DR582" s="1151"/>
      <c r="DS582" s="1151"/>
      <c r="DT582" s="1151"/>
      <c r="DU582" s="1151"/>
      <c r="DV582" s="1151"/>
      <c r="DW582" s="1151"/>
      <c r="DX582" s="1151"/>
      <c r="DY582" s="1151"/>
      <c r="DZ582" s="1151"/>
      <c r="EA582" s="1151"/>
      <c r="EB582" s="1151"/>
      <c r="EC582" s="1151"/>
      <c r="ED582" s="1151"/>
      <c r="EE582" s="1151"/>
      <c r="EF582" s="1151"/>
      <c r="EG582" s="1151"/>
      <c r="EH582" s="1151"/>
      <c r="EI582" s="1151"/>
      <c r="EJ582" s="1151"/>
      <c r="EK582" s="1151"/>
      <c r="EL582" s="1151"/>
      <c r="EM582" s="1151"/>
      <c r="EN582" s="1151"/>
      <c r="EO582" s="1151"/>
      <c r="EP582" s="1151"/>
      <c r="EQ582" s="1151"/>
      <c r="ER582" s="1151"/>
      <c r="ES582" s="1217"/>
      <c r="ET582" s="1217"/>
      <c r="EU582" s="1217"/>
      <c r="EV582" s="1217"/>
      <c r="EW582" s="1217"/>
      <c r="EX582" s="1217"/>
      <c r="EY582" s="1217"/>
      <c r="EZ582" s="1217"/>
      <c r="FA582" s="1217"/>
      <c r="FB582" s="1217"/>
      <c r="FC582" s="1217"/>
      <c r="FD582" s="1217"/>
      <c r="FE582" s="1217"/>
      <c r="FF582" s="1217"/>
      <c r="FG582" s="1217"/>
      <c r="FH582" s="1217"/>
      <c r="FI582" s="1217"/>
      <c r="FJ582" s="1217"/>
      <c r="FK582" s="1217"/>
      <c r="FL582" s="1217"/>
      <c r="FM582" s="1217"/>
      <c r="FN582" s="1217"/>
      <c r="FO582" s="1217"/>
      <c r="FP582" s="1217"/>
      <c r="FQ582" s="1217"/>
      <c r="FR582" s="1217"/>
      <c r="FS582" s="1217"/>
      <c r="FT582" s="1217"/>
      <c r="FU582" s="1217"/>
      <c r="FV582" s="1217"/>
      <c r="FW582" s="1217"/>
      <c r="FX582" s="1151"/>
      <c r="FY582" s="1151"/>
      <c r="FZ582" s="1151"/>
      <c r="GA582" s="1151"/>
      <c r="GB582" s="1151"/>
      <c r="GC582" s="1151"/>
      <c r="GD582" s="1151"/>
      <c r="GE582" s="1151"/>
      <c r="GF582" s="1151"/>
      <c r="GG582" s="1151"/>
      <c r="GH582" s="1151"/>
      <c r="GI582" s="1151"/>
      <c r="GJ582" s="1151"/>
      <c r="GK582" s="1151"/>
      <c r="GL582" s="1151"/>
      <c r="GM582" s="1151"/>
      <c r="GN582" s="1151"/>
      <c r="GO582" s="1151"/>
      <c r="GP582" s="1151"/>
      <c r="GQ582" s="1151"/>
      <c r="GR582" s="1221"/>
      <c r="GS582" s="192"/>
      <c r="GT582" s="192"/>
      <c r="GU582" s="192"/>
      <c r="GV582" s="192"/>
      <c r="GW582" s="193"/>
      <c r="GX582" s="52"/>
      <c r="GZ582" s="239"/>
      <c r="HA582" s="239"/>
    </row>
    <row r="583" spans="1:209" ht="3.75" customHeight="1">
      <c r="A583" s="239"/>
      <c r="D583" s="669"/>
      <c r="E583" s="669"/>
      <c r="F583" s="669"/>
      <c r="G583" s="669"/>
      <c r="H583" s="741"/>
      <c r="I583" s="1023"/>
      <c r="J583" s="1024"/>
      <c r="K583" s="1024"/>
      <c r="L583" s="1024"/>
      <c r="M583" s="1024"/>
      <c r="N583" s="1024"/>
      <c r="O583" s="1025"/>
      <c r="P583" s="1023"/>
      <c r="Q583" s="1024"/>
      <c r="R583" s="1024"/>
      <c r="S583" s="1024"/>
      <c r="T583" s="1024"/>
      <c r="U583" s="1030"/>
      <c r="V583" s="1258"/>
      <c r="W583" s="1259"/>
      <c r="X583" s="1259"/>
      <c r="Y583" s="1259"/>
      <c r="Z583" s="1259"/>
      <c r="AA583" s="1259"/>
      <c r="AB583" s="1259"/>
      <c r="AC583" s="1260"/>
      <c r="AD583" s="1131"/>
      <c r="AE583" s="1132"/>
      <c r="AF583" s="1132"/>
      <c r="AG583" s="1132"/>
      <c r="AH583" s="1132"/>
      <c r="AI583" s="1132"/>
      <c r="AJ583" s="1133"/>
      <c r="AK583" s="776"/>
      <c r="AL583" s="777"/>
      <c r="AM583" s="777"/>
      <c r="AN583" s="777"/>
      <c r="AO583" s="777"/>
      <c r="AP583" s="777"/>
      <c r="AQ583" s="777"/>
      <c r="AR583" s="777"/>
      <c r="AS583" s="777"/>
      <c r="AT583" s="777"/>
      <c r="AU583" s="777"/>
      <c r="AV583" s="777"/>
      <c r="AW583" s="777"/>
      <c r="AX583" s="777"/>
      <c r="AY583" s="777"/>
      <c r="AZ583" s="777"/>
      <c r="BA583" s="777"/>
      <c r="BB583" s="777"/>
      <c r="BC583" s="778"/>
      <c r="BD583" s="1150"/>
      <c r="BE583" s="1151"/>
      <c r="BF583" s="1151"/>
      <c r="BG583" s="1151"/>
      <c r="BH583" s="1151"/>
      <c r="BI583" s="1151"/>
      <c r="BJ583" s="1151"/>
      <c r="BK583" s="1151"/>
      <c r="BL583" s="1151"/>
      <c r="BM583" s="1151"/>
      <c r="BN583" s="1151"/>
      <c r="BO583" s="1151"/>
      <c r="BP583" s="1151"/>
      <c r="BQ583" s="1151"/>
      <c r="BR583" s="1151"/>
      <c r="BS583" s="1151"/>
      <c r="BT583" s="1151"/>
      <c r="BU583" s="1151"/>
      <c r="BV583" s="1151"/>
      <c r="BW583" s="1151"/>
      <c r="BX583" s="1151"/>
      <c r="BY583" s="1151"/>
      <c r="BZ583" s="1151"/>
      <c r="CA583" s="1151"/>
      <c r="CB583" s="1151"/>
      <c r="CC583" s="1151"/>
      <c r="CD583" s="1151"/>
      <c r="CE583" s="1151"/>
      <c r="CF583" s="1151"/>
      <c r="CG583" s="1151"/>
      <c r="CH583" s="1151"/>
      <c r="CI583" s="1151"/>
      <c r="CJ583" s="1151"/>
      <c r="CK583" s="1151"/>
      <c r="CL583" s="1151"/>
      <c r="CM583" s="1151"/>
      <c r="CN583" s="1151"/>
      <c r="CO583" s="1151"/>
      <c r="CP583" s="1151"/>
      <c r="CQ583" s="1151"/>
      <c r="CR583" s="1151"/>
      <c r="CS583" s="1151"/>
      <c r="CT583" s="1151"/>
      <c r="CU583" s="1151"/>
      <c r="CV583" s="1151"/>
      <c r="CW583" s="1151"/>
      <c r="CX583" s="1151"/>
      <c r="CY583" s="1151"/>
      <c r="CZ583" s="1151"/>
      <c r="DA583" s="1151"/>
      <c r="DB583" s="1151"/>
      <c r="DC583" s="1151"/>
      <c r="DD583" s="1151"/>
      <c r="DE583" s="1151"/>
      <c r="DF583" s="1151"/>
      <c r="DG583" s="1151"/>
      <c r="DH583" s="1151"/>
      <c r="DI583" s="1151"/>
      <c r="DJ583" s="1151"/>
      <c r="DK583" s="1151"/>
      <c r="DL583" s="1151"/>
      <c r="DM583" s="1151"/>
      <c r="DN583" s="1151"/>
      <c r="DO583" s="1151"/>
      <c r="DP583" s="1151"/>
      <c r="DQ583" s="1151"/>
      <c r="DR583" s="1151"/>
      <c r="DS583" s="1151"/>
      <c r="DT583" s="1151"/>
      <c r="DU583" s="1151"/>
      <c r="DV583" s="1151"/>
      <c r="DW583" s="1151"/>
      <c r="DX583" s="1151"/>
      <c r="DY583" s="1151"/>
      <c r="DZ583" s="1151"/>
      <c r="EA583" s="1151"/>
      <c r="EB583" s="1151"/>
      <c r="EC583" s="1151"/>
      <c r="ED583" s="1151"/>
      <c r="EE583" s="1151"/>
      <c r="EF583" s="1151"/>
      <c r="EG583" s="1151"/>
      <c r="EH583" s="1151"/>
      <c r="EI583" s="1151"/>
      <c r="EJ583" s="1151"/>
      <c r="EK583" s="1151"/>
      <c r="EL583" s="1151"/>
      <c r="EM583" s="1151"/>
      <c r="EN583" s="1151"/>
      <c r="EO583" s="1151"/>
      <c r="EP583" s="1151"/>
      <c r="EQ583" s="1151"/>
      <c r="ER583" s="1151"/>
      <c r="ES583" s="1217"/>
      <c r="ET583" s="1217"/>
      <c r="EU583" s="1217"/>
      <c r="EV583" s="1217"/>
      <c r="EW583" s="1217"/>
      <c r="EX583" s="1217"/>
      <c r="EY583" s="1217"/>
      <c r="EZ583" s="1217"/>
      <c r="FA583" s="1217"/>
      <c r="FB583" s="1217"/>
      <c r="FC583" s="1217"/>
      <c r="FD583" s="1217"/>
      <c r="FE583" s="1217"/>
      <c r="FF583" s="1217"/>
      <c r="FG583" s="1217"/>
      <c r="FH583" s="1217"/>
      <c r="FI583" s="1217"/>
      <c r="FJ583" s="1217"/>
      <c r="FK583" s="1217"/>
      <c r="FL583" s="1217"/>
      <c r="FM583" s="1217"/>
      <c r="FN583" s="1217"/>
      <c r="FO583" s="1217"/>
      <c r="FP583" s="1217"/>
      <c r="FQ583" s="1217"/>
      <c r="FR583" s="1217"/>
      <c r="FS583" s="1217"/>
      <c r="FT583" s="1217"/>
      <c r="FU583" s="1217"/>
      <c r="FV583" s="1217"/>
      <c r="FW583" s="1217"/>
      <c r="FX583" s="1151"/>
      <c r="FY583" s="1151"/>
      <c r="FZ583" s="1151"/>
      <c r="GA583" s="1151"/>
      <c r="GB583" s="1151"/>
      <c r="GC583" s="1151"/>
      <c r="GD583" s="1151"/>
      <c r="GE583" s="1151"/>
      <c r="GF583" s="1151"/>
      <c r="GG583" s="1151"/>
      <c r="GH583" s="1151"/>
      <c r="GI583" s="1151"/>
      <c r="GJ583" s="1151"/>
      <c r="GK583" s="1151"/>
      <c r="GL583" s="1151"/>
      <c r="GM583" s="1151"/>
      <c r="GN583" s="1151"/>
      <c r="GO583" s="1151"/>
      <c r="GP583" s="1151"/>
      <c r="GQ583" s="1151"/>
      <c r="GR583" s="1221"/>
      <c r="GS583" s="192"/>
      <c r="GT583" s="192"/>
      <c r="GU583" s="192"/>
      <c r="GV583" s="192"/>
      <c r="GW583" s="193"/>
      <c r="GX583" s="52"/>
      <c r="GZ583" s="239"/>
      <c r="HA583" s="239"/>
    </row>
    <row r="584" spans="1:209" ht="7.5" customHeight="1" thickBot="1">
      <c r="A584" s="7"/>
      <c r="D584" s="669"/>
      <c r="E584" s="669"/>
      <c r="F584" s="669"/>
      <c r="G584" s="669"/>
      <c r="H584" s="741"/>
      <c r="I584" s="1023"/>
      <c r="J584" s="1024"/>
      <c r="K584" s="1024"/>
      <c r="L584" s="1024"/>
      <c r="M584" s="1024"/>
      <c r="N584" s="1024"/>
      <c r="O584" s="1025"/>
      <c r="P584" s="1023"/>
      <c r="Q584" s="1024"/>
      <c r="R584" s="1024"/>
      <c r="S584" s="1024"/>
      <c r="T584" s="1024"/>
      <c r="U584" s="1030"/>
      <c r="V584" s="1258"/>
      <c r="W584" s="1259"/>
      <c r="X584" s="1259"/>
      <c r="Y584" s="1259"/>
      <c r="Z584" s="1259"/>
      <c r="AA584" s="1259"/>
      <c r="AB584" s="1259"/>
      <c r="AC584" s="1260"/>
      <c r="AD584" s="1131"/>
      <c r="AE584" s="1132"/>
      <c r="AF584" s="1132"/>
      <c r="AG584" s="1132"/>
      <c r="AH584" s="1132"/>
      <c r="AI584" s="1132"/>
      <c r="AJ584" s="1133"/>
      <c r="AK584" s="779"/>
      <c r="AL584" s="780"/>
      <c r="AM584" s="780"/>
      <c r="AN584" s="780"/>
      <c r="AO584" s="780"/>
      <c r="AP584" s="780"/>
      <c r="AQ584" s="780"/>
      <c r="AR584" s="780"/>
      <c r="AS584" s="780"/>
      <c r="AT584" s="780"/>
      <c r="AU584" s="780"/>
      <c r="AV584" s="780"/>
      <c r="AW584" s="780"/>
      <c r="AX584" s="780"/>
      <c r="AY584" s="780"/>
      <c r="AZ584" s="780"/>
      <c r="BA584" s="780"/>
      <c r="BB584" s="780"/>
      <c r="BC584" s="781"/>
      <c r="BD584" s="1285"/>
      <c r="BE584" s="1286"/>
      <c r="BF584" s="1286"/>
      <c r="BG584" s="1286"/>
      <c r="BH584" s="1286"/>
      <c r="BI584" s="1286"/>
      <c r="BJ584" s="1286"/>
      <c r="BK584" s="1286"/>
      <c r="BL584" s="1286"/>
      <c r="BM584" s="1286"/>
      <c r="BN584" s="1286"/>
      <c r="BO584" s="1286"/>
      <c r="BP584" s="1286"/>
      <c r="BQ584" s="1286"/>
      <c r="BR584" s="1286"/>
      <c r="BS584" s="1286"/>
      <c r="BT584" s="1286"/>
      <c r="BU584" s="1286"/>
      <c r="BV584" s="1286"/>
      <c r="BW584" s="1286"/>
      <c r="BX584" s="1286"/>
      <c r="BY584" s="1286"/>
      <c r="BZ584" s="1286"/>
      <c r="CA584" s="1286"/>
      <c r="CB584" s="1286"/>
      <c r="CC584" s="1286"/>
      <c r="CD584" s="1286"/>
      <c r="CE584" s="1286"/>
      <c r="CF584" s="1286"/>
      <c r="CG584" s="1286"/>
      <c r="CH584" s="1286"/>
      <c r="CI584" s="1286"/>
      <c r="CJ584" s="1286"/>
      <c r="CK584" s="1286"/>
      <c r="CL584" s="1286"/>
      <c r="CM584" s="1286"/>
      <c r="CN584" s="1286"/>
      <c r="CO584" s="1286"/>
      <c r="CP584" s="1286"/>
      <c r="CQ584" s="1286"/>
      <c r="CR584" s="1286"/>
      <c r="CS584" s="1286"/>
      <c r="CT584" s="1286"/>
      <c r="CU584" s="1286"/>
      <c r="CV584" s="1286"/>
      <c r="CW584" s="1286"/>
      <c r="CX584" s="1286"/>
      <c r="CY584" s="1286"/>
      <c r="CZ584" s="1286"/>
      <c r="DA584" s="1286"/>
      <c r="DB584" s="1286"/>
      <c r="DC584" s="1286"/>
      <c r="DD584" s="1286"/>
      <c r="DE584" s="1286"/>
      <c r="DF584" s="1286"/>
      <c r="DG584" s="1286"/>
      <c r="DH584" s="1286"/>
      <c r="DI584" s="1286"/>
      <c r="DJ584" s="1151"/>
      <c r="DK584" s="1151"/>
      <c r="DL584" s="1151"/>
      <c r="DM584" s="1151"/>
      <c r="DN584" s="1151"/>
      <c r="DO584" s="1151"/>
      <c r="DP584" s="1151"/>
      <c r="DQ584" s="1151"/>
      <c r="DR584" s="1151"/>
      <c r="DS584" s="1151"/>
      <c r="DT584" s="1151"/>
      <c r="DU584" s="1151"/>
      <c r="DV584" s="1151"/>
      <c r="DW584" s="1151"/>
      <c r="DX584" s="1151"/>
      <c r="DY584" s="1151"/>
      <c r="DZ584" s="1151"/>
      <c r="EA584" s="1151"/>
      <c r="EB584" s="1151"/>
      <c r="EC584" s="1151"/>
      <c r="ED584" s="1151"/>
      <c r="EE584" s="1151"/>
      <c r="EF584" s="1151"/>
      <c r="EG584" s="1151"/>
      <c r="EH584" s="1151"/>
      <c r="EI584" s="1151"/>
      <c r="EJ584" s="1151"/>
      <c r="EK584" s="1151"/>
      <c r="EL584" s="1151"/>
      <c r="EM584" s="1151"/>
      <c r="EN584" s="1151"/>
      <c r="EO584" s="1151"/>
      <c r="EP584" s="1151"/>
      <c r="EQ584" s="1151"/>
      <c r="ER584" s="1151"/>
      <c r="ES584" s="1218"/>
      <c r="ET584" s="1218"/>
      <c r="EU584" s="1218"/>
      <c r="EV584" s="1218"/>
      <c r="EW584" s="1218"/>
      <c r="EX584" s="1218"/>
      <c r="EY584" s="1218"/>
      <c r="EZ584" s="1218"/>
      <c r="FA584" s="1218"/>
      <c r="FB584" s="1218"/>
      <c r="FC584" s="1218"/>
      <c r="FD584" s="1218"/>
      <c r="FE584" s="1218"/>
      <c r="FF584" s="1218"/>
      <c r="FG584" s="1218"/>
      <c r="FH584" s="1218"/>
      <c r="FI584" s="1218"/>
      <c r="FJ584" s="1218"/>
      <c r="FK584" s="1218"/>
      <c r="FL584" s="1218"/>
      <c r="FM584" s="1218"/>
      <c r="FN584" s="1218"/>
      <c r="FO584" s="1218"/>
      <c r="FP584" s="1218"/>
      <c r="FQ584" s="1218"/>
      <c r="FR584" s="1218"/>
      <c r="FS584" s="1218"/>
      <c r="FT584" s="1218"/>
      <c r="FU584" s="1218"/>
      <c r="FV584" s="1218"/>
      <c r="FW584" s="1218"/>
      <c r="FX584" s="1222"/>
      <c r="FY584" s="1222"/>
      <c r="FZ584" s="1222"/>
      <c r="GA584" s="1222"/>
      <c r="GB584" s="1222"/>
      <c r="GC584" s="1222"/>
      <c r="GD584" s="1222"/>
      <c r="GE584" s="1222"/>
      <c r="GF584" s="1222"/>
      <c r="GG584" s="1222"/>
      <c r="GH584" s="1222"/>
      <c r="GI584" s="1222"/>
      <c r="GJ584" s="1222"/>
      <c r="GK584" s="1222"/>
      <c r="GL584" s="1222"/>
      <c r="GM584" s="1222"/>
      <c r="GN584" s="1222"/>
      <c r="GO584" s="1222"/>
      <c r="GP584" s="1222"/>
      <c r="GQ584" s="1222"/>
      <c r="GR584" s="1223"/>
      <c r="GS584" s="192"/>
      <c r="GT584" s="192"/>
      <c r="GU584" s="192"/>
      <c r="GV584" s="192"/>
      <c r="GW584" s="193"/>
    </row>
    <row r="585" spans="1:209" ht="3.75" customHeight="1" thickTop="1">
      <c r="A585" s="7"/>
      <c r="D585" s="669"/>
      <c r="E585" s="669"/>
      <c r="F585" s="669"/>
      <c r="G585" s="669"/>
      <c r="H585" s="741"/>
      <c r="I585" s="1023"/>
      <c r="J585" s="1024"/>
      <c r="K585" s="1024"/>
      <c r="L585" s="1024"/>
      <c r="M585" s="1024"/>
      <c r="N585" s="1024"/>
      <c r="O585" s="1025"/>
      <c r="P585" s="1023"/>
      <c r="Q585" s="1024"/>
      <c r="R585" s="1024"/>
      <c r="S585" s="1024"/>
      <c r="T585" s="1024"/>
      <c r="U585" s="1030"/>
      <c r="V585" s="1258"/>
      <c r="W585" s="1259"/>
      <c r="X585" s="1259"/>
      <c r="Y585" s="1259"/>
      <c r="Z585" s="1259"/>
      <c r="AA585" s="1259"/>
      <c r="AB585" s="1259"/>
      <c r="AC585" s="1260"/>
      <c r="AD585" s="1131"/>
      <c r="AE585" s="1132"/>
      <c r="AF585" s="1132"/>
      <c r="AG585" s="1132"/>
      <c r="AH585" s="1132"/>
      <c r="AI585" s="1132"/>
      <c r="AJ585" s="1133"/>
      <c r="AK585" s="1051" t="s">
        <v>30</v>
      </c>
      <c r="AL585" s="1052"/>
      <c r="AM585" s="1052"/>
      <c r="AN585" s="1052"/>
      <c r="AO585" s="1052"/>
      <c r="AP585" s="1052"/>
      <c r="AQ585" s="1052"/>
      <c r="AR585" s="1052"/>
      <c r="AS585" s="1052"/>
      <c r="AT585" s="1052"/>
      <c r="AU585" s="1052"/>
      <c r="AV585" s="1052"/>
      <c r="AW585" s="1052"/>
      <c r="AX585" s="1052"/>
      <c r="AY585" s="1052"/>
      <c r="AZ585" s="1052"/>
      <c r="BA585" s="1052"/>
      <c r="BB585" s="1052"/>
      <c r="BC585" s="1053"/>
      <c r="BD585" s="1147" t="str">
        <f>BD340</f>
        <v/>
      </c>
      <c r="BE585" s="1148"/>
      <c r="BF585" s="1148"/>
      <c r="BG585" s="1148"/>
      <c r="BH585" s="1148"/>
      <c r="BI585" s="1148"/>
      <c r="BJ585" s="1148"/>
      <c r="BK585" s="1148"/>
      <c r="BL585" s="1148"/>
      <c r="BM585" s="1148"/>
      <c r="BN585" s="1148"/>
      <c r="BO585" s="1148"/>
      <c r="BP585" s="1148"/>
      <c r="BQ585" s="1148"/>
      <c r="BR585" s="1148"/>
      <c r="BS585" s="1148"/>
      <c r="BT585" s="1148"/>
      <c r="BU585" s="1148"/>
      <c r="BV585" s="1148"/>
      <c r="BW585" s="1149"/>
      <c r="BX585" s="708" t="s">
        <v>31</v>
      </c>
      <c r="BY585" s="709"/>
      <c r="BZ585" s="709"/>
      <c r="CA585" s="709"/>
      <c r="CB585" s="709"/>
      <c r="CC585" s="709"/>
      <c r="CD585" s="709"/>
      <c r="CE585" s="709"/>
      <c r="CF585" s="709"/>
      <c r="CG585" s="709"/>
      <c r="CH585" s="709"/>
      <c r="CI585" s="709"/>
      <c r="CJ585" s="709"/>
      <c r="CK585" s="709"/>
      <c r="CL585" s="709"/>
      <c r="CM585" s="709"/>
      <c r="CN585" s="709"/>
      <c r="CO585" s="709"/>
      <c r="CP585" s="710"/>
      <c r="CQ585" s="764" t="str">
        <f>CQ340</f>
        <v/>
      </c>
      <c r="CR585" s="765"/>
      <c r="CS585" s="765"/>
      <c r="CT585" s="765"/>
      <c r="CU585" s="765"/>
      <c r="CV585" s="765"/>
      <c r="CW585" s="766"/>
      <c r="CX585" s="1062" t="str">
        <f>CX340</f>
        <v/>
      </c>
      <c r="CY585" s="765"/>
      <c r="CZ585" s="765"/>
      <c r="DA585" s="765"/>
      <c r="DB585" s="765"/>
      <c r="DC585" s="765"/>
      <c r="DD585" s="766"/>
      <c r="DE585" s="1062" t="str">
        <f>DE340</f>
        <v/>
      </c>
      <c r="DF585" s="765"/>
      <c r="DG585" s="765"/>
      <c r="DH585" s="765"/>
      <c r="DI585" s="765"/>
      <c r="DJ585" s="765"/>
      <c r="DK585" s="766"/>
      <c r="DL585" s="1062" t="str">
        <f>DL340</f>
        <v/>
      </c>
      <c r="DM585" s="765"/>
      <c r="DN585" s="765"/>
      <c r="DO585" s="765"/>
      <c r="DP585" s="765"/>
      <c r="DQ585" s="765"/>
      <c r="DR585" s="766"/>
      <c r="DS585" s="1062" t="str">
        <f>DS340</f>
        <v/>
      </c>
      <c r="DT585" s="765"/>
      <c r="DU585" s="765"/>
      <c r="DV585" s="765"/>
      <c r="DW585" s="765"/>
      <c r="DX585" s="765"/>
      <c r="DY585" s="766"/>
      <c r="DZ585" s="1062" t="str">
        <f>DZ340</f>
        <v/>
      </c>
      <c r="EA585" s="765"/>
      <c r="EB585" s="765"/>
      <c r="EC585" s="765"/>
      <c r="ED585" s="765"/>
      <c r="EE585" s="765"/>
      <c r="EF585" s="766"/>
      <c r="EG585" s="1062" t="str">
        <f>EG340</f>
        <v/>
      </c>
      <c r="EH585" s="765"/>
      <c r="EI585" s="765"/>
      <c r="EJ585" s="765"/>
      <c r="EK585" s="765"/>
      <c r="EL585" s="765"/>
      <c r="EM585" s="1090"/>
      <c r="EN585" s="1183" t="s">
        <v>23</v>
      </c>
      <c r="EO585" s="1184"/>
      <c r="EP585" s="1184"/>
      <c r="EQ585" s="1184"/>
      <c r="ER585" s="1184"/>
      <c r="ES585" s="1184"/>
      <c r="ET585" s="1184"/>
      <c r="EU585" s="1184"/>
      <c r="EV585" s="1184"/>
      <c r="EW585" s="1184"/>
      <c r="EX585" s="1184"/>
      <c r="EY585" s="1184"/>
      <c r="EZ585" s="1185"/>
      <c r="FA585" s="1192"/>
      <c r="FB585" s="1193"/>
      <c r="FC585" s="1193"/>
      <c r="FD585" s="1193"/>
      <c r="FE585" s="1194"/>
      <c r="FF585" s="1199"/>
      <c r="FG585" s="1193"/>
      <c r="FH585" s="1193"/>
      <c r="FI585" s="1193"/>
      <c r="FJ585" s="1194"/>
      <c r="FK585" s="1199"/>
      <c r="FL585" s="1193"/>
      <c r="FM585" s="1193"/>
      <c r="FN585" s="1193"/>
      <c r="FO585" s="1194"/>
      <c r="FP585" s="1199"/>
      <c r="FQ585" s="1193"/>
      <c r="FR585" s="1193"/>
      <c r="FS585" s="1193"/>
      <c r="FT585" s="1193"/>
      <c r="FU585" s="1202" t="s">
        <v>24</v>
      </c>
      <c r="FV585" s="1184"/>
      <c r="FW585" s="1184"/>
      <c r="FX585" s="1184"/>
      <c r="FY585" s="1184"/>
      <c r="FZ585" s="1184"/>
      <c r="GA585" s="1184"/>
      <c r="GB585" s="1184"/>
      <c r="GC585" s="1185"/>
      <c r="GD585" s="1204"/>
      <c r="GE585" s="1204"/>
      <c r="GF585" s="1204"/>
      <c r="GG585" s="1204"/>
      <c r="GH585" s="1205"/>
      <c r="GI585" s="1199"/>
      <c r="GJ585" s="1193"/>
      <c r="GK585" s="1193"/>
      <c r="GL585" s="1193"/>
      <c r="GM585" s="1194"/>
      <c r="GN585" s="1199"/>
      <c r="GO585" s="1193"/>
      <c r="GP585" s="1193"/>
      <c r="GQ585" s="1193"/>
      <c r="GR585" s="1208"/>
      <c r="GS585" s="7"/>
      <c r="GT585" s="7"/>
      <c r="GU585" s="7"/>
      <c r="GV585" s="59"/>
      <c r="GW585" s="66"/>
      <c r="GY585" s="239"/>
      <c r="GZ585" s="239"/>
    </row>
    <row r="586" spans="1:209" ht="3.75" customHeight="1">
      <c r="A586" s="7"/>
      <c r="D586" s="669"/>
      <c r="E586" s="669"/>
      <c r="F586" s="669"/>
      <c r="G586" s="669"/>
      <c r="H586" s="741"/>
      <c r="I586" s="1023"/>
      <c r="J586" s="1024"/>
      <c r="K586" s="1024"/>
      <c r="L586" s="1024"/>
      <c r="M586" s="1024"/>
      <c r="N586" s="1024"/>
      <c r="O586" s="1025"/>
      <c r="P586" s="1023"/>
      <c r="Q586" s="1024"/>
      <c r="R586" s="1024"/>
      <c r="S586" s="1024"/>
      <c r="T586" s="1024"/>
      <c r="U586" s="1030"/>
      <c r="V586" s="1258"/>
      <c r="W586" s="1259"/>
      <c r="X586" s="1259"/>
      <c r="Y586" s="1259"/>
      <c r="Z586" s="1259"/>
      <c r="AA586" s="1259"/>
      <c r="AB586" s="1259"/>
      <c r="AC586" s="1260"/>
      <c r="AD586" s="1131"/>
      <c r="AE586" s="1132"/>
      <c r="AF586" s="1132"/>
      <c r="AG586" s="1132"/>
      <c r="AH586" s="1132"/>
      <c r="AI586" s="1132"/>
      <c r="AJ586" s="1133"/>
      <c r="AK586" s="724"/>
      <c r="AL586" s="725"/>
      <c r="AM586" s="725"/>
      <c r="AN586" s="725"/>
      <c r="AO586" s="725"/>
      <c r="AP586" s="725"/>
      <c r="AQ586" s="725"/>
      <c r="AR586" s="725"/>
      <c r="AS586" s="725"/>
      <c r="AT586" s="725"/>
      <c r="AU586" s="725"/>
      <c r="AV586" s="725"/>
      <c r="AW586" s="725"/>
      <c r="AX586" s="725"/>
      <c r="AY586" s="725"/>
      <c r="AZ586" s="725"/>
      <c r="BA586" s="725"/>
      <c r="BB586" s="725"/>
      <c r="BC586" s="1054"/>
      <c r="BD586" s="1150"/>
      <c r="BE586" s="1151"/>
      <c r="BF586" s="1151"/>
      <c r="BG586" s="1151"/>
      <c r="BH586" s="1151"/>
      <c r="BI586" s="1151"/>
      <c r="BJ586" s="1151"/>
      <c r="BK586" s="1151"/>
      <c r="BL586" s="1151"/>
      <c r="BM586" s="1151"/>
      <c r="BN586" s="1151"/>
      <c r="BO586" s="1151"/>
      <c r="BP586" s="1151"/>
      <c r="BQ586" s="1151"/>
      <c r="BR586" s="1151"/>
      <c r="BS586" s="1151"/>
      <c r="BT586" s="1151"/>
      <c r="BU586" s="1151"/>
      <c r="BV586" s="1151"/>
      <c r="BW586" s="1152"/>
      <c r="BX586" s="711"/>
      <c r="BY586" s="712"/>
      <c r="BZ586" s="712"/>
      <c r="CA586" s="712"/>
      <c r="CB586" s="712"/>
      <c r="CC586" s="712"/>
      <c r="CD586" s="712"/>
      <c r="CE586" s="712"/>
      <c r="CF586" s="712"/>
      <c r="CG586" s="712"/>
      <c r="CH586" s="712"/>
      <c r="CI586" s="712"/>
      <c r="CJ586" s="712"/>
      <c r="CK586" s="712"/>
      <c r="CL586" s="712"/>
      <c r="CM586" s="712"/>
      <c r="CN586" s="712"/>
      <c r="CO586" s="712"/>
      <c r="CP586" s="713"/>
      <c r="CQ586" s="767"/>
      <c r="CR586" s="768"/>
      <c r="CS586" s="768"/>
      <c r="CT586" s="768"/>
      <c r="CU586" s="768"/>
      <c r="CV586" s="768"/>
      <c r="CW586" s="769"/>
      <c r="CX586" s="836"/>
      <c r="CY586" s="768"/>
      <c r="CZ586" s="768"/>
      <c r="DA586" s="768"/>
      <c r="DB586" s="768"/>
      <c r="DC586" s="768"/>
      <c r="DD586" s="769"/>
      <c r="DE586" s="836"/>
      <c r="DF586" s="768"/>
      <c r="DG586" s="768"/>
      <c r="DH586" s="768"/>
      <c r="DI586" s="768"/>
      <c r="DJ586" s="768"/>
      <c r="DK586" s="769"/>
      <c r="DL586" s="836"/>
      <c r="DM586" s="768"/>
      <c r="DN586" s="768"/>
      <c r="DO586" s="768"/>
      <c r="DP586" s="768"/>
      <c r="DQ586" s="768"/>
      <c r="DR586" s="769"/>
      <c r="DS586" s="836"/>
      <c r="DT586" s="768"/>
      <c r="DU586" s="768"/>
      <c r="DV586" s="768"/>
      <c r="DW586" s="768"/>
      <c r="DX586" s="768"/>
      <c r="DY586" s="769"/>
      <c r="DZ586" s="836"/>
      <c r="EA586" s="768"/>
      <c r="EB586" s="768"/>
      <c r="EC586" s="768"/>
      <c r="ED586" s="768"/>
      <c r="EE586" s="768"/>
      <c r="EF586" s="769"/>
      <c r="EG586" s="836"/>
      <c r="EH586" s="768"/>
      <c r="EI586" s="768"/>
      <c r="EJ586" s="768"/>
      <c r="EK586" s="768"/>
      <c r="EL586" s="768"/>
      <c r="EM586" s="1091"/>
      <c r="EN586" s="1186"/>
      <c r="EO586" s="1187"/>
      <c r="EP586" s="1187"/>
      <c r="EQ586" s="1187"/>
      <c r="ER586" s="1187"/>
      <c r="ES586" s="1187"/>
      <c r="ET586" s="1187"/>
      <c r="EU586" s="1187"/>
      <c r="EV586" s="1187"/>
      <c r="EW586" s="1187"/>
      <c r="EX586" s="1187"/>
      <c r="EY586" s="1187"/>
      <c r="EZ586" s="1188"/>
      <c r="FA586" s="668"/>
      <c r="FB586" s="669"/>
      <c r="FC586" s="669"/>
      <c r="FD586" s="669"/>
      <c r="FE586" s="1195"/>
      <c r="FF586" s="1200"/>
      <c r="FG586" s="669"/>
      <c r="FH586" s="669"/>
      <c r="FI586" s="669"/>
      <c r="FJ586" s="1195"/>
      <c r="FK586" s="1200"/>
      <c r="FL586" s="669"/>
      <c r="FM586" s="669"/>
      <c r="FN586" s="669"/>
      <c r="FO586" s="1195"/>
      <c r="FP586" s="1200"/>
      <c r="FQ586" s="669"/>
      <c r="FR586" s="669"/>
      <c r="FS586" s="669"/>
      <c r="FT586" s="669"/>
      <c r="FU586" s="1203"/>
      <c r="FV586" s="1187"/>
      <c r="FW586" s="1187"/>
      <c r="FX586" s="1187"/>
      <c r="FY586" s="1187"/>
      <c r="FZ586" s="1187"/>
      <c r="GA586" s="1187"/>
      <c r="GB586" s="1187"/>
      <c r="GC586" s="1188"/>
      <c r="GD586" s="1206"/>
      <c r="GE586" s="1206"/>
      <c r="GF586" s="1206"/>
      <c r="GG586" s="1206"/>
      <c r="GH586" s="1207"/>
      <c r="GI586" s="1200"/>
      <c r="GJ586" s="669"/>
      <c r="GK586" s="669"/>
      <c r="GL586" s="669"/>
      <c r="GM586" s="1195"/>
      <c r="GN586" s="1200"/>
      <c r="GO586" s="669"/>
      <c r="GP586" s="669"/>
      <c r="GQ586" s="669"/>
      <c r="GR586" s="670"/>
      <c r="GS586" s="7"/>
      <c r="GT586" s="7"/>
      <c r="GU586" s="7"/>
      <c r="GV586" s="59"/>
      <c r="GW586" s="66"/>
      <c r="GY586" s="239"/>
      <c r="GZ586" s="239"/>
    </row>
    <row r="587" spans="1:209" ht="3.75" customHeight="1">
      <c r="A587" s="7"/>
      <c r="D587" s="669"/>
      <c r="E587" s="669"/>
      <c r="F587" s="669"/>
      <c r="G587" s="669"/>
      <c r="H587" s="741"/>
      <c r="I587" s="1023"/>
      <c r="J587" s="1024"/>
      <c r="K587" s="1024"/>
      <c r="L587" s="1024"/>
      <c r="M587" s="1024"/>
      <c r="N587" s="1024"/>
      <c r="O587" s="1025"/>
      <c r="P587" s="1023"/>
      <c r="Q587" s="1024"/>
      <c r="R587" s="1024"/>
      <c r="S587" s="1024"/>
      <c r="T587" s="1024"/>
      <c r="U587" s="1030"/>
      <c r="V587" s="1258"/>
      <c r="W587" s="1259"/>
      <c r="X587" s="1259"/>
      <c r="Y587" s="1259"/>
      <c r="Z587" s="1259"/>
      <c r="AA587" s="1259"/>
      <c r="AB587" s="1259"/>
      <c r="AC587" s="1260"/>
      <c r="AD587" s="1131"/>
      <c r="AE587" s="1132"/>
      <c r="AF587" s="1132"/>
      <c r="AG587" s="1132"/>
      <c r="AH587" s="1132"/>
      <c r="AI587" s="1132"/>
      <c r="AJ587" s="1133"/>
      <c r="AK587" s="724"/>
      <c r="AL587" s="725"/>
      <c r="AM587" s="725"/>
      <c r="AN587" s="725"/>
      <c r="AO587" s="725"/>
      <c r="AP587" s="725"/>
      <c r="AQ587" s="725"/>
      <c r="AR587" s="725"/>
      <c r="AS587" s="725"/>
      <c r="AT587" s="725"/>
      <c r="AU587" s="725"/>
      <c r="AV587" s="725"/>
      <c r="AW587" s="725"/>
      <c r="AX587" s="725"/>
      <c r="AY587" s="725"/>
      <c r="AZ587" s="725"/>
      <c r="BA587" s="725"/>
      <c r="BB587" s="725"/>
      <c r="BC587" s="1054"/>
      <c r="BD587" s="1150"/>
      <c r="BE587" s="1151"/>
      <c r="BF587" s="1151"/>
      <c r="BG587" s="1151"/>
      <c r="BH587" s="1151"/>
      <c r="BI587" s="1151"/>
      <c r="BJ587" s="1151"/>
      <c r="BK587" s="1151"/>
      <c r="BL587" s="1151"/>
      <c r="BM587" s="1151"/>
      <c r="BN587" s="1151"/>
      <c r="BO587" s="1151"/>
      <c r="BP587" s="1151"/>
      <c r="BQ587" s="1151"/>
      <c r="BR587" s="1151"/>
      <c r="BS587" s="1151"/>
      <c r="BT587" s="1151"/>
      <c r="BU587" s="1151"/>
      <c r="BV587" s="1151"/>
      <c r="BW587" s="1152"/>
      <c r="BX587" s="711"/>
      <c r="BY587" s="712"/>
      <c r="BZ587" s="712"/>
      <c r="CA587" s="712"/>
      <c r="CB587" s="712"/>
      <c r="CC587" s="712"/>
      <c r="CD587" s="712"/>
      <c r="CE587" s="712"/>
      <c r="CF587" s="712"/>
      <c r="CG587" s="712"/>
      <c r="CH587" s="712"/>
      <c r="CI587" s="712"/>
      <c r="CJ587" s="712"/>
      <c r="CK587" s="712"/>
      <c r="CL587" s="712"/>
      <c r="CM587" s="712"/>
      <c r="CN587" s="712"/>
      <c r="CO587" s="712"/>
      <c r="CP587" s="713"/>
      <c r="CQ587" s="767"/>
      <c r="CR587" s="768"/>
      <c r="CS587" s="768"/>
      <c r="CT587" s="768"/>
      <c r="CU587" s="768"/>
      <c r="CV587" s="768"/>
      <c r="CW587" s="769"/>
      <c r="CX587" s="836"/>
      <c r="CY587" s="768"/>
      <c r="CZ587" s="768"/>
      <c r="DA587" s="768"/>
      <c r="DB587" s="768"/>
      <c r="DC587" s="768"/>
      <c r="DD587" s="769"/>
      <c r="DE587" s="836"/>
      <c r="DF587" s="768"/>
      <c r="DG587" s="768"/>
      <c r="DH587" s="768"/>
      <c r="DI587" s="768"/>
      <c r="DJ587" s="768"/>
      <c r="DK587" s="769"/>
      <c r="DL587" s="836"/>
      <c r="DM587" s="768"/>
      <c r="DN587" s="768"/>
      <c r="DO587" s="768"/>
      <c r="DP587" s="768"/>
      <c r="DQ587" s="768"/>
      <c r="DR587" s="769"/>
      <c r="DS587" s="836"/>
      <c r="DT587" s="768"/>
      <c r="DU587" s="768"/>
      <c r="DV587" s="768"/>
      <c r="DW587" s="768"/>
      <c r="DX587" s="768"/>
      <c r="DY587" s="769"/>
      <c r="DZ587" s="836"/>
      <c r="EA587" s="768"/>
      <c r="EB587" s="768"/>
      <c r="EC587" s="768"/>
      <c r="ED587" s="768"/>
      <c r="EE587" s="768"/>
      <c r="EF587" s="769"/>
      <c r="EG587" s="836"/>
      <c r="EH587" s="768"/>
      <c r="EI587" s="768"/>
      <c r="EJ587" s="768"/>
      <c r="EK587" s="768"/>
      <c r="EL587" s="768"/>
      <c r="EM587" s="1091"/>
      <c r="EN587" s="1186"/>
      <c r="EO587" s="1187"/>
      <c r="EP587" s="1187"/>
      <c r="EQ587" s="1187"/>
      <c r="ER587" s="1187"/>
      <c r="ES587" s="1187"/>
      <c r="ET587" s="1187"/>
      <c r="EU587" s="1187"/>
      <c r="EV587" s="1187"/>
      <c r="EW587" s="1187"/>
      <c r="EX587" s="1187"/>
      <c r="EY587" s="1187"/>
      <c r="EZ587" s="1188"/>
      <c r="FA587" s="668"/>
      <c r="FB587" s="669"/>
      <c r="FC587" s="669"/>
      <c r="FD587" s="669"/>
      <c r="FE587" s="1195"/>
      <c r="FF587" s="1200"/>
      <c r="FG587" s="669"/>
      <c r="FH587" s="669"/>
      <c r="FI587" s="669"/>
      <c r="FJ587" s="1195"/>
      <c r="FK587" s="1200"/>
      <c r="FL587" s="669"/>
      <c r="FM587" s="669"/>
      <c r="FN587" s="669"/>
      <c r="FO587" s="1195"/>
      <c r="FP587" s="1200"/>
      <c r="FQ587" s="669"/>
      <c r="FR587" s="669"/>
      <c r="FS587" s="669"/>
      <c r="FT587" s="669"/>
      <c r="FU587" s="1203"/>
      <c r="FV587" s="1187"/>
      <c r="FW587" s="1187"/>
      <c r="FX587" s="1187"/>
      <c r="FY587" s="1187"/>
      <c r="FZ587" s="1187"/>
      <c r="GA587" s="1187"/>
      <c r="GB587" s="1187"/>
      <c r="GC587" s="1188"/>
      <c r="GD587" s="1206"/>
      <c r="GE587" s="1206"/>
      <c r="GF587" s="1206"/>
      <c r="GG587" s="1206"/>
      <c r="GH587" s="1207"/>
      <c r="GI587" s="1200"/>
      <c r="GJ587" s="669"/>
      <c r="GK587" s="669"/>
      <c r="GL587" s="669"/>
      <c r="GM587" s="1195"/>
      <c r="GN587" s="1200"/>
      <c r="GO587" s="669"/>
      <c r="GP587" s="669"/>
      <c r="GQ587" s="669"/>
      <c r="GR587" s="670"/>
      <c r="GS587" s="7"/>
      <c r="GT587" s="7"/>
      <c r="GU587" s="7"/>
      <c r="GV587" s="59"/>
      <c r="GW587" s="66"/>
      <c r="GY587" s="239"/>
      <c r="GZ587" s="239"/>
    </row>
    <row r="588" spans="1:209" ht="3.75" customHeight="1">
      <c r="A588" s="7"/>
      <c r="D588" s="669"/>
      <c r="E588" s="669"/>
      <c r="F588" s="669"/>
      <c r="G588" s="669"/>
      <c r="H588" s="741"/>
      <c r="I588" s="1023"/>
      <c r="J588" s="1024"/>
      <c r="K588" s="1024"/>
      <c r="L588" s="1024"/>
      <c r="M588" s="1024"/>
      <c r="N588" s="1024"/>
      <c r="O588" s="1025"/>
      <c r="P588" s="1023"/>
      <c r="Q588" s="1024"/>
      <c r="R588" s="1024"/>
      <c r="S588" s="1024"/>
      <c r="T588" s="1024"/>
      <c r="U588" s="1030"/>
      <c r="V588" s="1258"/>
      <c r="W588" s="1259"/>
      <c r="X588" s="1259"/>
      <c r="Y588" s="1259"/>
      <c r="Z588" s="1259"/>
      <c r="AA588" s="1259"/>
      <c r="AB588" s="1259"/>
      <c r="AC588" s="1260"/>
      <c r="AD588" s="1131"/>
      <c r="AE588" s="1132"/>
      <c r="AF588" s="1132"/>
      <c r="AG588" s="1132"/>
      <c r="AH588" s="1132"/>
      <c r="AI588" s="1132"/>
      <c r="AJ588" s="1133"/>
      <c r="AK588" s="724"/>
      <c r="AL588" s="725"/>
      <c r="AM588" s="725"/>
      <c r="AN588" s="725"/>
      <c r="AO588" s="725"/>
      <c r="AP588" s="725"/>
      <c r="AQ588" s="725"/>
      <c r="AR588" s="725"/>
      <c r="AS588" s="725"/>
      <c r="AT588" s="725"/>
      <c r="AU588" s="725"/>
      <c r="AV588" s="725"/>
      <c r="AW588" s="725"/>
      <c r="AX588" s="725"/>
      <c r="AY588" s="725"/>
      <c r="AZ588" s="725"/>
      <c r="BA588" s="725"/>
      <c r="BB588" s="725"/>
      <c r="BC588" s="1054"/>
      <c r="BD588" s="1150"/>
      <c r="BE588" s="1151"/>
      <c r="BF588" s="1151"/>
      <c r="BG588" s="1151"/>
      <c r="BH588" s="1151"/>
      <c r="BI588" s="1151"/>
      <c r="BJ588" s="1151"/>
      <c r="BK588" s="1151"/>
      <c r="BL588" s="1151"/>
      <c r="BM588" s="1151"/>
      <c r="BN588" s="1151"/>
      <c r="BO588" s="1151"/>
      <c r="BP588" s="1151"/>
      <c r="BQ588" s="1151"/>
      <c r="BR588" s="1151"/>
      <c r="BS588" s="1151"/>
      <c r="BT588" s="1151"/>
      <c r="BU588" s="1151"/>
      <c r="BV588" s="1151"/>
      <c r="BW588" s="1152"/>
      <c r="BX588" s="711"/>
      <c r="BY588" s="712"/>
      <c r="BZ588" s="712"/>
      <c r="CA588" s="712"/>
      <c r="CB588" s="712"/>
      <c r="CC588" s="712"/>
      <c r="CD588" s="712"/>
      <c r="CE588" s="712"/>
      <c r="CF588" s="712"/>
      <c r="CG588" s="712"/>
      <c r="CH588" s="712"/>
      <c r="CI588" s="712"/>
      <c r="CJ588" s="712"/>
      <c r="CK588" s="712"/>
      <c r="CL588" s="712"/>
      <c r="CM588" s="712"/>
      <c r="CN588" s="712"/>
      <c r="CO588" s="712"/>
      <c r="CP588" s="713"/>
      <c r="CQ588" s="767"/>
      <c r="CR588" s="768"/>
      <c r="CS588" s="768"/>
      <c r="CT588" s="768"/>
      <c r="CU588" s="768"/>
      <c r="CV588" s="768"/>
      <c r="CW588" s="769"/>
      <c r="CX588" s="836"/>
      <c r="CY588" s="768"/>
      <c r="CZ588" s="768"/>
      <c r="DA588" s="768"/>
      <c r="DB588" s="768"/>
      <c r="DC588" s="768"/>
      <c r="DD588" s="769"/>
      <c r="DE588" s="836"/>
      <c r="DF588" s="768"/>
      <c r="DG588" s="768"/>
      <c r="DH588" s="768"/>
      <c r="DI588" s="768"/>
      <c r="DJ588" s="768"/>
      <c r="DK588" s="769"/>
      <c r="DL588" s="836"/>
      <c r="DM588" s="768"/>
      <c r="DN588" s="768"/>
      <c r="DO588" s="768"/>
      <c r="DP588" s="768"/>
      <c r="DQ588" s="768"/>
      <c r="DR588" s="769"/>
      <c r="DS588" s="836"/>
      <c r="DT588" s="768"/>
      <c r="DU588" s="768"/>
      <c r="DV588" s="768"/>
      <c r="DW588" s="768"/>
      <c r="DX588" s="768"/>
      <c r="DY588" s="769"/>
      <c r="DZ588" s="836"/>
      <c r="EA588" s="768"/>
      <c r="EB588" s="768"/>
      <c r="EC588" s="768"/>
      <c r="ED588" s="768"/>
      <c r="EE588" s="768"/>
      <c r="EF588" s="769"/>
      <c r="EG588" s="836"/>
      <c r="EH588" s="768"/>
      <c r="EI588" s="768"/>
      <c r="EJ588" s="768"/>
      <c r="EK588" s="768"/>
      <c r="EL588" s="768"/>
      <c r="EM588" s="1091"/>
      <c r="EN588" s="1186"/>
      <c r="EO588" s="1187"/>
      <c r="EP588" s="1187"/>
      <c r="EQ588" s="1187"/>
      <c r="ER588" s="1187"/>
      <c r="ES588" s="1187"/>
      <c r="ET588" s="1187"/>
      <c r="EU588" s="1187"/>
      <c r="EV588" s="1187"/>
      <c r="EW588" s="1187"/>
      <c r="EX588" s="1187"/>
      <c r="EY588" s="1187"/>
      <c r="EZ588" s="1188"/>
      <c r="FA588" s="668"/>
      <c r="FB588" s="669"/>
      <c r="FC588" s="669"/>
      <c r="FD588" s="669"/>
      <c r="FE588" s="1195"/>
      <c r="FF588" s="1200"/>
      <c r="FG588" s="669"/>
      <c r="FH588" s="669"/>
      <c r="FI588" s="669"/>
      <c r="FJ588" s="1195"/>
      <c r="FK588" s="1200"/>
      <c r="FL588" s="669"/>
      <c r="FM588" s="669"/>
      <c r="FN588" s="669"/>
      <c r="FO588" s="1195"/>
      <c r="FP588" s="1200"/>
      <c r="FQ588" s="669"/>
      <c r="FR588" s="669"/>
      <c r="FS588" s="669"/>
      <c r="FT588" s="669"/>
      <c r="FU588" s="1203"/>
      <c r="FV588" s="1187"/>
      <c r="FW588" s="1187"/>
      <c r="FX588" s="1187"/>
      <c r="FY588" s="1187"/>
      <c r="FZ588" s="1187"/>
      <c r="GA588" s="1187"/>
      <c r="GB588" s="1187"/>
      <c r="GC588" s="1188"/>
      <c r="GD588" s="1206"/>
      <c r="GE588" s="1206"/>
      <c r="GF588" s="1206"/>
      <c r="GG588" s="1206"/>
      <c r="GH588" s="1207"/>
      <c r="GI588" s="1200"/>
      <c r="GJ588" s="669"/>
      <c r="GK588" s="669"/>
      <c r="GL588" s="669"/>
      <c r="GM588" s="1195"/>
      <c r="GN588" s="1200"/>
      <c r="GO588" s="669"/>
      <c r="GP588" s="669"/>
      <c r="GQ588" s="669"/>
      <c r="GR588" s="670"/>
      <c r="GS588" s="7"/>
      <c r="GT588" s="7"/>
      <c r="GU588" s="7"/>
      <c r="GV588" s="59"/>
      <c r="GW588" s="66"/>
      <c r="GY588" s="239"/>
      <c r="GZ588" s="239"/>
    </row>
    <row r="589" spans="1:209" ht="3.75" customHeight="1">
      <c r="A589" s="7"/>
      <c r="D589" s="669"/>
      <c r="E589" s="669"/>
      <c r="F589" s="669"/>
      <c r="G589" s="669"/>
      <c r="H589" s="741"/>
      <c r="I589" s="1023"/>
      <c r="J589" s="1024"/>
      <c r="K589" s="1024"/>
      <c r="L589" s="1024"/>
      <c r="M589" s="1024"/>
      <c r="N589" s="1024"/>
      <c r="O589" s="1025"/>
      <c r="P589" s="1023"/>
      <c r="Q589" s="1024"/>
      <c r="R589" s="1024"/>
      <c r="S589" s="1024"/>
      <c r="T589" s="1024"/>
      <c r="U589" s="1030"/>
      <c r="V589" s="1258"/>
      <c r="W589" s="1259"/>
      <c r="X589" s="1259"/>
      <c r="Y589" s="1259"/>
      <c r="Z589" s="1259"/>
      <c r="AA589" s="1259"/>
      <c r="AB589" s="1259"/>
      <c r="AC589" s="1260"/>
      <c r="AD589" s="1131"/>
      <c r="AE589" s="1132"/>
      <c r="AF589" s="1132"/>
      <c r="AG589" s="1132"/>
      <c r="AH589" s="1132"/>
      <c r="AI589" s="1132"/>
      <c r="AJ589" s="1133"/>
      <c r="AK589" s="724"/>
      <c r="AL589" s="725"/>
      <c r="AM589" s="725"/>
      <c r="AN589" s="725"/>
      <c r="AO589" s="725"/>
      <c r="AP589" s="725"/>
      <c r="AQ589" s="725"/>
      <c r="AR589" s="725"/>
      <c r="AS589" s="725"/>
      <c r="AT589" s="725"/>
      <c r="AU589" s="725"/>
      <c r="AV589" s="725"/>
      <c r="AW589" s="725"/>
      <c r="AX589" s="725"/>
      <c r="AY589" s="725"/>
      <c r="AZ589" s="725"/>
      <c r="BA589" s="725"/>
      <c r="BB589" s="725"/>
      <c r="BC589" s="1054"/>
      <c r="BD589" s="1150"/>
      <c r="BE589" s="1151"/>
      <c r="BF589" s="1151"/>
      <c r="BG589" s="1151"/>
      <c r="BH589" s="1151"/>
      <c r="BI589" s="1151"/>
      <c r="BJ589" s="1151"/>
      <c r="BK589" s="1151"/>
      <c r="BL589" s="1151"/>
      <c r="BM589" s="1151"/>
      <c r="BN589" s="1151"/>
      <c r="BO589" s="1151"/>
      <c r="BP589" s="1151"/>
      <c r="BQ589" s="1151"/>
      <c r="BR589" s="1151"/>
      <c r="BS589" s="1151"/>
      <c r="BT589" s="1151"/>
      <c r="BU589" s="1151"/>
      <c r="BV589" s="1151"/>
      <c r="BW589" s="1152"/>
      <c r="BX589" s="711"/>
      <c r="BY589" s="712"/>
      <c r="BZ589" s="712"/>
      <c r="CA589" s="712"/>
      <c r="CB589" s="712"/>
      <c r="CC589" s="712"/>
      <c r="CD589" s="712"/>
      <c r="CE589" s="712"/>
      <c r="CF589" s="712"/>
      <c r="CG589" s="712"/>
      <c r="CH589" s="712"/>
      <c r="CI589" s="712"/>
      <c r="CJ589" s="712"/>
      <c r="CK589" s="712"/>
      <c r="CL589" s="712"/>
      <c r="CM589" s="712"/>
      <c r="CN589" s="712"/>
      <c r="CO589" s="712"/>
      <c r="CP589" s="713"/>
      <c r="CQ589" s="767"/>
      <c r="CR589" s="768"/>
      <c r="CS589" s="768"/>
      <c r="CT589" s="768"/>
      <c r="CU589" s="768"/>
      <c r="CV589" s="768"/>
      <c r="CW589" s="769"/>
      <c r="CX589" s="836"/>
      <c r="CY589" s="768"/>
      <c r="CZ589" s="768"/>
      <c r="DA589" s="768"/>
      <c r="DB589" s="768"/>
      <c r="DC589" s="768"/>
      <c r="DD589" s="769"/>
      <c r="DE589" s="836"/>
      <c r="DF589" s="768"/>
      <c r="DG589" s="768"/>
      <c r="DH589" s="768"/>
      <c r="DI589" s="768"/>
      <c r="DJ589" s="768"/>
      <c r="DK589" s="769"/>
      <c r="DL589" s="836"/>
      <c r="DM589" s="768"/>
      <c r="DN589" s="768"/>
      <c r="DO589" s="768"/>
      <c r="DP589" s="768"/>
      <c r="DQ589" s="768"/>
      <c r="DR589" s="769"/>
      <c r="DS589" s="836"/>
      <c r="DT589" s="768"/>
      <c r="DU589" s="768"/>
      <c r="DV589" s="768"/>
      <c r="DW589" s="768"/>
      <c r="DX589" s="768"/>
      <c r="DY589" s="769"/>
      <c r="DZ589" s="836"/>
      <c r="EA589" s="768"/>
      <c r="EB589" s="768"/>
      <c r="EC589" s="768"/>
      <c r="ED589" s="768"/>
      <c r="EE589" s="768"/>
      <c r="EF589" s="769"/>
      <c r="EG589" s="836"/>
      <c r="EH589" s="768"/>
      <c r="EI589" s="768"/>
      <c r="EJ589" s="768"/>
      <c r="EK589" s="768"/>
      <c r="EL589" s="768"/>
      <c r="EM589" s="1091"/>
      <c r="EN589" s="1186"/>
      <c r="EO589" s="1187"/>
      <c r="EP589" s="1187"/>
      <c r="EQ589" s="1187"/>
      <c r="ER589" s="1187"/>
      <c r="ES589" s="1187"/>
      <c r="ET589" s="1187"/>
      <c r="EU589" s="1187"/>
      <c r="EV589" s="1187"/>
      <c r="EW589" s="1187"/>
      <c r="EX589" s="1187"/>
      <c r="EY589" s="1187"/>
      <c r="EZ589" s="1188"/>
      <c r="FA589" s="668"/>
      <c r="FB589" s="669"/>
      <c r="FC589" s="669"/>
      <c r="FD589" s="669"/>
      <c r="FE589" s="1195"/>
      <c r="FF589" s="1200"/>
      <c r="FG589" s="669"/>
      <c r="FH589" s="669"/>
      <c r="FI589" s="669"/>
      <c r="FJ589" s="1195"/>
      <c r="FK589" s="1200"/>
      <c r="FL589" s="669"/>
      <c r="FM589" s="669"/>
      <c r="FN589" s="669"/>
      <c r="FO589" s="1195"/>
      <c r="FP589" s="1200"/>
      <c r="FQ589" s="669"/>
      <c r="FR589" s="669"/>
      <c r="FS589" s="669"/>
      <c r="FT589" s="669"/>
      <c r="FU589" s="1203"/>
      <c r="FV589" s="1187"/>
      <c r="FW589" s="1187"/>
      <c r="FX589" s="1187"/>
      <c r="FY589" s="1187"/>
      <c r="FZ589" s="1187"/>
      <c r="GA589" s="1187"/>
      <c r="GB589" s="1187"/>
      <c r="GC589" s="1188"/>
      <c r="GD589" s="1206"/>
      <c r="GE589" s="1206"/>
      <c r="GF589" s="1206"/>
      <c r="GG589" s="1206"/>
      <c r="GH589" s="1207"/>
      <c r="GI589" s="1200"/>
      <c r="GJ589" s="669"/>
      <c r="GK589" s="669"/>
      <c r="GL589" s="669"/>
      <c r="GM589" s="1195"/>
      <c r="GN589" s="1200"/>
      <c r="GO589" s="669"/>
      <c r="GP589" s="669"/>
      <c r="GQ589" s="669"/>
      <c r="GR589" s="670"/>
      <c r="GS589" s="7"/>
      <c r="GT589" s="7"/>
      <c r="GU589" s="7"/>
      <c r="GV589" s="59"/>
      <c r="GW589" s="66"/>
      <c r="GY589" s="258"/>
      <c r="GZ589" s="258"/>
    </row>
    <row r="590" spans="1:209" ht="3.75" customHeight="1">
      <c r="A590" s="7"/>
      <c r="D590" s="669"/>
      <c r="E590" s="669"/>
      <c r="F590" s="669"/>
      <c r="G590" s="669"/>
      <c r="H590" s="741"/>
      <c r="I590" s="1023"/>
      <c r="J590" s="1024"/>
      <c r="K590" s="1024"/>
      <c r="L590" s="1024"/>
      <c r="M590" s="1024"/>
      <c r="N590" s="1024"/>
      <c r="O590" s="1025"/>
      <c r="P590" s="1023"/>
      <c r="Q590" s="1024"/>
      <c r="R590" s="1024"/>
      <c r="S590" s="1024"/>
      <c r="T590" s="1024"/>
      <c r="U590" s="1030"/>
      <c r="V590" s="1258"/>
      <c r="W590" s="1259"/>
      <c r="X590" s="1259"/>
      <c r="Y590" s="1259"/>
      <c r="Z590" s="1259"/>
      <c r="AA590" s="1259"/>
      <c r="AB590" s="1259"/>
      <c r="AC590" s="1260"/>
      <c r="AD590" s="1131"/>
      <c r="AE590" s="1132"/>
      <c r="AF590" s="1132"/>
      <c r="AG590" s="1132"/>
      <c r="AH590" s="1132"/>
      <c r="AI590" s="1132"/>
      <c r="AJ590" s="1133"/>
      <c r="AK590" s="724"/>
      <c r="AL590" s="725"/>
      <c r="AM590" s="725"/>
      <c r="AN590" s="725"/>
      <c r="AO590" s="725"/>
      <c r="AP590" s="725"/>
      <c r="AQ590" s="725"/>
      <c r="AR590" s="725"/>
      <c r="AS590" s="725"/>
      <c r="AT590" s="725"/>
      <c r="AU590" s="725"/>
      <c r="AV590" s="725"/>
      <c r="AW590" s="725"/>
      <c r="AX590" s="725"/>
      <c r="AY590" s="725"/>
      <c r="AZ590" s="725"/>
      <c r="BA590" s="725"/>
      <c r="BB590" s="725"/>
      <c r="BC590" s="1054"/>
      <c r="BD590" s="1150"/>
      <c r="BE590" s="1151"/>
      <c r="BF590" s="1151"/>
      <c r="BG590" s="1151"/>
      <c r="BH590" s="1151"/>
      <c r="BI590" s="1151"/>
      <c r="BJ590" s="1151"/>
      <c r="BK590" s="1151"/>
      <c r="BL590" s="1151"/>
      <c r="BM590" s="1151"/>
      <c r="BN590" s="1151"/>
      <c r="BO590" s="1151"/>
      <c r="BP590" s="1151"/>
      <c r="BQ590" s="1151"/>
      <c r="BR590" s="1151"/>
      <c r="BS590" s="1151"/>
      <c r="BT590" s="1151"/>
      <c r="BU590" s="1151"/>
      <c r="BV590" s="1151"/>
      <c r="BW590" s="1152"/>
      <c r="BX590" s="711"/>
      <c r="BY590" s="712"/>
      <c r="BZ590" s="712"/>
      <c r="CA590" s="712"/>
      <c r="CB590" s="712"/>
      <c r="CC590" s="712"/>
      <c r="CD590" s="712"/>
      <c r="CE590" s="712"/>
      <c r="CF590" s="712"/>
      <c r="CG590" s="712"/>
      <c r="CH590" s="712"/>
      <c r="CI590" s="712"/>
      <c r="CJ590" s="712"/>
      <c r="CK590" s="712"/>
      <c r="CL590" s="712"/>
      <c r="CM590" s="712"/>
      <c r="CN590" s="712"/>
      <c r="CO590" s="712"/>
      <c r="CP590" s="713"/>
      <c r="CQ590" s="767"/>
      <c r="CR590" s="768"/>
      <c r="CS590" s="768"/>
      <c r="CT590" s="768"/>
      <c r="CU590" s="768"/>
      <c r="CV590" s="768"/>
      <c r="CW590" s="769"/>
      <c r="CX590" s="836"/>
      <c r="CY590" s="768"/>
      <c r="CZ590" s="768"/>
      <c r="DA590" s="768"/>
      <c r="DB590" s="768"/>
      <c r="DC590" s="768"/>
      <c r="DD590" s="769"/>
      <c r="DE590" s="836"/>
      <c r="DF590" s="768"/>
      <c r="DG590" s="768"/>
      <c r="DH590" s="768"/>
      <c r="DI590" s="768"/>
      <c r="DJ590" s="768"/>
      <c r="DK590" s="769"/>
      <c r="DL590" s="836"/>
      <c r="DM590" s="768"/>
      <c r="DN590" s="768"/>
      <c r="DO590" s="768"/>
      <c r="DP590" s="768"/>
      <c r="DQ590" s="768"/>
      <c r="DR590" s="769"/>
      <c r="DS590" s="836"/>
      <c r="DT590" s="768"/>
      <c r="DU590" s="768"/>
      <c r="DV590" s="768"/>
      <c r="DW590" s="768"/>
      <c r="DX590" s="768"/>
      <c r="DY590" s="769"/>
      <c r="DZ590" s="836"/>
      <c r="EA590" s="768"/>
      <c r="EB590" s="768"/>
      <c r="EC590" s="768"/>
      <c r="ED590" s="768"/>
      <c r="EE590" s="768"/>
      <c r="EF590" s="769"/>
      <c r="EG590" s="836"/>
      <c r="EH590" s="768"/>
      <c r="EI590" s="768"/>
      <c r="EJ590" s="768"/>
      <c r="EK590" s="768"/>
      <c r="EL590" s="768"/>
      <c r="EM590" s="1091"/>
      <c r="EN590" s="1186"/>
      <c r="EO590" s="1187"/>
      <c r="EP590" s="1187"/>
      <c r="EQ590" s="1187"/>
      <c r="ER590" s="1187"/>
      <c r="ES590" s="1187"/>
      <c r="ET590" s="1187"/>
      <c r="EU590" s="1187"/>
      <c r="EV590" s="1187"/>
      <c r="EW590" s="1187"/>
      <c r="EX590" s="1187"/>
      <c r="EY590" s="1187"/>
      <c r="EZ590" s="1188"/>
      <c r="FA590" s="668"/>
      <c r="FB590" s="669"/>
      <c r="FC590" s="669"/>
      <c r="FD590" s="669"/>
      <c r="FE590" s="1195"/>
      <c r="FF590" s="1200"/>
      <c r="FG590" s="669"/>
      <c r="FH590" s="669"/>
      <c r="FI590" s="669"/>
      <c r="FJ590" s="1195"/>
      <c r="FK590" s="1200"/>
      <c r="FL590" s="669"/>
      <c r="FM590" s="669"/>
      <c r="FN590" s="669"/>
      <c r="FO590" s="1195"/>
      <c r="FP590" s="1200"/>
      <c r="FQ590" s="669"/>
      <c r="FR590" s="669"/>
      <c r="FS590" s="669"/>
      <c r="FT590" s="669"/>
      <c r="FU590" s="1203"/>
      <c r="FV590" s="1187"/>
      <c r="FW590" s="1187"/>
      <c r="FX590" s="1187"/>
      <c r="FY590" s="1187"/>
      <c r="FZ590" s="1187"/>
      <c r="GA590" s="1187"/>
      <c r="GB590" s="1187"/>
      <c r="GC590" s="1188"/>
      <c r="GD590" s="1206"/>
      <c r="GE590" s="1206"/>
      <c r="GF590" s="1206"/>
      <c r="GG590" s="1206"/>
      <c r="GH590" s="1207"/>
      <c r="GI590" s="1200"/>
      <c r="GJ590" s="669"/>
      <c r="GK590" s="669"/>
      <c r="GL590" s="669"/>
      <c r="GM590" s="1195"/>
      <c r="GN590" s="1200"/>
      <c r="GO590" s="669"/>
      <c r="GP590" s="669"/>
      <c r="GQ590" s="669"/>
      <c r="GR590" s="670"/>
      <c r="GS590" s="7"/>
      <c r="GT590" s="7"/>
      <c r="GU590" s="7"/>
      <c r="GV590" s="59"/>
      <c r="GW590" s="66"/>
      <c r="GY590" s="239"/>
      <c r="GZ590" s="239"/>
    </row>
    <row r="591" spans="1:209" ht="3.75" customHeight="1">
      <c r="A591" s="7"/>
      <c r="D591" s="669"/>
      <c r="E591" s="669"/>
      <c r="F591" s="669"/>
      <c r="G591" s="669"/>
      <c r="H591" s="741"/>
      <c r="I591" s="1023"/>
      <c r="J591" s="1024"/>
      <c r="K591" s="1024"/>
      <c r="L591" s="1024"/>
      <c r="M591" s="1024"/>
      <c r="N591" s="1024"/>
      <c r="O591" s="1025"/>
      <c r="P591" s="1023"/>
      <c r="Q591" s="1024"/>
      <c r="R591" s="1024"/>
      <c r="S591" s="1024"/>
      <c r="T591" s="1024"/>
      <c r="U591" s="1030"/>
      <c r="V591" s="1258"/>
      <c r="W591" s="1259"/>
      <c r="X591" s="1259"/>
      <c r="Y591" s="1259"/>
      <c r="Z591" s="1259"/>
      <c r="AA591" s="1259"/>
      <c r="AB591" s="1259"/>
      <c r="AC591" s="1260"/>
      <c r="AD591" s="1131"/>
      <c r="AE591" s="1132"/>
      <c r="AF591" s="1132"/>
      <c r="AG591" s="1132"/>
      <c r="AH591" s="1132"/>
      <c r="AI591" s="1132"/>
      <c r="AJ591" s="1133"/>
      <c r="AK591" s="724"/>
      <c r="AL591" s="725"/>
      <c r="AM591" s="725"/>
      <c r="AN591" s="725"/>
      <c r="AO591" s="725"/>
      <c r="AP591" s="725"/>
      <c r="AQ591" s="725"/>
      <c r="AR591" s="725"/>
      <c r="AS591" s="725"/>
      <c r="AT591" s="725"/>
      <c r="AU591" s="725"/>
      <c r="AV591" s="725"/>
      <c r="AW591" s="725"/>
      <c r="AX591" s="725"/>
      <c r="AY591" s="725"/>
      <c r="AZ591" s="725"/>
      <c r="BA591" s="725"/>
      <c r="BB591" s="725"/>
      <c r="BC591" s="1054"/>
      <c r="BD591" s="1150"/>
      <c r="BE591" s="1151"/>
      <c r="BF591" s="1151"/>
      <c r="BG591" s="1151"/>
      <c r="BH591" s="1151"/>
      <c r="BI591" s="1151"/>
      <c r="BJ591" s="1151"/>
      <c r="BK591" s="1151"/>
      <c r="BL591" s="1151"/>
      <c r="BM591" s="1151"/>
      <c r="BN591" s="1151"/>
      <c r="BO591" s="1151"/>
      <c r="BP591" s="1151"/>
      <c r="BQ591" s="1151"/>
      <c r="BR591" s="1151"/>
      <c r="BS591" s="1151"/>
      <c r="BT591" s="1151"/>
      <c r="BU591" s="1151"/>
      <c r="BV591" s="1151"/>
      <c r="BW591" s="1152"/>
      <c r="BX591" s="711"/>
      <c r="BY591" s="712"/>
      <c r="BZ591" s="712"/>
      <c r="CA591" s="712"/>
      <c r="CB591" s="712"/>
      <c r="CC591" s="712"/>
      <c r="CD591" s="712"/>
      <c r="CE591" s="712"/>
      <c r="CF591" s="712"/>
      <c r="CG591" s="712"/>
      <c r="CH591" s="712"/>
      <c r="CI591" s="712"/>
      <c r="CJ591" s="712"/>
      <c r="CK591" s="712"/>
      <c r="CL591" s="712"/>
      <c r="CM591" s="712"/>
      <c r="CN591" s="712"/>
      <c r="CO591" s="712"/>
      <c r="CP591" s="713"/>
      <c r="CQ591" s="767"/>
      <c r="CR591" s="768"/>
      <c r="CS591" s="768"/>
      <c r="CT591" s="768"/>
      <c r="CU591" s="768"/>
      <c r="CV591" s="768"/>
      <c r="CW591" s="769"/>
      <c r="CX591" s="836"/>
      <c r="CY591" s="768"/>
      <c r="CZ591" s="768"/>
      <c r="DA591" s="768"/>
      <c r="DB591" s="768"/>
      <c r="DC591" s="768"/>
      <c r="DD591" s="769"/>
      <c r="DE591" s="836"/>
      <c r="DF591" s="768"/>
      <c r="DG591" s="768"/>
      <c r="DH591" s="768"/>
      <c r="DI591" s="768"/>
      <c r="DJ591" s="768"/>
      <c r="DK591" s="769"/>
      <c r="DL591" s="836"/>
      <c r="DM591" s="768"/>
      <c r="DN591" s="768"/>
      <c r="DO591" s="768"/>
      <c r="DP591" s="768"/>
      <c r="DQ591" s="768"/>
      <c r="DR591" s="769"/>
      <c r="DS591" s="836"/>
      <c r="DT591" s="768"/>
      <c r="DU591" s="768"/>
      <c r="DV591" s="768"/>
      <c r="DW591" s="768"/>
      <c r="DX591" s="768"/>
      <c r="DY591" s="769"/>
      <c r="DZ591" s="836"/>
      <c r="EA591" s="768"/>
      <c r="EB591" s="768"/>
      <c r="EC591" s="768"/>
      <c r="ED591" s="768"/>
      <c r="EE591" s="768"/>
      <c r="EF591" s="769"/>
      <c r="EG591" s="836"/>
      <c r="EH591" s="768"/>
      <c r="EI591" s="768"/>
      <c r="EJ591" s="768"/>
      <c r="EK591" s="768"/>
      <c r="EL591" s="768"/>
      <c r="EM591" s="1091"/>
      <c r="EN591" s="1186"/>
      <c r="EO591" s="1187"/>
      <c r="EP591" s="1187"/>
      <c r="EQ591" s="1187"/>
      <c r="ER591" s="1187"/>
      <c r="ES591" s="1187"/>
      <c r="ET591" s="1187"/>
      <c r="EU591" s="1187"/>
      <c r="EV591" s="1187"/>
      <c r="EW591" s="1187"/>
      <c r="EX591" s="1187"/>
      <c r="EY591" s="1187"/>
      <c r="EZ591" s="1188"/>
      <c r="FA591" s="668"/>
      <c r="FB591" s="669"/>
      <c r="FC591" s="669"/>
      <c r="FD591" s="669"/>
      <c r="FE591" s="1195"/>
      <c r="FF591" s="1200"/>
      <c r="FG591" s="669"/>
      <c r="FH591" s="669"/>
      <c r="FI591" s="669"/>
      <c r="FJ591" s="1195"/>
      <c r="FK591" s="1200"/>
      <c r="FL591" s="669"/>
      <c r="FM591" s="669"/>
      <c r="FN591" s="669"/>
      <c r="FO591" s="1195"/>
      <c r="FP591" s="1200"/>
      <c r="FQ591" s="669"/>
      <c r="FR591" s="669"/>
      <c r="FS591" s="669"/>
      <c r="FT591" s="669"/>
      <c r="FU591" s="1203"/>
      <c r="FV591" s="1187"/>
      <c r="FW591" s="1187"/>
      <c r="FX591" s="1187"/>
      <c r="FY591" s="1187"/>
      <c r="FZ591" s="1187"/>
      <c r="GA591" s="1187"/>
      <c r="GB591" s="1187"/>
      <c r="GC591" s="1188"/>
      <c r="GD591" s="1206"/>
      <c r="GE591" s="1206"/>
      <c r="GF591" s="1206"/>
      <c r="GG591" s="1206"/>
      <c r="GH591" s="1207"/>
      <c r="GI591" s="1200"/>
      <c r="GJ591" s="669"/>
      <c r="GK591" s="669"/>
      <c r="GL591" s="669"/>
      <c r="GM591" s="1195"/>
      <c r="GN591" s="1200"/>
      <c r="GO591" s="669"/>
      <c r="GP591" s="669"/>
      <c r="GQ591" s="669"/>
      <c r="GR591" s="670"/>
      <c r="GS591" s="7"/>
      <c r="GT591" s="7"/>
      <c r="GU591" s="7"/>
      <c r="GV591" s="59"/>
      <c r="GW591" s="66"/>
      <c r="GY591" s="239"/>
      <c r="GZ591" s="239"/>
    </row>
    <row r="592" spans="1:209" ht="3.75" customHeight="1">
      <c r="A592" s="239"/>
      <c r="D592" s="669"/>
      <c r="E592" s="669"/>
      <c r="F592" s="669"/>
      <c r="G592" s="669"/>
      <c r="H592" s="741"/>
      <c r="I592" s="1023"/>
      <c r="J592" s="1024"/>
      <c r="K592" s="1024"/>
      <c r="L592" s="1024"/>
      <c r="M592" s="1024"/>
      <c r="N592" s="1024"/>
      <c r="O592" s="1025"/>
      <c r="P592" s="1023"/>
      <c r="Q592" s="1024"/>
      <c r="R592" s="1024"/>
      <c r="S592" s="1024"/>
      <c r="T592" s="1024"/>
      <c r="U592" s="1030"/>
      <c r="V592" s="1258"/>
      <c r="W592" s="1259"/>
      <c r="X592" s="1259"/>
      <c r="Y592" s="1259"/>
      <c r="Z592" s="1259"/>
      <c r="AA592" s="1259"/>
      <c r="AB592" s="1259"/>
      <c r="AC592" s="1260"/>
      <c r="AD592" s="1131"/>
      <c r="AE592" s="1132"/>
      <c r="AF592" s="1132"/>
      <c r="AG592" s="1132"/>
      <c r="AH592" s="1132"/>
      <c r="AI592" s="1132"/>
      <c r="AJ592" s="1133"/>
      <c r="AK592" s="724"/>
      <c r="AL592" s="725"/>
      <c r="AM592" s="725"/>
      <c r="AN592" s="725"/>
      <c r="AO592" s="725"/>
      <c r="AP592" s="725"/>
      <c r="AQ592" s="725"/>
      <c r="AR592" s="725"/>
      <c r="AS592" s="725"/>
      <c r="AT592" s="725"/>
      <c r="AU592" s="725"/>
      <c r="AV592" s="725"/>
      <c r="AW592" s="725"/>
      <c r="AX592" s="725"/>
      <c r="AY592" s="725"/>
      <c r="AZ592" s="725"/>
      <c r="BA592" s="725"/>
      <c r="BB592" s="725"/>
      <c r="BC592" s="1054"/>
      <c r="BD592" s="1150"/>
      <c r="BE592" s="1151"/>
      <c r="BF592" s="1151"/>
      <c r="BG592" s="1151"/>
      <c r="BH592" s="1151"/>
      <c r="BI592" s="1151"/>
      <c r="BJ592" s="1151"/>
      <c r="BK592" s="1151"/>
      <c r="BL592" s="1151"/>
      <c r="BM592" s="1151"/>
      <c r="BN592" s="1151"/>
      <c r="BO592" s="1151"/>
      <c r="BP592" s="1151"/>
      <c r="BQ592" s="1151"/>
      <c r="BR592" s="1151"/>
      <c r="BS592" s="1151"/>
      <c r="BT592" s="1151"/>
      <c r="BU592" s="1151"/>
      <c r="BV592" s="1151"/>
      <c r="BW592" s="1152"/>
      <c r="BX592" s="711"/>
      <c r="BY592" s="712"/>
      <c r="BZ592" s="712"/>
      <c r="CA592" s="712"/>
      <c r="CB592" s="712"/>
      <c r="CC592" s="712"/>
      <c r="CD592" s="712"/>
      <c r="CE592" s="712"/>
      <c r="CF592" s="712"/>
      <c r="CG592" s="712"/>
      <c r="CH592" s="712"/>
      <c r="CI592" s="712"/>
      <c r="CJ592" s="712"/>
      <c r="CK592" s="712"/>
      <c r="CL592" s="712"/>
      <c r="CM592" s="712"/>
      <c r="CN592" s="712"/>
      <c r="CO592" s="712"/>
      <c r="CP592" s="713"/>
      <c r="CQ592" s="767"/>
      <c r="CR592" s="768"/>
      <c r="CS592" s="768"/>
      <c r="CT592" s="768"/>
      <c r="CU592" s="768"/>
      <c r="CV592" s="768"/>
      <c r="CW592" s="769"/>
      <c r="CX592" s="836"/>
      <c r="CY592" s="768"/>
      <c r="CZ592" s="768"/>
      <c r="DA592" s="768"/>
      <c r="DB592" s="768"/>
      <c r="DC592" s="768"/>
      <c r="DD592" s="769"/>
      <c r="DE592" s="836"/>
      <c r="DF592" s="768"/>
      <c r="DG592" s="768"/>
      <c r="DH592" s="768"/>
      <c r="DI592" s="768"/>
      <c r="DJ592" s="768"/>
      <c r="DK592" s="769"/>
      <c r="DL592" s="836"/>
      <c r="DM592" s="768"/>
      <c r="DN592" s="768"/>
      <c r="DO592" s="768"/>
      <c r="DP592" s="768"/>
      <c r="DQ592" s="768"/>
      <c r="DR592" s="769"/>
      <c r="DS592" s="836"/>
      <c r="DT592" s="768"/>
      <c r="DU592" s="768"/>
      <c r="DV592" s="768"/>
      <c r="DW592" s="768"/>
      <c r="DX592" s="768"/>
      <c r="DY592" s="769"/>
      <c r="DZ592" s="836"/>
      <c r="EA592" s="768"/>
      <c r="EB592" s="768"/>
      <c r="EC592" s="768"/>
      <c r="ED592" s="768"/>
      <c r="EE592" s="768"/>
      <c r="EF592" s="769"/>
      <c r="EG592" s="836"/>
      <c r="EH592" s="768"/>
      <c r="EI592" s="768"/>
      <c r="EJ592" s="768"/>
      <c r="EK592" s="768"/>
      <c r="EL592" s="768"/>
      <c r="EM592" s="1091"/>
      <c r="EN592" s="1186"/>
      <c r="EO592" s="1187"/>
      <c r="EP592" s="1187"/>
      <c r="EQ592" s="1187"/>
      <c r="ER592" s="1187"/>
      <c r="ES592" s="1187"/>
      <c r="ET592" s="1187"/>
      <c r="EU592" s="1187"/>
      <c r="EV592" s="1187"/>
      <c r="EW592" s="1187"/>
      <c r="EX592" s="1187"/>
      <c r="EY592" s="1187"/>
      <c r="EZ592" s="1188"/>
      <c r="FA592" s="668"/>
      <c r="FB592" s="669"/>
      <c r="FC592" s="669"/>
      <c r="FD592" s="669"/>
      <c r="FE592" s="1195"/>
      <c r="FF592" s="1200"/>
      <c r="FG592" s="669"/>
      <c r="FH592" s="669"/>
      <c r="FI592" s="669"/>
      <c r="FJ592" s="1195"/>
      <c r="FK592" s="1200"/>
      <c r="FL592" s="669"/>
      <c r="FM592" s="669"/>
      <c r="FN592" s="669"/>
      <c r="FO592" s="1195"/>
      <c r="FP592" s="1200"/>
      <c r="FQ592" s="669"/>
      <c r="FR592" s="669"/>
      <c r="FS592" s="669"/>
      <c r="FT592" s="669"/>
      <c r="FU592" s="1203"/>
      <c r="FV592" s="1187"/>
      <c r="FW592" s="1187"/>
      <c r="FX592" s="1187"/>
      <c r="FY592" s="1187"/>
      <c r="FZ592" s="1187"/>
      <c r="GA592" s="1187"/>
      <c r="GB592" s="1187"/>
      <c r="GC592" s="1188"/>
      <c r="GD592" s="1206"/>
      <c r="GE592" s="1206"/>
      <c r="GF592" s="1206"/>
      <c r="GG592" s="1206"/>
      <c r="GH592" s="1207"/>
      <c r="GI592" s="1200"/>
      <c r="GJ592" s="669"/>
      <c r="GK592" s="669"/>
      <c r="GL592" s="669"/>
      <c r="GM592" s="1195"/>
      <c r="GN592" s="1200"/>
      <c r="GO592" s="669"/>
      <c r="GP592" s="669"/>
      <c r="GQ592" s="669"/>
      <c r="GR592" s="670"/>
      <c r="GS592" s="7"/>
      <c r="GT592" s="7"/>
      <c r="GU592" s="7"/>
      <c r="GV592" s="59"/>
      <c r="GW592" s="66"/>
      <c r="GY592" s="239"/>
      <c r="GZ592" s="239"/>
    </row>
    <row r="593" spans="1:208" ht="4.5" customHeight="1" thickBot="1">
      <c r="A593" s="239"/>
      <c r="D593" s="669"/>
      <c r="E593" s="669"/>
      <c r="F593" s="669"/>
      <c r="G593" s="669"/>
      <c r="H593" s="741"/>
      <c r="I593" s="1023"/>
      <c r="J593" s="1024"/>
      <c r="K593" s="1024"/>
      <c r="L593" s="1024"/>
      <c r="M593" s="1024"/>
      <c r="N593" s="1024"/>
      <c r="O593" s="1025"/>
      <c r="P593" s="1023"/>
      <c r="Q593" s="1024"/>
      <c r="R593" s="1024"/>
      <c r="S593" s="1024"/>
      <c r="T593" s="1024"/>
      <c r="U593" s="1030"/>
      <c r="V593" s="1261"/>
      <c r="W593" s="1262"/>
      <c r="X593" s="1262"/>
      <c r="Y593" s="1262"/>
      <c r="Z593" s="1262"/>
      <c r="AA593" s="1262"/>
      <c r="AB593" s="1262"/>
      <c r="AC593" s="1263"/>
      <c r="AD593" s="1134"/>
      <c r="AE593" s="1135"/>
      <c r="AF593" s="1135"/>
      <c r="AG593" s="1135"/>
      <c r="AH593" s="1135"/>
      <c r="AI593" s="1135"/>
      <c r="AJ593" s="1136"/>
      <c r="AK593" s="1055"/>
      <c r="AL593" s="1056"/>
      <c r="AM593" s="1056"/>
      <c r="AN593" s="1056"/>
      <c r="AO593" s="1056"/>
      <c r="AP593" s="1056"/>
      <c r="AQ593" s="1056"/>
      <c r="AR593" s="1056"/>
      <c r="AS593" s="1056"/>
      <c r="AT593" s="1056"/>
      <c r="AU593" s="1056"/>
      <c r="AV593" s="1056"/>
      <c r="AW593" s="1056"/>
      <c r="AX593" s="1056"/>
      <c r="AY593" s="1056"/>
      <c r="AZ593" s="1056"/>
      <c r="BA593" s="1056"/>
      <c r="BB593" s="1056"/>
      <c r="BC593" s="1057"/>
      <c r="BD593" s="1153"/>
      <c r="BE593" s="1154"/>
      <c r="BF593" s="1154"/>
      <c r="BG593" s="1154"/>
      <c r="BH593" s="1154"/>
      <c r="BI593" s="1154"/>
      <c r="BJ593" s="1154"/>
      <c r="BK593" s="1154"/>
      <c r="BL593" s="1154"/>
      <c r="BM593" s="1154"/>
      <c r="BN593" s="1154"/>
      <c r="BO593" s="1154"/>
      <c r="BP593" s="1154"/>
      <c r="BQ593" s="1154"/>
      <c r="BR593" s="1154"/>
      <c r="BS593" s="1154"/>
      <c r="BT593" s="1154"/>
      <c r="BU593" s="1154"/>
      <c r="BV593" s="1154"/>
      <c r="BW593" s="1155"/>
      <c r="BX593" s="714"/>
      <c r="BY593" s="715"/>
      <c r="BZ593" s="715"/>
      <c r="CA593" s="715"/>
      <c r="CB593" s="715"/>
      <c r="CC593" s="715"/>
      <c r="CD593" s="715"/>
      <c r="CE593" s="715"/>
      <c r="CF593" s="715"/>
      <c r="CG593" s="715"/>
      <c r="CH593" s="715"/>
      <c r="CI593" s="715"/>
      <c r="CJ593" s="715"/>
      <c r="CK593" s="715"/>
      <c r="CL593" s="715"/>
      <c r="CM593" s="715"/>
      <c r="CN593" s="715"/>
      <c r="CO593" s="715"/>
      <c r="CP593" s="716"/>
      <c r="CQ593" s="770"/>
      <c r="CR593" s="771"/>
      <c r="CS593" s="771"/>
      <c r="CT593" s="771"/>
      <c r="CU593" s="771"/>
      <c r="CV593" s="771"/>
      <c r="CW593" s="772"/>
      <c r="CX593" s="1063"/>
      <c r="CY593" s="771"/>
      <c r="CZ593" s="771"/>
      <c r="DA593" s="771"/>
      <c r="DB593" s="771"/>
      <c r="DC593" s="771"/>
      <c r="DD593" s="772"/>
      <c r="DE593" s="1063"/>
      <c r="DF593" s="771"/>
      <c r="DG593" s="771"/>
      <c r="DH593" s="771"/>
      <c r="DI593" s="771"/>
      <c r="DJ593" s="771"/>
      <c r="DK593" s="772"/>
      <c r="DL593" s="1063"/>
      <c r="DM593" s="771"/>
      <c r="DN593" s="771"/>
      <c r="DO593" s="771"/>
      <c r="DP593" s="771"/>
      <c r="DQ593" s="771"/>
      <c r="DR593" s="772"/>
      <c r="DS593" s="1063"/>
      <c r="DT593" s="771"/>
      <c r="DU593" s="771"/>
      <c r="DV593" s="771"/>
      <c r="DW593" s="771"/>
      <c r="DX593" s="771"/>
      <c r="DY593" s="772"/>
      <c r="DZ593" s="1063"/>
      <c r="EA593" s="771"/>
      <c r="EB593" s="771"/>
      <c r="EC593" s="771"/>
      <c r="ED593" s="771"/>
      <c r="EE593" s="771"/>
      <c r="EF593" s="772"/>
      <c r="EG593" s="1063"/>
      <c r="EH593" s="771"/>
      <c r="EI593" s="771"/>
      <c r="EJ593" s="771"/>
      <c r="EK593" s="771"/>
      <c r="EL593" s="771"/>
      <c r="EM593" s="1092"/>
      <c r="EN593" s="1189"/>
      <c r="EO593" s="1190"/>
      <c r="EP593" s="1190"/>
      <c r="EQ593" s="1190"/>
      <c r="ER593" s="1190"/>
      <c r="ES593" s="1190"/>
      <c r="ET593" s="1190"/>
      <c r="EU593" s="1190"/>
      <c r="EV593" s="1190"/>
      <c r="EW593" s="1190"/>
      <c r="EX593" s="1190"/>
      <c r="EY593" s="1190"/>
      <c r="EZ593" s="1191"/>
      <c r="FA593" s="1196"/>
      <c r="FB593" s="1197"/>
      <c r="FC593" s="1197"/>
      <c r="FD593" s="1197"/>
      <c r="FE593" s="1198"/>
      <c r="FF593" s="1201"/>
      <c r="FG593" s="1197"/>
      <c r="FH593" s="1197"/>
      <c r="FI593" s="1197"/>
      <c r="FJ593" s="1198"/>
      <c r="FK593" s="1201"/>
      <c r="FL593" s="1197"/>
      <c r="FM593" s="1197"/>
      <c r="FN593" s="1197"/>
      <c r="FO593" s="1198"/>
      <c r="FP593" s="1200"/>
      <c r="FQ593" s="669"/>
      <c r="FR593" s="669"/>
      <c r="FS593" s="669"/>
      <c r="FT593" s="669"/>
      <c r="FU593" s="1203"/>
      <c r="FV593" s="1187"/>
      <c r="FW593" s="1187"/>
      <c r="FX593" s="1187"/>
      <c r="FY593" s="1187"/>
      <c r="FZ593" s="1187"/>
      <c r="GA593" s="1187"/>
      <c r="GB593" s="1187"/>
      <c r="GC593" s="1188"/>
      <c r="GD593" s="1206"/>
      <c r="GE593" s="1206"/>
      <c r="GF593" s="1206"/>
      <c r="GG593" s="1206"/>
      <c r="GH593" s="1207"/>
      <c r="GI593" s="1200"/>
      <c r="GJ593" s="669"/>
      <c r="GK593" s="669"/>
      <c r="GL593" s="669"/>
      <c r="GM593" s="1195"/>
      <c r="GN593" s="1201"/>
      <c r="GO593" s="1197"/>
      <c r="GP593" s="1197"/>
      <c r="GQ593" s="1197"/>
      <c r="GR593" s="1209"/>
      <c r="GS593" s="7"/>
      <c r="GT593" s="7"/>
      <c r="GU593" s="7"/>
      <c r="GV593" s="59"/>
      <c r="GW593" s="66"/>
      <c r="GY593" s="239"/>
      <c r="GZ593" s="239"/>
    </row>
    <row r="594" spans="1:208" ht="3.75" customHeight="1" thickTop="1">
      <c r="A594" s="239"/>
      <c r="D594" s="669"/>
      <c r="E594" s="669"/>
      <c r="F594" s="669"/>
      <c r="G594" s="669"/>
      <c r="H594" s="741"/>
      <c r="I594" s="1023"/>
      <c r="J594" s="1024"/>
      <c r="K594" s="1024"/>
      <c r="L594" s="1024"/>
      <c r="M594" s="1024"/>
      <c r="N594" s="1024"/>
      <c r="O594" s="1025"/>
      <c r="P594" s="1023"/>
      <c r="Q594" s="1024"/>
      <c r="R594" s="1024"/>
      <c r="S594" s="1024"/>
      <c r="T594" s="1024"/>
      <c r="U594" s="1030"/>
      <c r="V594" s="1040" t="str">
        <f>V349</f>
        <v/>
      </c>
      <c r="W594" s="1041"/>
      <c r="X594" s="1041"/>
      <c r="Y594" s="1041"/>
      <c r="Z594" s="1041"/>
      <c r="AA594" s="1041"/>
      <c r="AB594" s="1041"/>
      <c r="AC594" s="1042"/>
      <c r="AD594" s="1128" t="s">
        <v>4</v>
      </c>
      <c r="AE594" s="1129"/>
      <c r="AF594" s="1129"/>
      <c r="AG594" s="1129"/>
      <c r="AH594" s="1129"/>
      <c r="AI594" s="1129"/>
      <c r="AJ594" s="1130"/>
      <c r="AK594" s="1137" t="s">
        <v>34</v>
      </c>
      <c r="AL594" s="1137"/>
      <c r="AM594" s="1137"/>
      <c r="AN594" s="1137"/>
      <c r="AO594" s="1137"/>
      <c r="AP594" s="1137"/>
      <c r="AQ594" s="1137"/>
      <c r="AR594" s="1137"/>
      <c r="AS594" s="1137"/>
      <c r="AT594" s="1137"/>
      <c r="AU594" s="1137"/>
      <c r="AV594" s="1137"/>
      <c r="AW594" s="1137"/>
      <c r="AX594" s="1137"/>
      <c r="AY594" s="1137"/>
      <c r="AZ594" s="1137"/>
      <c r="BA594" s="1137"/>
      <c r="BB594" s="1137"/>
      <c r="BC594" s="1065" t="s">
        <v>35</v>
      </c>
      <c r="BD594" s="1066"/>
      <c r="BE594" s="1066"/>
      <c r="BF594" s="1066"/>
      <c r="BG594" s="1066"/>
      <c r="BH594" s="1066"/>
      <c r="BI594" s="1066"/>
      <c r="BJ594" s="1066"/>
      <c r="BK594" s="1066"/>
      <c r="BL594" s="1066"/>
      <c r="BM594" s="1066"/>
      <c r="BN594" s="1066"/>
      <c r="BO594" s="1093" t="s">
        <v>36</v>
      </c>
      <c r="BP594" s="1094"/>
      <c r="BQ594" s="1094"/>
      <c r="BR594" s="1094"/>
      <c r="BS594" s="1094"/>
      <c r="BT594" s="1094"/>
      <c r="BU594" s="1094"/>
      <c r="BV594" s="1094"/>
      <c r="BW594" s="1094"/>
      <c r="BX594" s="1094"/>
      <c r="BY594" s="1094"/>
      <c r="BZ594" s="1094"/>
      <c r="CA594" s="1094"/>
      <c r="CB594" s="1094"/>
      <c r="CC594" s="1094"/>
      <c r="CD594" s="1094"/>
      <c r="CE594" s="1094"/>
      <c r="CF594" s="1094"/>
      <c r="CG594" s="1094"/>
      <c r="CH594" s="1094"/>
      <c r="CI594" s="1094"/>
      <c r="CJ594" s="1094"/>
      <c r="CK594" s="1094"/>
      <c r="CL594" s="1094"/>
      <c r="CM594" s="1094"/>
      <c r="CN594" s="1094"/>
      <c r="CO594" s="1094"/>
      <c r="CP594" s="1094"/>
      <c r="CQ594" s="1094"/>
      <c r="CR594" s="1094"/>
      <c r="CS594" s="1094"/>
      <c r="CT594" s="1094"/>
      <c r="CU594" s="1094"/>
      <c r="CV594" s="1094"/>
      <c r="CW594" s="1094"/>
      <c r="CX594" s="1094"/>
      <c r="CY594" s="1094"/>
      <c r="CZ594" s="1094"/>
      <c r="DA594" s="1094"/>
      <c r="DB594" s="1094"/>
      <c r="DC594" s="1094"/>
      <c r="DD594" s="1094"/>
      <c r="DE594" s="1094"/>
      <c r="DF594" s="1094"/>
      <c r="DG594" s="1094"/>
      <c r="DH594" s="1094"/>
      <c r="DI594" s="1094"/>
      <c r="DJ594" s="1095"/>
      <c r="DK594" s="1093" t="s">
        <v>37</v>
      </c>
      <c r="DL594" s="1094"/>
      <c r="DM594" s="1094"/>
      <c r="DN594" s="1094"/>
      <c r="DO594" s="1094"/>
      <c r="DP594" s="1094"/>
      <c r="DQ594" s="1094"/>
      <c r="DR594" s="1094"/>
      <c r="DS594" s="1094"/>
      <c r="DT594" s="1094"/>
      <c r="DU594" s="1094"/>
      <c r="DV594" s="1094"/>
      <c r="DW594" s="1094"/>
      <c r="DX594" s="1094"/>
      <c r="DY594" s="1094"/>
      <c r="DZ594" s="1094"/>
      <c r="EA594" s="1094"/>
      <c r="EB594" s="1094"/>
      <c r="EC594" s="1094"/>
      <c r="ED594" s="1094"/>
      <c r="EE594" s="1094"/>
      <c r="EF594" s="1094"/>
      <c r="EG594" s="1094"/>
      <c r="EH594" s="1094"/>
      <c r="EI594" s="1094"/>
      <c r="EJ594" s="1094"/>
      <c r="EK594" s="1094"/>
      <c r="EL594" s="1094"/>
      <c r="EM594" s="1094"/>
      <c r="EN594" s="777"/>
      <c r="EO594" s="777"/>
      <c r="EP594" s="777"/>
      <c r="EQ594" s="777"/>
      <c r="ER594" s="777"/>
      <c r="ES594" s="777"/>
      <c r="ET594" s="777"/>
      <c r="EU594" s="777"/>
      <c r="EV594" s="777"/>
      <c r="EW594" s="777"/>
      <c r="EX594" s="777"/>
      <c r="EY594" s="777"/>
      <c r="EZ594" s="777"/>
      <c r="FA594" s="777"/>
      <c r="FB594" s="777"/>
      <c r="FC594" s="777"/>
      <c r="FD594" s="777"/>
      <c r="FE594" s="777"/>
      <c r="FF594" s="777"/>
      <c r="FG594" s="777"/>
      <c r="FH594" s="777"/>
      <c r="FI594" s="777"/>
      <c r="FJ594" s="777"/>
      <c r="FK594" s="777"/>
      <c r="FL594" s="777"/>
      <c r="FM594" s="777"/>
      <c r="FN594" s="777"/>
      <c r="FO594" s="1072" t="s">
        <v>3</v>
      </c>
      <c r="FP594" s="1073"/>
      <c r="FQ594" s="1073"/>
      <c r="FR594" s="1073"/>
      <c r="FS594" s="1073"/>
      <c r="FT594" s="1073"/>
      <c r="FU594" s="1073"/>
      <c r="FV594" s="1073"/>
      <c r="FW594" s="1073"/>
      <c r="FX594" s="1073"/>
      <c r="FY594" s="1073"/>
      <c r="FZ594" s="1073"/>
      <c r="GA594" s="1073"/>
      <c r="GB594" s="1073"/>
      <c r="GC594" s="1073"/>
      <c r="GD594" s="1073"/>
      <c r="GE594" s="1073"/>
      <c r="GF594" s="1073"/>
      <c r="GG594" s="1073"/>
      <c r="GH594" s="1073"/>
      <c r="GI594" s="1073"/>
      <c r="GJ594" s="1073"/>
      <c r="GK594" s="1073"/>
      <c r="GL594" s="1073"/>
      <c r="GM594" s="1073"/>
      <c r="GN594" s="1073"/>
      <c r="GO594" s="1073"/>
      <c r="GP594" s="1073"/>
      <c r="GQ594" s="1073"/>
      <c r="GR594" s="1074"/>
      <c r="GS594" s="239"/>
      <c r="GT594" s="239"/>
      <c r="GU594" s="240"/>
      <c r="GV594" s="239"/>
    </row>
    <row r="595" spans="1:208" ht="3.75" customHeight="1">
      <c r="A595" s="239"/>
      <c r="D595" s="669"/>
      <c r="E595" s="669"/>
      <c r="F595" s="669"/>
      <c r="G595" s="669"/>
      <c r="H595" s="741"/>
      <c r="I595" s="1023"/>
      <c r="J595" s="1024"/>
      <c r="K595" s="1024"/>
      <c r="L595" s="1024"/>
      <c r="M595" s="1024"/>
      <c r="N595" s="1024"/>
      <c r="O595" s="1025"/>
      <c r="P595" s="1023"/>
      <c r="Q595" s="1024"/>
      <c r="R595" s="1024"/>
      <c r="S595" s="1024"/>
      <c r="T595" s="1024"/>
      <c r="U595" s="1030"/>
      <c r="V595" s="1043"/>
      <c r="W595" s="1044"/>
      <c r="X595" s="1044"/>
      <c r="Y595" s="1044"/>
      <c r="Z595" s="1044"/>
      <c r="AA595" s="1044"/>
      <c r="AB595" s="1044"/>
      <c r="AC595" s="1045"/>
      <c r="AD595" s="1131"/>
      <c r="AE595" s="1132"/>
      <c r="AF595" s="1132"/>
      <c r="AG595" s="1132"/>
      <c r="AH595" s="1132"/>
      <c r="AI595" s="1132"/>
      <c r="AJ595" s="1133"/>
      <c r="AK595" s="1017"/>
      <c r="AL595" s="1017"/>
      <c r="AM595" s="1017"/>
      <c r="AN595" s="1017"/>
      <c r="AO595" s="1017"/>
      <c r="AP595" s="1017"/>
      <c r="AQ595" s="1017"/>
      <c r="AR595" s="1017"/>
      <c r="AS595" s="1017"/>
      <c r="AT595" s="1017"/>
      <c r="AU595" s="1017"/>
      <c r="AV595" s="1017"/>
      <c r="AW595" s="1017"/>
      <c r="AX595" s="1017"/>
      <c r="AY595" s="1017"/>
      <c r="AZ595" s="1017"/>
      <c r="BA595" s="1017"/>
      <c r="BB595" s="1017"/>
      <c r="BC595" s="1066"/>
      <c r="BD595" s="1066"/>
      <c r="BE595" s="1066"/>
      <c r="BF595" s="1066"/>
      <c r="BG595" s="1066"/>
      <c r="BH595" s="1066"/>
      <c r="BI595" s="1066"/>
      <c r="BJ595" s="1066"/>
      <c r="BK595" s="1066"/>
      <c r="BL595" s="1066"/>
      <c r="BM595" s="1066"/>
      <c r="BN595" s="1066"/>
      <c r="BO595" s="776"/>
      <c r="BP595" s="777"/>
      <c r="BQ595" s="777"/>
      <c r="BR595" s="777"/>
      <c r="BS595" s="777"/>
      <c r="BT595" s="777"/>
      <c r="BU595" s="777"/>
      <c r="BV595" s="777"/>
      <c r="BW595" s="777"/>
      <c r="BX595" s="777"/>
      <c r="BY595" s="777"/>
      <c r="BZ595" s="777"/>
      <c r="CA595" s="777"/>
      <c r="CB595" s="777"/>
      <c r="CC595" s="777"/>
      <c r="CD595" s="777"/>
      <c r="CE595" s="777"/>
      <c r="CF595" s="777"/>
      <c r="CG595" s="777"/>
      <c r="CH595" s="777"/>
      <c r="CI595" s="777"/>
      <c r="CJ595" s="777"/>
      <c r="CK595" s="777"/>
      <c r="CL595" s="777"/>
      <c r="CM595" s="777"/>
      <c r="CN595" s="777"/>
      <c r="CO595" s="777"/>
      <c r="CP595" s="777"/>
      <c r="CQ595" s="777"/>
      <c r="CR595" s="777"/>
      <c r="CS595" s="777"/>
      <c r="CT595" s="777"/>
      <c r="CU595" s="777"/>
      <c r="CV595" s="777"/>
      <c r="CW595" s="777"/>
      <c r="CX595" s="777"/>
      <c r="CY595" s="777"/>
      <c r="CZ595" s="777"/>
      <c r="DA595" s="777"/>
      <c r="DB595" s="777"/>
      <c r="DC595" s="777"/>
      <c r="DD595" s="777"/>
      <c r="DE595" s="777"/>
      <c r="DF595" s="777"/>
      <c r="DG595" s="777"/>
      <c r="DH595" s="777"/>
      <c r="DI595" s="777"/>
      <c r="DJ595" s="778"/>
      <c r="DK595" s="776"/>
      <c r="DL595" s="777"/>
      <c r="DM595" s="777"/>
      <c r="DN595" s="777"/>
      <c r="DO595" s="777"/>
      <c r="DP595" s="777"/>
      <c r="DQ595" s="777"/>
      <c r="DR595" s="777"/>
      <c r="DS595" s="777"/>
      <c r="DT595" s="777"/>
      <c r="DU595" s="777"/>
      <c r="DV595" s="777"/>
      <c r="DW595" s="777"/>
      <c r="DX595" s="777"/>
      <c r="DY595" s="777"/>
      <c r="DZ595" s="777"/>
      <c r="EA595" s="777"/>
      <c r="EB595" s="777"/>
      <c r="EC595" s="777"/>
      <c r="ED595" s="777"/>
      <c r="EE595" s="777"/>
      <c r="EF595" s="777"/>
      <c r="EG595" s="777"/>
      <c r="EH595" s="777"/>
      <c r="EI595" s="777"/>
      <c r="EJ595" s="777"/>
      <c r="EK595" s="777"/>
      <c r="EL595" s="777"/>
      <c r="EM595" s="777"/>
      <c r="EN595" s="777"/>
      <c r="EO595" s="777"/>
      <c r="EP595" s="777"/>
      <c r="EQ595" s="777"/>
      <c r="ER595" s="777"/>
      <c r="ES595" s="777"/>
      <c r="ET595" s="777"/>
      <c r="EU595" s="777"/>
      <c r="EV595" s="777"/>
      <c r="EW595" s="777"/>
      <c r="EX595" s="777"/>
      <c r="EY595" s="777"/>
      <c r="EZ595" s="777"/>
      <c r="FA595" s="777"/>
      <c r="FB595" s="777"/>
      <c r="FC595" s="777"/>
      <c r="FD595" s="777"/>
      <c r="FE595" s="777"/>
      <c r="FF595" s="777"/>
      <c r="FG595" s="777"/>
      <c r="FH595" s="777"/>
      <c r="FI595" s="777"/>
      <c r="FJ595" s="777"/>
      <c r="FK595" s="777"/>
      <c r="FL595" s="777"/>
      <c r="FM595" s="777"/>
      <c r="FN595" s="777"/>
      <c r="FO595" s="1075"/>
      <c r="FP595" s="1076"/>
      <c r="FQ595" s="1076"/>
      <c r="FR595" s="1076"/>
      <c r="FS595" s="1076"/>
      <c r="FT595" s="1076"/>
      <c r="FU595" s="1076"/>
      <c r="FV595" s="1076"/>
      <c r="FW595" s="1076"/>
      <c r="FX595" s="1076"/>
      <c r="FY595" s="1076"/>
      <c r="FZ595" s="1076"/>
      <c r="GA595" s="1076"/>
      <c r="GB595" s="1076"/>
      <c r="GC595" s="1076"/>
      <c r="GD595" s="1076"/>
      <c r="GE595" s="1076"/>
      <c r="GF595" s="1076"/>
      <c r="GG595" s="1076"/>
      <c r="GH595" s="1076"/>
      <c r="GI595" s="1076"/>
      <c r="GJ595" s="1076"/>
      <c r="GK595" s="1076"/>
      <c r="GL595" s="1076"/>
      <c r="GM595" s="1076"/>
      <c r="GN595" s="1076"/>
      <c r="GO595" s="1076"/>
      <c r="GP595" s="1076"/>
      <c r="GQ595" s="1076"/>
      <c r="GR595" s="1077"/>
      <c r="GS595" s="239"/>
      <c r="GT595" s="239"/>
      <c r="GU595" s="240"/>
      <c r="GV595" s="239"/>
    </row>
    <row r="596" spans="1:208" ht="3.75" customHeight="1">
      <c r="A596" s="239"/>
      <c r="D596" s="669"/>
      <c r="E596" s="669"/>
      <c r="F596" s="669"/>
      <c r="G596" s="669"/>
      <c r="H596" s="741"/>
      <c r="I596" s="1023"/>
      <c r="J596" s="1024"/>
      <c r="K596" s="1024"/>
      <c r="L596" s="1024"/>
      <c r="M596" s="1024"/>
      <c r="N596" s="1024"/>
      <c r="O596" s="1025"/>
      <c r="P596" s="1023"/>
      <c r="Q596" s="1024"/>
      <c r="R596" s="1024"/>
      <c r="S596" s="1024"/>
      <c r="T596" s="1024"/>
      <c r="U596" s="1030"/>
      <c r="V596" s="1043"/>
      <c r="W596" s="1044"/>
      <c r="X596" s="1044"/>
      <c r="Y596" s="1044"/>
      <c r="Z596" s="1044"/>
      <c r="AA596" s="1044"/>
      <c r="AB596" s="1044"/>
      <c r="AC596" s="1045"/>
      <c r="AD596" s="1131"/>
      <c r="AE596" s="1132"/>
      <c r="AF596" s="1132"/>
      <c r="AG596" s="1132"/>
      <c r="AH596" s="1132"/>
      <c r="AI596" s="1132"/>
      <c r="AJ596" s="1133"/>
      <c r="AK596" s="1017"/>
      <c r="AL596" s="1017"/>
      <c r="AM596" s="1017"/>
      <c r="AN596" s="1017"/>
      <c r="AO596" s="1017"/>
      <c r="AP596" s="1017"/>
      <c r="AQ596" s="1017"/>
      <c r="AR596" s="1017"/>
      <c r="AS596" s="1017"/>
      <c r="AT596" s="1017"/>
      <c r="AU596" s="1017"/>
      <c r="AV596" s="1017"/>
      <c r="AW596" s="1017"/>
      <c r="AX596" s="1017"/>
      <c r="AY596" s="1017"/>
      <c r="AZ596" s="1017"/>
      <c r="BA596" s="1017"/>
      <c r="BB596" s="1017"/>
      <c r="BC596" s="1066"/>
      <c r="BD596" s="1066"/>
      <c r="BE596" s="1066"/>
      <c r="BF596" s="1066"/>
      <c r="BG596" s="1066"/>
      <c r="BH596" s="1066"/>
      <c r="BI596" s="1066"/>
      <c r="BJ596" s="1066"/>
      <c r="BK596" s="1066"/>
      <c r="BL596" s="1066"/>
      <c r="BM596" s="1066"/>
      <c r="BN596" s="1066"/>
      <c r="BO596" s="776"/>
      <c r="BP596" s="777"/>
      <c r="BQ596" s="777"/>
      <c r="BR596" s="777"/>
      <c r="BS596" s="777"/>
      <c r="BT596" s="777"/>
      <c r="BU596" s="777"/>
      <c r="BV596" s="777"/>
      <c r="BW596" s="777"/>
      <c r="BX596" s="777"/>
      <c r="BY596" s="777"/>
      <c r="BZ596" s="777"/>
      <c r="CA596" s="777"/>
      <c r="CB596" s="777"/>
      <c r="CC596" s="777"/>
      <c r="CD596" s="777"/>
      <c r="CE596" s="777"/>
      <c r="CF596" s="777"/>
      <c r="CG596" s="777"/>
      <c r="CH596" s="777"/>
      <c r="CI596" s="777"/>
      <c r="CJ596" s="777"/>
      <c r="CK596" s="777"/>
      <c r="CL596" s="777"/>
      <c r="CM596" s="777"/>
      <c r="CN596" s="777"/>
      <c r="CO596" s="777"/>
      <c r="CP596" s="777"/>
      <c r="CQ596" s="777"/>
      <c r="CR596" s="777"/>
      <c r="CS596" s="777"/>
      <c r="CT596" s="777"/>
      <c r="CU596" s="777"/>
      <c r="CV596" s="777"/>
      <c r="CW596" s="777"/>
      <c r="CX596" s="777"/>
      <c r="CY596" s="777"/>
      <c r="CZ596" s="777"/>
      <c r="DA596" s="777"/>
      <c r="DB596" s="777"/>
      <c r="DC596" s="777"/>
      <c r="DD596" s="777"/>
      <c r="DE596" s="777"/>
      <c r="DF596" s="777"/>
      <c r="DG596" s="777"/>
      <c r="DH596" s="777"/>
      <c r="DI596" s="777"/>
      <c r="DJ596" s="778"/>
      <c r="DK596" s="776"/>
      <c r="DL596" s="777"/>
      <c r="DM596" s="777"/>
      <c r="DN596" s="777"/>
      <c r="DO596" s="777"/>
      <c r="DP596" s="777"/>
      <c r="DQ596" s="777"/>
      <c r="DR596" s="777"/>
      <c r="DS596" s="777"/>
      <c r="DT596" s="777"/>
      <c r="DU596" s="777"/>
      <c r="DV596" s="777"/>
      <c r="DW596" s="777"/>
      <c r="DX596" s="777"/>
      <c r="DY596" s="777"/>
      <c r="DZ596" s="777"/>
      <c r="EA596" s="777"/>
      <c r="EB596" s="777"/>
      <c r="EC596" s="777"/>
      <c r="ED596" s="777"/>
      <c r="EE596" s="777"/>
      <c r="EF596" s="777"/>
      <c r="EG596" s="777"/>
      <c r="EH596" s="777"/>
      <c r="EI596" s="777"/>
      <c r="EJ596" s="777"/>
      <c r="EK596" s="777"/>
      <c r="EL596" s="777"/>
      <c r="EM596" s="777"/>
      <c r="EN596" s="777"/>
      <c r="EO596" s="777"/>
      <c r="EP596" s="777"/>
      <c r="EQ596" s="777"/>
      <c r="ER596" s="777"/>
      <c r="ES596" s="777"/>
      <c r="ET596" s="777"/>
      <c r="EU596" s="777"/>
      <c r="EV596" s="777"/>
      <c r="EW596" s="777"/>
      <c r="EX596" s="777"/>
      <c r="EY596" s="777"/>
      <c r="EZ596" s="777"/>
      <c r="FA596" s="777"/>
      <c r="FB596" s="777"/>
      <c r="FC596" s="777"/>
      <c r="FD596" s="777"/>
      <c r="FE596" s="777"/>
      <c r="FF596" s="777"/>
      <c r="FG596" s="777"/>
      <c r="FH596" s="777"/>
      <c r="FI596" s="777"/>
      <c r="FJ596" s="777"/>
      <c r="FK596" s="777"/>
      <c r="FL596" s="777"/>
      <c r="FM596" s="777"/>
      <c r="FN596" s="777"/>
      <c r="FO596" s="1075"/>
      <c r="FP596" s="1076"/>
      <c r="FQ596" s="1076"/>
      <c r="FR596" s="1076"/>
      <c r="FS596" s="1076"/>
      <c r="FT596" s="1076"/>
      <c r="FU596" s="1076"/>
      <c r="FV596" s="1076"/>
      <c r="FW596" s="1076"/>
      <c r="FX596" s="1076"/>
      <c r="FY596" s="1076"/>
      <c r="FZ596" s="1076"/>
      <c r="GA596" s="1076"/>
      <c r="GB596" s="1076"/>
      <c r="GC596" s="1076"/>
      <c r="GD596" s="1076"/>
      <c r="GE596" s="1076"/>
      <c r="GF596" s="1076"/>
      <c r="GG596" s="1076"/>
      <c r="GH596" s="1076"/>
      <c r="GI596" s="1076"/>
      <c r="GJ596" s="1076"/>
      <c r="GK596" s="1076"/>
      <c r="GL596" s="1076"/>
      <c r="GM596" s="1076"/>
      <c r="GN596" s="1076"/>
      <c r="GO596" s="1076"/>
      <c r="GP596" s="1076"/>
      <c r="GQ596" s="1076"/>
      <c r="GR596" s="1077"/>
      <c r="GS596" s="239"/>
      <c r="GT596" s="239"/>
      <c r="GU596" s="240"/>
    </row>
    <row r="597" spans="1:208" ht="3.75" customHeight="1">
      <c r="A597" s="239"/>
      <c r="D597" s="669"/>
      <c r="E597" s="669"/>
      <c r="F597" s="669"/>
      <c r="G597" s="669"/>
      <c r="H597" s="741"/>
      <c r="I597" s="1023"/>
      <c r="J597" s="1024"/>
      <c r="K597" s="1024"/>
      <c r="L597" s="1024"/>
      <c r="M597" s="1024"/>
      <c r="N597" s="1024"/>
      <c r="O597" s="1025"/>
      <c r="P597" s="1023"/>
      <c r="Q597" s="1024"/>
      <c r="R597" s="1024"/>
      <c r="S597" s="1024"/>
      <c r="T597" s="1024"/>
      <c r="U597" s="1030"/>
      <c r="V597" s="1043"/>
      <c r="W597" s="1044"/>
      <c r="X597" s="1044"/>
      <c r="Y597" s="1044"/>
      <c r="Z597" s="1044"/>
      <c r="AA597" s="1044"/>
      <c r="AB597" s="1044"/>
      <c r="AC597" s="1045"/>
      <c r="AD597" s="1131"/>
      <c r="AE597" s="1132"/>
      <c r="AF597" s="1132"/>
      <c r="AG597" s="1132"/>
      <c r="AH597" s="1132"/>
      <c r="AI597" s="1132"/>
      <c r="AJ597" s="1133"/>
      <c r="AK597" s="1017"/>
      <c r="AL597" s="1017"/>
      <c r="AM597" s="1017"/>
      <c r="AN597" s="1017"/>
      <c r="AO597" s="1017"/>
      <c r="AP597" s="1017"/>
      <c r="AQ597" s="1017"/>
      <c r="AR597" s="1017"/>
      <c r="AS597" s="1017"/>
      <c r="AT597" s="1017"/>
      <c r="AU597" s="1017"/>
      <c r="AV597" s="1017"/>
      <c r="AW597" s="1017"/>
      <c r="AX597" s="1017"/>
      <c r="AY597" s="1017"/>
      <c r="AZ597" s="1017"/>
      <c r="BA597" s="1017"/>
      <c r="BB597" s="1017"/>
      <c r="BC597" s="1066"/>
      <c r="BD597" s="1066"/>
      <c r="BE597" s="1066"/>
      <c r="BF597" s="1066"/>
      <c r="BG597" s="1066"/>
      <c r="BH597" s="1066"/>
      <c r="BI597" s="1066"/>
      <c r="BJ597" s="1066"/>
      <c r="BK597" s="1066"/>
      <c r="BL597" s="1066"/>
      <c r="BM597" s="1066"/>
      <c r="BN597" s="1066"/>
      <c r="BO597" s="776"/>
      <c r="BP597" s="777"/>
      <c r="BQ597" s="777"/>
      <c r="BR597" s="777"/>
      <c r="BS597" s="777"/>
      <c r="BT597" s="777"/>
      <c r="BU597" s="777"/>
      <c r="BV597" s="777"/>
      <c r="BW597" s="777"/>
      <c r="BX597" s="777"/>
      <c r="BY597" s="777"/>
      <c r="BZ597" s="777"/>
      <c r="CA597" s="777"/>
      <c r="CB597" s="777"/>
      <c r="CC597" s="777"/>
      <c r="CD597" s="777"/>
      <c r="CE597" s="777"/>
      <c r="CF597" s="777"/>
      <c r="CG597" s="777"/>
      <c r="CH597" s="777"/>
      <c r="CI597" s="777"/>
      <c r="CJ597" s="777"/>
      <c r="CK597" s="777"/>
      <c r="CL597" s="777"/>
      <c r="CM597" s="777"/>
      <c r="CN597" s="777"/>
      <c r="CO597" s="777"/>
      <c r="CP597" s="777"/>
      <c r="CQ597" s="777"/>
      <c r="CR597" s="777"/>
      <c r="CS597" s="777"/>
      <c r="CT597" s="777"/>
      <c r="CU597" s="777"/>
      <c r="CV597" s="777"/>
      <c r="CW597" s="777"/>
      <c r="CX597" s="777"/>
      <c r="CY597" s="777"/>
      <c r="CZ597" s="777"/>
      <c r="DA597" s="777"/>
      <c r="DB597" s="777"/>
      <c r="DC597" s="777"/>
      <c r="DD597" s="777"/>
      <c r="DE597" s="777"/>
      <c r="DF597" s="777"/>
      <c r="DG597" s="777"/>
      <c r="DH597" s="777"/>
      <c r="DI597" s="777"/>
      <c r="DJ597" s="778"/>
      <c r="DK597" s="776"/>
      <c r="DL597" s="777"/>
      <c r="DM597" s="777"/>
      <c r="DN597" s="777"/>
      <c r="DO597" s="777"/>
      <c r="DP597" s="777"/>
      <c r="DQ597" s="777"/>
      <c r="DR597" s="777"/>
      <c r="DS597" s="777"/>
      <c r="DT597" s="777"/>
      <c r="DU597" s="777"/>
      <c r="DV597" s="777"/>
      <c r="DW597" s="777"/>
      <c r="DX597" s="777"/>
      <c r="DY597" s="777"/>
      <c r="DZ597" s="777"/>
      <c r="EA597" s="777"/>
      <c r="EB597" s="777"/>
      <c r="EC597" s="777"/>
      <c r="ED597" s="777"/>
      <c r="EE597" s="777"/>
      <c r="EF597" s="777"/>
      <c r="EG597" s="777"/>
      <c r="EH597" s="777"/>
      <c r="EI597" s="777"/>
      <c r="EJ597" s="777"/>
      <c r="EK597" s="777"/>
      <c r="EL597" s="777"/>
      <c r="EM597" s="777"/>
      <c r="EN597" s="777"/>
      <c r="EO597" s="777"/>
      <c r="EP597" s="777"/>
      <c r="EQ597" s="777"/>
      <c r="ER597" s="777"/>
      <c r="ES597" s="777"/>
      <c r="ET597" s="777"/>
      <c r="EU597" s="777"/>
      <c r="EV597" s="777"/>
      <c r="EW597" s="777"/>
      <c r="EX597" s="777"/>
      <c r="EY597" s="777"/>
      <c r="EZ597" s="777"/>
      <c r="FA597" s="777"/>
      <c r="FB597" s="777"/>
      <c r="FC597" s="777"/>
      <c r="FD597" s="777"/>
      <c r="FE597" s="777"/>
      <c r="FF597" s="777"/>
      <c r="FG597" s="777"/>
      <c r="FH597" s="777"/>
      <c r="FI597" s="777"/>
      <c r="FJ597" s="777"/>
      <c r="FK597" s="777"/>
      <c r="FL597" s="777"/>
      <c r="FM597" s="777"/>
      <c r="FN597" s="777"/>
      <c r="FO597" s="1075"/>
      <c r="FP597" s="1076"/>
      <c r="FQ597" s="1076"/>
      <c r="FR597" s="1076"/>
      <c r="FS597" s="1076"/>
      <c r="FT597" s="1076"/>
      <c r="FU597" s="1076"/>
      <c r="FV597" s="1076"/>
      <c r="FW597" s="1076"/>
      <c r="FX597" s="1076"/>
      <c r="FY597" s="1076"/>
      <c r="FZ597" s="1076"/>
      <c r="GA597" s="1076"/>
      <c r="GB597" s="1076"/>
      <c r="GC597" s="1076"/>
      <c r="GD597" s="1076"/>
      <c r="GE597" s="1076"/>
      <c r="GF597" s="1076"/>
      <c r="GG597" s="1076"/>
      <c r="GH597" s="1076"/>
      <c r="GI597" s="1076"/>
      <c r="GJ597" s="1076"/>
      <c r="GK597" s="1076"/>
      <c r="GL597" s="1076"/>
      <c r="GM597" s="1076"/>
      <c r="GN597" s="1076"/>
      <c r="GO597" s="1076"/>
      <c r="GP597" s="1076"/>
      <c r="GQ597" s="1076"/>
      <c r="GR597" s="1077"/>
      <c r="GS597" s="239"/>
      <c r="GT597" s="239"/>
      <c r="GU597" s="240"/>
    </row>
    <row r="598" spans="1:208" ht="3.75" customHeight="1" thickBot="1">
      <c r="A598" s="239"/>
      <c r="D598" s="669"/>
      <c r="E598" s="669"/>
      <c r="F598" s="669"/>
      <c r="G598" s="669"/>
      <c r="H598" s="741"/>
      <c r="I598" s="1023"/>
      <c r="J598" s="1024"/>
      <c r="K598" s="1024"/>
      <c r="L598" s="1024"/>
      <c r="M598" s="1024"/>
      <c r="N598" s="1024"/>
      <c r="O598" s="1025"/>
      <c r="P598" s="1023"/>
      <c r="Q598" s="1024"/>
      <c r="R598" s="1024"/>
      <c r="S598" s="1024"/>
      <c r="T598" s="1024"/>
      <c r="U598" s="1030"/>
      <c r="V598" s="1043"/>
      <c r="W598" s="1044"/>
      <c r="X598" s="1044"/>
      <c r="Y598" s="1044"/>
      <c r="Z598" s="1044"/>
      <c r="AA598" s="1044"/>
      <c r="AB598" s="1044"/>
      <c r="AC598" s="1045"/>
      <c r="AD598" s="1131"/>
      <c r="AE598" s="1132"/>
      <c r="AF598" s="1132"/>
      <c r="AG598" s="1132"/>
      <c r="AH598" s="1132"/>
      <c r="AI598" s="1132"/>
      <c r="AJ598" s="1133"/>
      <c r="AK598" s="1017"/>
      <c r="AL598" s="1017"/>
      <c r="AM598" s="1017"/>
      <c r="AN598" s="1017"/>
      <c r="AO598" s="1017"/>
      <c r="AP598" s="1017"/>
      <c r="AQ598" s="1017"/>
      <c r="AR598" s="1017"/>
      <c r="AS598" s="1017"/>
      <c r="AT598" s="1017"/>
      <c r="AU598" s="1017"/>
      <c r="AV598" s="1017"/>
      <c r="AW598" s="1017"/>
      <c r="AX598" s="1017"/>
      <c r="AY598" s="1017"/>
      <c r="AZ598" s="1017"/>
      <c r="BA598" s="1017"/>
      <c r="BB598" s="1017"/>
      <c r="BC598" s="1066"/>
      <c r="BD598" s="1066"/>
      <c r="BE598" s="1066"/>
      <c r="BF598" s="1066"/>
      <c r="BG598" s="1066"/>
      <c r="BH598" s="1066"/>
      <c r="BI598" s="1066"/>
      <c r="BJ598" s="1066"/>
      <c r="BK598" s="1066"/>
      <c r="BL598" s="1066"/>
      <c r="BM598" s="1066"/>
      <c r="BN598" s="1066"/>
      <c r="BO598" s="776"/>
      <c r="BP598" s="777"/>
      <c r="BQ598" s="777"/>
      <c r="BR598" s="777"/>
      <c r="BS598" s="777"/>
      <c r="BT598" s="777"/>
      <c r="BU598" s="777"/>
      <c r="BV598" s="777"/>
      <c r="BW598" s="777"/>
      <c r="BX598" s="777"/>
      <c r="BY598" s="777"/>
      <c r="BZ598" s="777"/>
      <c r="CA598" s="777"/>
      <c r="CB598" s="777"/>
      <c r="CC598" s="777"/>
      <c r="CD598" s="777"/>
      <c r="CE598" s="777"/>
      <c r="CF598" s="777"/>
      <c r="CG598" s="777"/>
      <c r="CH598" s="777"/>
      <c r="CI598" s="777"/>
      <c r="CJ598" s="777"/>
      <c r="CK598" s="777"/>
      <c r="CL598" s="777"/>
      <c r="CM598" s="777"/>
      <c r="CN598" s="777"/>
      <c r="CO598" s="777"/>
      <c r="CP598" s="777"/>
      <c r="CQ598" s="777"/>
      <c r="CR598" s="777"/>
      <c r="CS598" s="777"/>
      <c r="CT598" s="777"/>
      <c r="CU598" s="777"/>
      <c r="CV598" s="777"/>
      <c r="CW598" s="777"/>
      <c r="CX598" s="777"/>
      <c r="CY598" s="777"/>
      <c r="CZ598" s="777"/>
      <c r="DA598" s="777"/>
      <c r="DB598" s="777"/>
      <c r="DC598" s="777"/>
      <c r="DD598" s="777"/>
      <c r="DE598" s="777"/>
      <c r="DF598" s="777"/>
      <c r="DG598" s="777"/>
      <c r="DH598" s="777"/>
      <c r="DI598" s="777"/>
      <c r="DJ598" s="778"/>
      <c r="DK598" s="776"/>
      <c r="DL598" s="777"/>
      <c r="DM598" s="777"/>
      <c r="DN598" s="777"/>
      <c r="DO598" s="777"/>
      <c r="DP598" s="777"/>
      <c r="DQ598" s="777"/>
      <c r="DR598" s="777"/>
      <c r="DS598" s="777"/>
      <c r="DT598" s="777"/>
      <c r="DU598" s="777"/>
      <c r="DV598" s="777"/>
      <c r="DW598" s="777"/>
      <c r="DX598" s="777"/>
      <c r="DY598" s="777"/>
      <c r="DZ598" s="777"/>
      <c r="EA598" s="777"/>
      <c r="EB598" s="777"/>
      <c r="EC598" s="777"/>
      <c r="ED598" s="777"/>
      <c r="EE598" s="777"/>
      <c r="EF598" s="777"/>
      <c r="EG598" s="777"/>
      <c r="EH598" s="777"/>
      <c r="EI598" s="777"/>
      <c r="EJ598" s="777"/>
      <c r="EK598" s="777"/>
      <c r="EL598" s="777"/>
      <c r="EM598" s="777"/>
      <c r="EN598" s="777"/>
      <c r="EO598" s="777"/>
      <c r="EP598" s="777"/>
      <c r="EQ598" s="777"/>
      <c r="ER598" s="777"/>
      <c r="ES598" s="777"/>
      <c r="ET598" s="777"/>
      <c r="EU598" s="777"/>
      <c r="EV598" s="777"/>
      <c r="EW598" s="777"/>
      <c r="EX598" s="777"/>
      <c r="EY598" s="777"/>
      <c r="EZ598" s="777"/>
      <c r="FA598" s="777"/>
      <c r="FB598" s="777"/>
      <c r="FC598" s="777"/>
      <c r="FD598" s="777"/>
      <c r="FE598" s="777"/>
      <c r="FF598" s="777"/>
      <c r="FG598" s="777"/>
      <c r="FH598" s="777"/>
      <c r="FI598" s="777"/>
      <c r="FJ598" s="777"/>
      <c r="FK598" s="777"/>
      <c r="FL598" s="777"/>
      <c r="FM598" s="777"/>
      <c r="FN598" s="777"/>
      <c r="FO598" s="1078"/>
      <c r="FP598" s="1079"/>
      <c r="FQ598" s="1079"/>
      <c r="FR598" s="1079"/>
      <c r="FS598" s="1079"/>
      <c r="FT598" s="1079"/>
      <c r="FU598" s="1079"/>
      <c r="FV598" s="1079"/>
      <c r="FW598" s="1079"/>
      <c r="FX598" s="1079"/>
      <c r="FY598" s="1079"/>
      <c r="FZ598" s="1079"/>
      <c r="GA598" s="1079"/>
      <c r="GB598" s="1079"/>
      <c r="GC598" s="1079"/>
      <c r="GD598" s="1079"/>
      <c r="GE598" s="1079"/>
      <c r="GF598" s="1079"/>
      <c r="GG598" s="1079"/>
      <c r="GH598" s="1079"/>
      <c r="GI598" s="1079"/>
      <c r="GJ598" s="1079"/>
      <c r="GK598" s="1079"/>
      <c r="GL598" s="1079"/>
      <c r="GM598" s="1079"/>
      <c r="GN598" s="1079"/>
      <c r="GO598" s="1079"/>
      <c r="GP598" s="1079"/>
      <c r="GQ598" s="1079"/>
      <c r="GR598" s="1080"/>
      <c r="GS598" s="239"/>
      <c r="GT598" s="239"/>
      <c r="GU598" s="240"/>
    </row>
    <row r="599" spans="1:208" ht="4.5" customHeight="1" thickTop="1">
      <c r="A599" s="7"/>
      <c r="D599" s="669"/>
      <c r="E599" s="669"/>
      <c r="F599" s="669"/>
      <c r="G599" s="669"/>
      <c r="H599" s="741"/>
      <c r="I599" s="1023"/>
      <c r="J599" s="1024"/>
      <c r="K599" s="1024"/>
      <c r="L599" s="1024"/>
      <c r="M599" s="1024"/>
      <c r="N599" s="1024"/>
      <c r="O599" s="1025"/>
      <c r="P599" s="1023"/>
      <c r="Q599" s="1024"/>
      <c r="R599" s="1024"/>
      <c r="S599" s="1024"/>
      <c r="T599" s="1024"/>
      <c r="U599" s="1030"/>
      <c r="V599" s="1043"/>
      <c r="W599" s="1044"/>
      <c r="X599" s="1044"/>
      <c r="Y599" s="1044"/>
      <c r="Z599" s="1044"/>
      <c r="AA599" s="1044"/>
      <c r="AB599" s="1044"/>
      <c r="AC599" s="1045"/>
      <c r="AD599" s="1131"/>
      <c r="AE599" s="1132"/>
      <c r="AF599" s="1132"/>
      <c r="AG599" s="1132"/>
      <c r="AH599" s="1132"/>
      <c r="AI599" s="1132"/>
      <c r="AJ599" s="1133"/>
      <c r="AK599" s="1138"/>
      <c r="AL599" s="1138"/>
      <c r="AM599" s="1138"/>
      <c r="AN599" s="1138"/>
      <c r="AO599" s="1138"/>
      <c r="AP599" s="1138"/>
      <c r="AQ599" s="1138"/>
      <c r="AR599" s="1138"/>
      <c r="AS599" s="1138"/>
      <c r="AT599" s="1138"/>
      <c r="AU599" s="1138"/>
      <c r="AV599" s="1138"/>
      <c r="AW599" s="1138"/>
      <c r="AX599" s="1138"/>
      <c r="AY599" s="1138"/>
      <c r="AZ599" s="1138"/>
      <c r="BA599" s="1138"/>
      <c r="BB599" s="1138"/>
      <c r="BC599" s="1067"/>
      <c r="BD599" s="1067"/>
      <c r="BE599" s="1067"/>
      <c r="BF599" s="1067"/>
      <c r="BG599" s="1067"/>
      <c r="BH599" s="1067"/>
      <c r="BI599" s="1067"/>
      <c r="BJ599" s="1067"/>
      <c r="BK599" s="1067"/>
      <c r="BL599" s="1067"/>
      <c r="BM599" s="1067"/>
      <c r="BN599" s="1067"/>
      <c r="BO599" s="779"/>
      <c r="BP599" s="780"/>
      <c r="BQ599" s="780"/>
      <c r="BR599" s="780"/>
      <c r="BS599" s="780"/>
      <c r="BT599" s="780"/>
      <c r="BU599" s="780"/>
      <c r="BV599" s="780"/>
      <c r="BW599" s="780"/>
      <c r="BX599" s="780"/>
      <c r="BY599" s="780"/>
      <c r="BZ599" s="780"/>
      <c r="CA599" s="780"/>
      <c r="CB599" s="780"/>
      <c r="CC599" s="780"/>
      <c r="CD599" s="780"/>
      <c r="CE599" s="780"/>
      <c r="CF599" s="780"/>
      <c r="CG599" s="780"/>
      <c r="CH599" s="780"/>
      <c r="CI599" s="780"/>
      <c r="CJ599" s="780"/>
      <c r="CK599" s="780"/>
      <c r="CL599" s="780"/>
      <c r="CM599" s="780"/>
      <c r="CN599" s="780"/>
      <c r="CO599" s="780"/>
      <c r="CP599" s="780"/>
      <c r="CQ599" s="780"/>
      <c r="CR599" s="780"/>
      <c r="CS599" s="780"/>
      <c r="CT599" s="780"/>
      <c r="CU599" s="780"/>
      <c r="CV599" s="780"/>
      <c r="CW599" s="780"/>
      <c r="CX599" s="780"/>
      <c r="CY599" s="780"/>
      <c r="CZ599" s="780"/>
      <c r="DA599" s="780"/>
      <c r="DB599" s="780"/>
      <c r="DC599" s="780"/>
      <c r="DD599" s="780"/>
      <c r="DE599" s="780"/>
      <c r="DF599" s="780"/>
      <c r="DG599" s="780"/>
      <c r="DH599" s="780"/>
      <c r="DI599" s="780"/>
      <c r="DJ599" s="781"/>
      <c r="DK599" s="779"/>
      <c r="DL599" s="780"/>
      <c r="DM599" s="780"/>
      <c r="DN599" s="780"/>
      <c r="DO599" s="780"/>
      <c r="DP599" s="780"/>
      <c r="DQ599" s="780"/>
      <c r="DR599" s="780"/>
      <c r="DS599" s="780"/>
      <c r="DT599" s="780"/>
      <c r="DU599" s="780"/>
      <c r="DV599" s="780"/>
      <c r="DW599" s="780"/>
      <c r="DX599" s="780"/>
      <c r="DY599" s="780"/>
      <c r="DZ599" s="780"/>
      <c r="EA599" s="780"/>
      <c r="EB599" s="780"/>
      <c r="EC599" s="780"/>
      <c r="ED599" s="780"/>
      <c r="EE599" s="780"/>
      <c r="EF599" s="780"/>
      <c r="EG599" s="780"/>
      <c r="EH599" s="780"/>
      <c r="EI599" s="780"/>
      <c r="EJ599" s="780"/>
      <c r="EK599" s="780"/>
      <c r="EL599" s="780"/>
      <c r="EM599" s="780"/>
      <c r="EN599" s="780"/>
      <c r="EO599" s="780"/>
      <c r="EP599" s="780"/>
      <c r="EQ599" s="780"/>
      <c r="ER599" s="780"/>
      <c r="ES599" s="780"/>
      <c r="ET599" s="780"/>
      <c r="EU599" s="780"/>
      <c r="EV599" s="780"/>
      <c r="EW599" s="780"/>
      <c r="EX599" s="780"/>
      <c r="EY599" s="780"/>
      <c r="EZ599" s="780"/>
      <c r="FA599" s="780"/>
      <c r="FB599" s="780"/>
      <c r="FC599" s="780"/>
      <c r="FD599" s="780"/>
      <c r="FE599" s="780"/>
      <c r="FF599" s="780"/>
      <c r="FG599" s="780"/>
      <c r="FH599" s="780"/>
      <c r="FI599" s="780"/>
      <c r="FJ599" s="780"/>
      <c r="FK599" s="780"/>
      <c r="FL599" s="780"/>
      <c r="FM599" s="780"/>
      <c r="FN599" s="780"/>
      <c r="FO599" s="1236"/>
      <c r="FP599" s="1237"/>
      <c r="FQ599" s="1237"/>
      <c r="FR599" s="1237"/>
      <c r="FS599" s="1237"/>
      <c r="FT599" s="1237"/>
      <c r="FU599" s="1237"/>
      <c r="FV599" s="1237"/>
      <c r="FW599" s="1237"/>
      <c r="FX599" s="1237"/>
      <c r="FY599" s="1237"/>
      <c r="FZ599" s="1237"/>
      <c r="GA599" s="1237"/>
      <c r="GB599" s="1237"/>
      <c r="GC599" s="1237"/>
      <c r="GD599" s="1237"/>
      <c r="GE599" s="1237"/>
      <c r="GF599" s="1237"/>
      <c r="GG599" s="1237"/>
      <c r="GH599" s="1237"/>
      <c r="GI599" s="1237"/>
      <c r="GJ599" s="1237"/>
      <c r="GK599" s="1237"/>
      <c r="GL599" s="1237"/>
      <c r="GM599" s="1237"/>
      <c r="GN599" s="1237"/>
      <c r="GO599" s="1237"/>
      <c r="GP599" s="1237"/>
      <c r="GQ599" s="1237"/>
      <c r="GR599" s="1238"/>
      <c r="GS599" s="239"/>
      <c r="GT599" s="239"/>
      <c r="GU599" s="240"/>
    </row>
    <row r="600" spans="1:208" ht="3.75" customHeight="1">
      <c r="A600" s="7"/>
      <c r="D600" s="669"/>
      <c r="E600" s="669"/>
      <c r="F600" s="669"/>
      <c r="G600" s="669"/>
      <c r="H600" s="741"/>
      <c r="I600" s="1023"/>
      <c r="J600" s="1024"/>
      <c r="K600" s="1024"/>
      <c r="L600" s="1024"/>
      <c r="M600" s="1024"/>
      <c r="N600" s="1024"/>
      <c r="O600" s="1025"/>
      <c r="P600" s="1023"/>
      <c r="Q600" s="1024"/>
      <c r="R600" s="1024"/>
      <c r="S600" s="1024"/>
      <c r="T600" s="1024"/>
      <c r="U600" s="1030"/>
      <c r="V600" s="1043"/>
      <c r="W600" s="1044"/>
      <c r="X600" s="1044"/>
      <c r="Y600" s="1044"/>
      <c r="Z600" s="1044"/>
      <c r="AA600" s="1044"/>
      <c r="AB600" s="1044"/>
      <c r="AC600" s="1045"/>
      <c r="AD600" s="1131"/>
      <c r="AE600" s="1132"/>
      <c r="AF600" s="1132"/>
      <c r="AG600" s="1132"/>
      <c r="AH600" s="1132"/>
      <c r="AI600" s="1132"/>
      <c r="AJ600" s="1133"/>
      <c r="AK600" s="893">
        <v>1</v>
      </c>
      <c r="AL600" s="752"/>
      <c r="AM600" s="752"/>
      <c r="AN600" s="752"/>
      <c r="AO600" s="752"/>
      <c r="AP600" s="894"/>
      <c r="AQ600" s="751">
        <v>6</v>
      </c>
      <c r="AR600" s="752"/>
      <c r="AS600" s="752"/>
      <c r="AT600" s="752"/>
      <c r="AU600" s="752"/>
      <c r="AV600" s="753"/>
      <c r="AW600" s="1096">
        <v>6</v>
      </c>
      <c r="AX600" s="752"/>
      <c r="AY600" s="752"/>
      <c r="AZ600" s="752"/>
      <c r="BA600" s="752"/>
      <c r="BB600" s="894"/>
      <c r="BC600" s="893">
        <v>3</v>
      </c>
      <c r="BD600" s="752"/>
      <c r="BE600" s="752"/>
      <c r="BF600" s="752"/>
      <c r="BG600" s="752"/>
      <c r="BH600" s="894"/>
      <c r="BI600" s="751">
        <v>2</v>
      </c>
      <c r="BJ600" s="752"/>
      <c r="BK600" s="752"/>
      <c r="BL600" s="752"/>
      <c r="BM600" s="752"/>
      <c r="BN600" s="1099"/>
      <c r="BO600" s="793">
        <v>1</v>
      </c>
      <c r="BP600" s="794"/>
      <c r="BQ600" s="794"/>
      <c r="BR600" s="794"/>
      <c r="BS600" s="794"/>
      <c r="BT600" s="794"/>
      <c r="BU600" s="1096"/>
      <c r="BV600" s="789" t="str">
        <f>BV355</f>
        <v/>
      </c>
      <c r="BW600" s="765"/>
      <c r="BX600" s="765"/>
      <c r="BY600" s="765"/>
      <c r="BZ600" s="765"/>
      <c r="CA600" s="765"/>
      <c r="CB600" s="790"/>
      <c r="CC600" s="789" t="str">
        <f>CC355</f>
        <v/>
      </c>
      <c r="CD600" s="765"/>
      <c r="CE600" s="765"/>
      <c r="CF600" s="765"/>
      <c r="CG600" s="765"/>
      <c r="CH600" s="765"/>
      <c r="CI600" s="790"/>
      <c r="CJ600" s="789" t="str">
        <f>CJ355</f>
        <v/>
      </c>
      <c r="CK600" s="765"/>
      <c r="CL600" s="765"/>
      <c r="CM600" s="765"/>
      <c r="CN600" s="765"/>
      <c r="CO600" s="765"/>
      <c r="CP600" s="782"/>
      <c r="CQ600" s="793">
        <v>0</v>
      </c>
      <c r="CR600" s="794"/>
      <c r="CS600" s="794"/>
      <c r="CT600" s="794"/>
      <c r="CU600" s="794"/>
      <c r="CV600" s="794"/>
      <c r="CW600" s="795"/>
      <c r="CX600" s="665" t="s">
        <v>2</v>
      </c>
      <c r="CY600" s="666"/>
      <c r="CZ600" s="666"/>
      <c r="DA600" s="666"/>
      <c r="DB600" s="666"/>
      <c r="DC600" s="667"/>
      <c r="DD600" s="764" t="str">
        <f>DD355</f>
        <v/>
      </c>
      <c r="DE600" s="765"/>
      <c r="DF600" s="765"/>
      <c r="DG600" s="765"/>
      <c r="DH600" s="765"/>
      <c r="DI600" s="765"/>
      <c r="DJ600" s="782"/>
      <c r="DK600" s="833" t="str">
        <f>DK355</f>
        <v/>
      </c>
      <c r="DL600" s="732"/>
      <c r="DM600" s="732"/>
      <c r="DN600" s="732"/>
      <c r="DO600" s="732"/>
      <c r="DP600" s="732"/>
      <c r="DQ600" s="733"/>
      <c r="DR600" s="1254" t="str">
        <f>DR355</f>
        <v/>
      </c>
      <c r="DS600" s="1254"/>
      <c r="DT600" s="1254"/>
      <c r="DU600" s="1254"/>
      <c r="DV600" s="1254"/>
      <c r="DW600" s="1254"/>
      <c r="DX600" s="1254"/>
      <c r="DY600" s="1254" t="str">
        <f>DY355</f>
        <v/>
      </c>
      <c r="DZ600" s="1254"/>
      <c r="EA600" s="1254"/>
      <c r="EB600" s="1254"/>
      <c r="EC600" s="1254"/>
      <c r="ED600" s="1254"/>
      <c r="EE600" s="1254"/>
      <c r="EF600" s="1254" t="str">
        <f>EF355</f>
        <v/>
      </c>
      <c r="EG600" s="1254"/>
      <c r="EH600" s="1254"/>
      <c r="EI600" s="1254"/>
      <c r="EJ600" s="1254"/>
      <c r="EK600" s="1254"/>
      <c r="EL600" s="1254"/>
      <c r="EM600" s="1254" t="str">
        <f>EM355</f>
        <v/>
      </c>
      <c r="EN600" s="1254"/>
      <c r="EO600" s="1254"/>
      <c r="EP600" s="1254"/>
      <c r="EQ600" s="1254"/>
      <c r="ER600" s="1254"/>
      <c r="ES600" s="1254"/>
      <c r="ET600" s="1254" t="str">
        <f>ET355</f>
        <v/>
      </c>
      <c r="EU600" s="1254"/>
      <c r="EV600" s="1254"/>
      <c r="EW600" s="1254"/>
      <c r="EX600" s="1254"/>
      <c r="EY600" s="1254"/>
      <c r="EZ600" s="1254"/>
      <c r="FA600" s="1254" t="str">
        <f>FA355</f>
        <v/>
      </c>
      <c r="FB600" s="1254"/>
      <c r="FC600" s="1254"/>
      <c r="FD600" s="1254"/>
      <c r="FE600" s="1254"/>
      <c r="FF600" s="1254"/>
      <c r="FG600" s="1254"/>
      <c r="FH600" s="785" t="str">
        <f>FH355</f>
        <v/>
      </c>
      <c r="FI600" s="732"/>
      <c r="FJ600" s="732"/>
      <c r="FK600" s="732"/>
      <c r="FL600" s="732"/>
      <c r="FM600" s="732"/>
      <c r="FN600" s="733"/>
      <c r="FO600" s="1239"/>
      <c r="FP600" s="1240"/>
      <c r="FQ600" s="1240"/>
      <c r="FR600" s="1240"/>
      <c r="FS600" s="1240"/>
      <c r="FT600" s="1240"/>
      <c r="FU600" s="1240"/>
      <c r="FV600" s="1240"/>
      <c r="FW600" s="1240"/>
      <c r="FX600" s="1240"/>
      <c r="FY600" s="1240"/>
      <c r="FZ600" s="1240"/>
      <c r="GA600" s="1240"/>
      <c r="GB600" s="1240"/>
      <c r="GC600" s="1240"/>
      <c r="GD600" s="1240"/>
      <c r="GE600" s="1240"/>
      <c r="GF600" s="1240"/>
      <c r="GG600" s="1240"/>
      <c r="GH600" s="1240"/>
      <c r="GI600" s="1240"/>
      <c r="GJ600" s="1240"/>
      <c r="GK600" s="1240"/>
      <c r="GL600" s="1240"/>
      <c r="GM600" s="1240"/>
      <c r="GN600" s="1240"/>
      <c r="GO600" s="1240"/>
      <c r="GP600" s="1240"/>
      <c r="GQ600" s="1240"/>
      <c r="GR600" s="1241"/>
      <c r="GS600" s="239"/>
      <c r="GT600" s="7"/>
      <c r="GU600" s="7"/>
      <c r="GV600" s="7"/>
      <c r="GW600" s="7"/>
      <c r="GY600" s="7"/>
    </row>
    <row r="601" spans="1:208" ht="3.75" customHeight="1">
      <c r="A601" s="7"/>
      <c r="D601" s="669"/>
      <c r="E601" s="669"/>
      <c r="F601" s="669"/>
      <c r="G601" s="669"/>
      <c r="H601" s="741"/>
      <c r="I601" s="1023"/>
      <c r="J601" s="1024"/>
      <c r="K601" s="1024"/>
      <c r="L601" s="1024"/>
      <c r="M601" s="1024"/>
      <c r="N601" s="1024"/>
      <c r="O601" s="1025"/>
      <c r="P601" s="1023"/>
      <c r="Q601" s="1024"/>
      <c r="R601" s="1024"/>
      <c r="S601" s="1024"/>
      <c r="T601" s="1024"/>
      <c r="U601" s="1030"/>
      <c r="V601" s="1043"/>
      <c r="W601" s="1044"/>
      <c r="X601" s="1044"/>
      <c r="Y601" s="1044"/>
      <c r="Z601" s="1044"/>
      <c r="AA601" s="1044"/>
      <c r="AB601" s="1044"/>
      <c r="AC601" s="1045"/>
      <c r="AD601" s="1131"/>
      <c r="AE601" s="1132"/>
      <c r="AF601" s="1132"/>
      <c r="AG601" s="1132"/>
      <c r="AH601" s="1132"/>
      <c r="AI601" s="1132"/>
      <c r="AJ601" s="1133"/>
      <c r="AK601" s="895"/>
      <c r="AL601" s="755"/>
      <c r="AM601" s="755"/>
      <c r="AN601" s="755"/>
      <c r="AO601" s="755"/>
      <c r="AP601" s="896"/>
      <c r="AQ601" s="754"/>
      <c r="AR601" s="755"/>
      <c r="AS601" s="755"/>
      <c r="AT601" s="755"/>
      <c r="AU601" s="755"/>
      <c r="AV601" s="756"/>
      <c r="AW601" s="1097"/>
      <c r="AX601" s="755"/>
      <c r="AY601" s="755"/>
      <c r="AZ601" s="755"/>
      <c r="BA601" s="755"/>
      <c r="BB601" s="896"/>
      <c r="BC601" s="895"/>
      <c r="BD601" s="755"/>
      <c r="BE601" s="755"/>
      <c r="BF601" s="755"/>
      <c r="BG601" s="755"/>
      <c r="BH601" s="896"/>
      <c r="BI601" s="754"/>
      <c r="BJ601" s="755"/>
      <c r="BK601" s="755"/>
      <c r="BL601" s="755"/>
      <c r="BM601" s="755"/>
      <c r="BN601" s="1100"/>
      <c r="BO601" s="796"/>
      <c r="BP601" s="797"/>
      <c r="BQ601" s="797"/>
      <c r="BR601" s="797"/>
      <c r="BS601" s="797"/>
      <c r="BT601" s="797"/>
      <c r="BU601" s="1097"/>
      <c r="BV601" s="733"/>
      <c r="BW601" s="768"/>
      <c r="BX601" s="768"/>
      <c r="BY601" s="768"/>
      <c r="BZ601" s="768"/>
      <c r="CA601" s="768"/>
      <c r="CB601" s="785"/>
      <c r="CC601" s="733"/>
      <c r="CD601" s="768"/>
      <c r="CE601" s="768"/>
      <c r="CF601" s="768"/>
      <c r="CG601" s="768"/>
      <c r="CH601" s="768"/>
      <c r="CI601" s="785"/>
      <c r="CJ601" s="733"/>
      <c r="CK601" s="768"/>
      <c r="CL601" s="768"/>
      <c r="CM601" s="768"/>
      <c r="CN601" s="768"/>
      <c r="CO601" s="768"/>
      <c r="CP601" s="783"/>
      <c r="CQ601" s="796"/>
      <c r="CR601" s="797"/>
      <c r="CS601" s="797"/>
      <c r="CT601" s="797"/>
      <c r="CU601" s="797"/>
      <c r="CV601" s="797"/>
      <c r="CW601" s="798"/>
      <c r="CX601" s="668"/>
      <c r="CY601" s="669"/>
      <c r="CZ601" s="669"/>
      <c r="DA601" s="669"/>
      <c r="DB601" s="669"/>
      <c r="DC601" s="670"/>
      <c r="DD601" s="767"/>
      <c r="DE601" s="768"/>
      <c r="DF601" s="768"/>
      <c r="DG601" s="768"/>
      <c r="DH601" s="768"/>
      <c r="DI601" s="768"/>
      <c r="DJ601" s="783"/>
      <c r="DK601" s="833"/>
      <c r="DL601" s="732"/>
      <c r="DM601" s="732"/>
      <c r="DN601" s="732"/>
      <c r="DO601" s="732"/>
      <c r="DP601" s="732"/>
      <c r="DQ601" s="733"/>
      <c r="DR601" s="805"/>
      <c r="DS601" s="805"/>
      <c r="DT601" s="805"/>
      <c r="DU601" s="805"/>
      <c r="DV601" s="805"/>
      <c r="DW601" s="805"/>
      <c r="DX601" s="805"/>
      <c r="DY601" s="805"/>
      <c r="DZ601" s="805"/>
      <c r="EA601" s="805"/>
      <c r="EB601" s="805"/>
      <c r="EC601" s="805"/>
      <c r="ED601" s="805"/>
      <c r="EE601" s="805"/>
      <c r="EF601" s="805"/>
      <c r="EG601" s="805"/>
      <c r="EH601" s="805"/>
      <c r="EI601" s="805"/>
      <c r="EJ601" s="805"/>
      <c r="EK601" s="805"/>
      <c r="EL601" s="805"/>
      <c r="EM601" s="805"/>
      <c r="EN601" s="805"/>
      <c r="EO601" s="805"/>
      <c r="EP601" s="805"/>
      <c r="EQ601" s="805"/>
      <c r="ER601" s="805"/>
      <c r="ES601" s="805"/>
      <c r="ET601" s="805"/>
      <c r="EU601" s="805"/>
      <c r="EV601" s="805"/>
      <c r="EW601" s="805"/>
      <c r="EX601" s="805"/>
      <c r="EY601" s="805"/>
      <c r="EZ601" s="805"/>
      <c r="FA601" s="805"/>
      <c r="FB601" s="805"/>
      <c r="FC601" s="805"/>
      <c r="FD601" s="805"/>
      <c r="FE601" s="805"/>
      <c r="FF601" s="805"/>
      <c r="FG601" s="805"/>
      <c r="FH601" s="785"/>
      <c r="FI601" s="732"/>
      <c r="FJ601" s="732"/>
      <c r="FK601" s="732"/>
      <c r="FL601" s="732"/>
      <c r="FM601" s="732"/>
      <c r="FN601" s="733"/>
      <c r="FO601" s="1239"/>
      <c r="FP601" s="1240"/>
      <c r="FQ601" s="1240"/>
      <c r="FR601" s="1240"/>
      <c r="FS601" s="1240"/>
      <c r="FT601" s="1240"/>
      <c r="FU601" s="1240"/>
      <c r="FV601" s="1240"/>
      <c r="FW601" s="1240"/>
      <c r="FX601" s="1240"/>
      <c r="FY601" s="1240"/>
      <c r="FZ601" s="1240"/>
      <c r="GA601" s="1240"/>
      <c r="GB601" s="1240"/>
      <c r="GC601" s="1240"/>
      <c r="GD601" s="1240"/>
      <c r="GE601" s="1240"/>
      <c r="GF601" s="1240"/>
      <c r="GG601" s="1240"/>
      <c r="GH601" s="1240"/>
      <c r="GI601" s="1240"/>
      <c r="GJ601" s="1240"/>
      <c r="GK601" s="1240"/>
      <c r="GL601" s="1240"/>
      <c r="GM601" s="1240"/>
      <c r="GN601" s="1240"/>
      <c r="GO601" s="1240"/>
      <c r="GP601" s="1240"/>
      <c r="GQ601" s="1240"/>
      <c r="GR601" s="1241"/>
      <c r="GS601" s="42"/>
      <c r="GT601" s="7"/>
      <c r="GU601" s="7"/>
      <c r="GV601" s="7"/>
      <c r="GW601" s="7"/>
      <c r="GY601" s="7"/>
    </row>
    <row r="602" spans="1:208" ht="3.75" customHeight="1">
      <c r="A602" s="7"/>
      <c r="D602" s="669"/>
      <c r="E602" s="669"/>
      <c r="F602" s="669"/>
      <c r="G602" s="669"/>
      <c r="H602" s="741"/>
      <c r="I602" s="1023"/>
      <c r="J602" s="1024"/>
      <c r="K602" s="1024"/>
      <c r="L602" s="1024"/>
      <c r="M602" s="1024"/>
      <c r="N602" s="1024"/>
      <c r="O602" s="1025"/>
      <c r="P602" s="1023"/>
      <c r="Q602" s="1024"/>
      <c r="R602" s="1024"/>
      <c r="S602" s="1024"/>
      <c r="T602" s="1024"/>
      <c r="U602" s="1030"/>
      <c r="V602" s="1043"/>
      <c r="W602" s="1044"/>
      <c r="X602" s="1044"/>
      <c r="Y602" s="1044"/>
      <c r="Z602" s="1044"/>
      <c r="AA602" s="1044"/>
      <c r="AB602" s="1044"/>
      <c r="AC602" s="1045"/>
      <c r="AD602" s="1131"/>
      <c r="AE602" s="1132"/>
      <c r="AF602" s="1132"/>
      <c r="AG602" s="1132"/>
      <c r="AH602" s="1132"/>
      <c r="AI602" s="1132"/>
      <c r="AJ602" s="1133"/>
      <c r="AK602" s="895"/>
      <c r="AL602" s="755"/>
      <c r="AM602" s="755"/>
      <c r="AN602" s="755"/>
      <c r="AO602" s="755"/>
      <c r="AP602" s="896"/>
      <c r="AQ602" s="754"/>
      <c r="AR602" s="755"/>
      <c r="AS602" s="755"/>
      <c r="AT602" s="755"/>
      <c r="AU602" s="755"/>
      <c r="AV602" s="756"/>
      <c r="AW602" s="1097"/>
      <c r="AX602" s="755"/>
      <c r="AY602" s="755"/>
      <c r="AZ602" s="755"/>
      <c r="BA602" s="755"/>
      <c r="BB602" s="896"/>
      <c r="BC602" s="895"/>
      <c r="BD602" s="755"/>
      <c r="BE602" s="755"/>
      <c r="BF602" s="755"/>
      <c r="BG602" s="755"/>
      <c r="BH602" s="896"/>
      <c r="BI602" s="754"/>
      <c r="BJ602" s="755"/>
      <c r="BK602" s="755"/>
      <c r="BL602" s="755"/>
      <c r="BM602" s="755"/>
      <c r="BN602" s="1100"/>
      <c r="BO602" s="796"/>
      <c r="BP602" s="797"/>
      <c r="BQ602" s="797"/>
      <c r="BR602" s="797"/>
      <c r="BS602" s="797"/>
      <c r="BT602" s="797"/>
      <c r="BU602" s="1097"/>
      <c r="BV602" s="733"/>
      <c r="BW602" s="768"/>
      <c r="BX602" s="768"/>
      <c r="BY602" s="768"/>
      <c r="BZ602" s="768"/>
      <c r="CA602" s="768"/>
      <c r="CB602" s="785"/>
      <c r="CC602" s="733"/>
      <c r="CD602" s="768"/>
      <c r="CE602" s="768"/>
      <c r="CF602" s="768"/>
      <c r="CG602" s="768"/>
      <c r="CH602" s="768"/>
      <c r="CI602" s="785"/>
      <c r="CJ602" s="733"/>
      <c r="CK602" s="768"/>
      <c r="CL602" s="768"/>
      <c r="CM602" s="768"/>
      <c r="CN602" s="768"/>
      <c r="CO602" s="768"/>
      <c r="CP602" s="783"/>
      <c r="CQ602" s="796"/>
      <c r="CR602" s="797"/>
      <c r="CS602" s="797"/>
      <c r="CT602" s="797"/>
      <c r="CU602" s="797"/>
      <c r="CV602" s="797"/>
      <c r="CW602" s="798"/>
      <c r="CX602" s="668"/>
      <c r="CY602" s="669"/>
      <c r="CZ602" s="669"/>
      <c r="DA602" s="669"/>
      <c r="DB602" s="669"/>
      <c r="DC602" s="670"/>
      <c r="DD602" s="767"/>
      <c r="DE602" s="768"/>
      <c r="DF602" s="768"/>
      <c r="DG602" s="768"/>
      <c r="DH602" s="768"/>
      <c r="DI602" s="768"/>
      <c r="DJ602" s="783"/>
      <c r="DK602" s="833"/>
      <c r="DL602" s="732"/>
      <c r="DM602" s="732"/>
      <c r="DN602" s="732"/>
      <c r="DO602" s="732"/>
      <c r="DP602" s="732"/>
      <c r="DQ602" s="733"/>
      <c r="DR602" s="805"/>
      <c r="DS602" s="805"/>
      <c r="DT602" s="805"/>
      <c r="DU602" s="805"/>
      <c r="DV602" s="805"/>
      <c r="DW602" s="805"/>
      <c r="DX602" s="805"/>
      <c r="DY602" s="805"/>
      <c r="DZ602" s="805"/>
      <c r="EA602" s="805"/>
      <c r="EB602" s="805"/>
      <c r="EC602" s="805"/>
      <c r="ED602" s="805"/>
      <c r="EE602" s="805"/>
      <c r="EF602" s="805"/>
      <c r="EG602" s="805"/>
      <c r="EH602" s="805"/>
      <c r="EI602" s="805"/>
      <c r="EJ602" s="805"/>
      <c r="EK602" s="805"/>
      <c r="EL602" s="805"/>
      <c r="EM602" s="805"/>
      <c r="EN602" s="805"/>
      <c r="EO602" s="805"/>
      <c r="EP602" s="805"/>
      <c r="EQ602" s="805"/>
      <c r="ER602" s="805"/>
      <c r="ES602" s="805"/>
      <c r="ET602" s="805"/>
      <c r="EU602" s="805"/>
      <c r="EV602" s="805"/>
      <c r="EW602" s="805"/>
      <c r="EX602" s="805"/>
      <c r="EY602" s="805"/>
      <c r="EZ602" s="805"/>
      <c r="FA602" s="805"/>
      <c r="FB602" s="805"/>
      <c r="FC602" s="805"/>
      <c r="FD602" s="805"/>
      <c r="FE602" s="805"/>
      <c r="FF602" s="805"/>
      <c r="FG602" s="805"/>
      <c r="FH602" s="785"/>
      <c r="FI602" s="732"/>
      <c r="FJ602" s="732"/>
      <c r="FK602" s="732"/>
      <c r="FL602" s="732"/>
      <c r="FM602" s="732"/>
      <c r="FN602" s="733"/>
      <c r="FO602" s="1239"/>
      <c r="FP602" s="1240"/>
      <c r="FQ602" s="1240"/>
      <c r="FR602" s="1240"/>
      <c r="FS602" s="1240"/>
      <c r="FT602" s="1240"/>
      <c r="FU602" s="1240"/>
      <c r="FV602" s="1240"/>
      <c r="FW602" s="1240"/>
      <c r="FX602" s="1240"/>
      <c r="FY602" s="1240"/>
      <c r="FZ602" s="1240"/>
      <c r="GA602" s="1240"/>
      <c r="GB602" s="1240"/>
      <c r="GC602" s="1240"/>
      <c r="GD602" s="1240"/>
      <c r="GE602" s="1240"/>
      <c r="GF602" s="1240"/>
      <c r="GG602" s="1240"/>
      <c r="GH602" s="1240"/>
      <c r="GI602" s="1240"/>
      <c r="GJ602" s="1240"/>
      <c r="GK602" s="1240"/>
      <c r="GL602" s="1240"/>
      <c r="GM602" s="1240"/>
      <c r="GN602" s="1240"/>
      <c r="GO602" s="1240"/>
      <c r="GP602" s="1240"/>
      <c r="GQ602" s="1240"/>
      <c r="GR602" s="1241"/>
      <c r="GS602" s="42"/>
      <c r="GT602" s="7"/>
      <c r="GU602" s="7"/>
      <c r="GV602" s="7"/>
      <c r="GW602" s="7"/>
      <c r="GY602" s="7"/>
    </row>
    <row r="603" spans="1:208" ht="3.75" customHeight="1">
      <c r="A603" s="7"/>
      <c r="D603" s="669"/>
      <c r="E603" s="669"/>
      <c r="F603" s="669"/>
      <c r="G603" s="669"/>
      <c r="H603" s="741"/>
      <c r="I603" s="1023"/>
      <c r="J603" s="1024"/>
      <c r="K603" s="1024"/>
      <c r="L603" s="1024"/>
      <c r="M603" s="1024"/>
      <c r="N603" s="1024"/>
      <c r="O603" s="1025"/>
      <c r="P603" s="1023"/>
      <c r="Q603" s="1024"/>
      <c r="R603" s="1024"/>
      <c r="S603" s="1024"/>
      <c r="T603" s="1024"/>
      <c r="U603" s="1030"/>
      <c r="V603" s="1043"/>
      <c r="W603" s="1044"/>
      <c r="X603" s="1044"/>
      <c r="Y603" s="1044"/>
      <c r="Z603" s="1044"/>
      <c r="AA603" s="1044"/>
      <c r="AB603" s="1044"/>
      <c r="AC603" s="1045"/>
      <c r="AD603" s="1131"/>
      <c r="AE603" s="1132"/>
      <c r="AF603" s="1132"/>
      <c r="AG603" s="1132"/>
      <c r="AH603" s="1132"/>
      <c r="AI603" s="1132"/>
      <c r="AJ603" s="1133"/>
      <c r="AK603" s="895"/>
      <c r="AL603" s="755"/>
      <c r="AM603" s="755"/>
      <c r="AN603" s="755"/>
      <c r="AO603" s="755"/>
      <c r="AP603" s="896"/>
      <c r="AQ603" s="754"/>
      <c r="AR603" s="755"/>
      <c r="AS603" s="755"/>
      <c r="AT603" s="755"/>
      <c r="AU603" s="755"/>
      <c r="AV603" s="756"/>
      <c r="AW603" s="1097"/>
      <c r="AX603" s="755"/>
      <c r="AY603" s="755"/>
      <c r="AZ603" s="755"/>
      <c r="BA603" s="755"/>
      <c r="BB603" s="896"/>
      <c r="BC603" s="895"/>
      <c r="BD603" s="755"/>
      <c r="BE603" s="755"/>
      <c r="BF603" s="755"/>
      <c r="BG603" s="755"/>
      <c r="BH603" s="896"/>
      <c r="BI603" s="754"/>
      <c r="BJ603" s="755"/>
      <c r="BK603" s="755"/>
      <c r="BL603" s="755"/>
      <c r="BM603" s="755"/>
      <c r="BN603" s="1100"/>
      <c r="BO603" s="796"/>
      <c r="BP603" s="797"/>
      <c r="BQ603" s="797"/>
      <c r="BR603" s="797"/>
      <c r="BS603" s="797"/>
      <c r="BT603" s="797"/>
      <c r="BU603" s="1097"/>
      <c r="BV603" s="733"/>
      <c r="BW603" s="768"/>
      <c r="BX603" s="768"/>
      <c r="BY603" s="768"/>
      <c r="BZ603" s="768"/>
      <c r="CA603" s="768"/>
      <c r="CB603" s="785"/>
      <c r="CC603" s="733"/>
      <c r="CD603" s="768"/>
      <c r="CE603" s="768"/>
      <c r="CF603" s="768"/>
      <c r="CG603" s="768"/>
      <c r="CH603" s="768"/>
      <c r="CI603" s="785"/>
      <c r="CJ603" s="733"/>
      <c r="CK603" s="768"/>
      <c r="CL603" s="768"/>
      <c r="CM603" s="768"/>
      <c r="CN603" s="768"/>
      <c r="CO603" s="768"/>
      <c r="CP603" s="783"/>
      <c r="CQ603" s="796"/>
      <c r="CR603" s="797"/>
      <c r="CS603" s="797"/>
      <c r="CT603" s="797"/>
      <c r="CU603" s="797"/>
      <c r="CV603" s="797"/>
      <c r="CW603" s="798"/>
      <c r="CX603" s="668"/>
      <c r="CY603" s="669"/>
      <c r="CZ603" s="669"/>
      <c r="DA603" s="669"/>
      <c r="DB603" s="669"/>
      <c r="DC603" s="670"/>
      <c r="DD603" s="767"/>
      <c r="DE603" s="768"/>
      <c r="DF603" s="768"/>
      <c r="DG603" s="768"/>
      <c r="DH603" s="768"/>
      <c r="DI603" s="768"/>
      <c r="DJ603" s="783"/>
      <c r="DK603" s="833"/>
      <c r="DL603" s="732"/>
      <c r="DM603" s="732"/>
      <c r="DN603" s="732"/>
      <c r="DO603" s="732"/>
      <c r="DP603" s="732"/>
      <c r="DQ603" s="733"/>
      <c r="DR603" s="805"/>
      <c r="DS603" s="805"/>
      <c r="DT603" s="805"/>
      <c r="DU603" s="805"/>
      <c r="DV603" s="805"/>
      <c r="DW603" s="805"/>
      <c r="DX603" s="805"/>
      <c r="DY603" s="805"/>
      <c r="DZ603" s="805"/>
      <c r="EA603" s="805"/>
      <c r="EB603" s="805"/>
      <c r="EC603" s="805"/>
      <c r="ED603" s="805"/>
      <c r="EE603" s="805"/>
      <c r="EF603" s="805"/>
      <c r="EG603" s="805"/>
      <c r="EH603" s="805"/>
      <c r="EI603" s="805"/>
      <c r="EJ603" s="805"/>
      <c r="EK603" s="805"/>
      <c r="EL603" s="805"/>
      <c r="EM603" s="805"/>
      <c r="EN603" s="805"/>
      <c r="EO603" s="805"/>
      <c r="EP603" s="805"/>
      <c r="EQ603" s="805"/>
      <c r="ER603" s="805"/>
      <c r="ES603" s="805"/>
      <c r="ET603" s="805"/>
      <c r="EU603" s="805"/>
      <c r="EV603" s="805"/>
      <c r="EW603" s="805"/>
      <c r="EX603" s="805"/>
      <c r="EY603" s="805"/>
      <c r="EZ603" s="805"/>
      <c r="FA603" s="805"/>
      <c r="FB603" s="805"/>
      <c r="FC603" s="805"/>
      <c r="FD603" s="805"/>
      <c r="FE603" s="805"/>
      <c r="FF603" s="805"/>
      <c r="FG603" s="805"/>
      <c r="FH603" s="785"/>
      <c r="FI603" s="732"/>
      <c r="FJ603" s="732"/>
      <c r="FK603" s="732"/>
      <c r="FL603" s="732"/>
      <c r="FM603" s="732"/>
      <c r="FN603" s="733"/>
      <c r="FO603" s="1239"/>
      <c r="FP603" s="1240"/>
      <c r="FQ603" s="1240"/>
      <c r="FR603" s="1240"/>
      <c r="FS603" s="1240"/>
      <c r="FT603" s="1240"/>
      <c r="FU603" s="1240"/>
      <c r="FV603" s="1240"/>
      <c r="FW603" s="1240"/>
      <c r="FX603" s="1240"/>
      <c r="FY603" s="1240"/>
      <c r="FZ603" s="1240"/>
      <c r="GA603" s="1240"/>
      <c r="GB603" s="1240"/>
      <c r="GC603" s="1240"/>
      <c r="GD603" s="1240"/>
      <c r="GE603" s="1240"/>
      <c r="GF603" s="1240"/>
      <c r="GG603" s="1240"/>
      <c r="GH603" s="1240"/>
      <c r="GI603" s="1240"/>
      <c r="GJ603" s="1240"/>
      <c r="GK603" s="1240"/>
      <c r="GL603" s="1240"/>
      <c r="GM603" s="1240"/>
      <c r="GN603" s="1240"/>
      <c r="GO603" s="1240"/>
      <c r="GP603" s="1240"/>
      <c r="GQ603" s="1240"/>
      <c r="GR603" s="1241"/>
      <c r="GS603" s="42"/>
      <c r="GT603" s="7"/>
      <c r="GU603" s="7"/>
      <c r="GV603" s="7"/>
      <c r="GW603" s="7"/>
      <c r="GY603" s="7"/>
    </row>
    <row r="604" spans="1:208" ht="3.75" customHeight="1">
      <c r="A604" s="7"/>
      <c r="D604" s="669"/>
      <c r="E604" s="669"/>
      <c r="F604" s="669"/>
      <c r="G604" s="669"/>
      <c r="H604" s="741"/>
      <c r="I604" s="1023"/>
      <c r="J604" s="1024"/>
      <c r="K604" s="1024"/>
      <c r="L604" s="1024"/>
      <c r="M604" s="1024"/>
      <c r="N604" s="1024"/>
      <c r="O604" s="1025"/>
      <c r="P604" s="1023"/>
      <c r="Q604" s="1024"/>
      <c r="R604" s="1024"/>
      <c r="S604" s="1024"/>
      <c r="T604" s="1024"/>
      <c r="U604" s="1030"/>
      <c r="V604" s="1043"/>
      <c r="W604" s="1044"/>
      <c r="X604" s="1044"/>
      <c r="Y604" s="1044"/>
      <c r="Z604" s="1044"/>
      <c r="AA604" s="1044"/>
      <c r="AB604" s="1044"/>
      <c r="AC604" s="1045"/>
      <c r="AD604" s="1131"/>
      <c r="AE604" s="1132"/>
      <c r="AF604" s="1132"/>
      <c r="AG604" s="1132"/>
      <c r="AH604" s="1132"/>
      <c r="AI604" s="1132"/>
      <c r="AJ604" s="1133"/>
      <c r="AK604" s="895"/>
      <c r="AL604" s="755"/>
      <c r="AM604" s="755"/>
      <c r="AN604" s="755"/>
      <c r="AO604" s="755"/>
      <c r="AP604" s="896"/>
      <c r="AQ604" s="754"/>
      <c r="AR604" s="755"/>
      <c r="AS604" s="755"/>
      <c r="AT604" s="755"/>
      <c r="AU604" s="755"/>
      <c r="AV604" s="756"/>
      <c r="AW604" s="1097"/>
      <c r="AX604" s="755"/>
      <c r="AY604" s="755"/>
      <c r="AZ604" s="755"/>
      <c r="BA604" s="755"/>
      <c r="BB604" s="896"/>
      <c r="BC604" s="895"/>
      <c r="BD604" s="755"/>
      <c r="BE604" s="755"/>
      <c r="BF604" s="755"/>
      <c r="BG604" s="755"/>
      <c r="BH604" s="896"/>
      <c r="BI604" s="754"/>
      <c r="BJ604" s="755"/>
      <c r="BK604" s="755"/>
      <c r="BL604" s="755"/>
      <c r="BM604" s="755"/>
      <c r="BN604" s="1100"/>
      <c r="BO604" s="796"/>
      <c r="BP604" s="797"/>
      <c r="BQ604" s="797"/>
      <c r="BR604" s="797"/>
      <c r="BS604" s="797"/>
      <c r="BT604" s="797"/>
      <c r="BU604" s="1097"/>
      <c r="BV604" s="733"/>
      <c r="BW604" s="768"/>
      <c r="BX604" s="768"/>
      <c r="BY604" s="768"/>
      <c r="BZ604" s="768"/>
      <c r="CA604" s="768"/>
      <c r="CB604" s="785"/>
      <c r="CC604" s="733"/>
      <c r="CD604" s="768"/>
      <c r="CE604" s="768"/>
      <c r="CF604" s="768"/>
      <c r="CG604" s="768"/>
      <c r="CH604" s="768"/>
      <c r="CI604" s="785"/>
      <c r="CJ604" s="733"/>
      <c r="CK604" s="768"/>
      <c r="CL604" s="768"/>
      <c r="CM604" s="768"/>
      <c r="CN604" s="768"/>
      <c r="CO604" s="768"/>
      <c r="CP604" s="783"/>
      <c r="CQ604" s="796"/>
      <c r="CR604" s="797"/>
      <c r="CS604" s="797"/>
      <c r="CT604" s="797"/>
      <c r="CU604" s="797"/>
      <c r="CV604" s="797"/>
      <c r="CW604" s="798"/>
      <c r="CX604" s="668"/>
      <c r="CY604" s="669"/>
      <c r="CZ604" s="669"/>
      <c r="DA604" s="669"/>
      <c r="DB604" s="669"/>
      <c r="DC604" s="670"/>
      <c r="DD604" s="767"/>
      <c r="DE604" s="768"/>
      <c r="DF604" s="768"/>
      <c r="DG604" s="768"/>
      <c r="DH604" s="768"/>
      <c r="DI604" s="768"/>
      <c r="DJ604" s="783"/>
      <c r="DK604" s="833"/>
      <c r="DL604" s="732"/>
      <c r="DM604" s="732"/>
      <c r="DN604" s="732"/>
      <c r="DO604" s="732"/>
      <c r="DP604" s="732"/>
      <c r="DQ604" s="733"/>
      <c r="DR604" s="805"/>
      <c r="DS604" s="805"/>
      <c r="DT604" s="805"/>
      <c r="DU604" s="805"/>
      <c r="DV604" s="805"/>
      <c r="DW604" s="805"/>
      <c r="DX604" s="805"/>
      <c r="DY604" s="805"/>
      <c r="DZ604" s="805"/>
      <c r="EA604" s="805"/>
      <c r="EB604" s="805"/>
      <c r="EC604" s="805"/>
      <c r="ED604" s="805"/>
      <c r="EE604" s="805"/>
      <c r="EF604" s="805"/>
      <c r="EG604" s="805"/>
      <c r="EH604" s="805"/>
      <c r="EI604" s="805"/>
      <c r="EJ604" s="805"/>
      <c r="EK604" s="805"/>
      <c r="EL604" s="805"/>
      <c r="EM604" s="805"/>
      <c r="EN604" s="805"/>
      <c r="EO604" s="805"/>
      <c r="EP604" s="805"/>
      <c r="EQ604" s="805"/>
      <c r="ER604" s="805"/>
      <c r="ES604" s="805"/>
      <c r="ET604" s="805"/>
      <c r="EU604" s="805"/>
      <c r="EV604" s="805"/>
      <c r="EW604" s="805"/>
      <c r="EX604" s="805"/>
      <c r="EY604" s="805"/>
      <c r="EZ604" s="805"/>
      <c r="FA604" s="805"/>
      <c r="FB604" s="805"/>
      <c r="FC604" s="805"/>
      <c r="FD604" s="805"/>
      <c r="FE604" s="805"/>
      <c r="FF604" s="805"/>
      <c r="FG604" s="805"/>
      <c r="FH604" s="785"/>
      <c r="FI604" s="732"/>
      <c r="FJ604" s="732"/>
      <c r="FK604" s="732"/>
      <c r="FL604" s="732"/>
      <c r="FM604" s="732"/>
      <c r="FN604" s="733"/>
      <c r="FO604" s="1239"/>
      <c r="FP604" s="1240"/>
      <c r="FQ604" s="1240"/>
      <c r="FR604" s="1240"/>
      <c r="FS604" s="1240"/>
      <c r="FT604" s="1240"/>
      <c r="FU604" s="1240"/>
      <c r="FV604" s="1240"/>
      <c r="FW604" s="1240"/>
      <c r="FX604" s="1240"/>
      <c r="FY604" s="1240"/>
      <c r="FZ604" s="1240"/>
      <c r="GA604" s="1240"/>
      <c r="GB604" s="1240"/>
      <c r="GC604" s="1240"/>
      <c r="GD604" s="1240"/>
      <c r="GE604" s="1240"/>
      <c r="GF604" s="1240"/>
      <c r="GG604" s="1240"/>
      <c r="GH604" s="1240"/>
      <c r="GI604" s="1240"/>
      <c r="GJ604" s="1240"/>
      <c r="GK604" s="1240"/>
      <c r="GL604" s="1240"/>
      <c r="GM604" s="1240"/>
      <c r="GN604" s="1240"/>
      <c r="GO604" s="1240"/>
      <c r="GP604" s="1240"/>
      <c r="GQ604" s="1240"/>
      <c r="GR604" s="1241"/>
      <c r="GS604" s="42"/>
      <c r="GT604" s="7"/>
      <c r="GU604" s="7"/>
      <c r="GV604" s="7"/>
      <c r="GW604" s="7"/>
      <c r="GY604" s="7"/>
    </row>
    <row r="605" spans="1:208" ht="3.75" customHeight="1">
      <c r="A605" s="7"/>
      <c r="D605" s="669"/>
      <c r="E605" s="669"/>
      <c r="F605" s="669"/>
      <c r="G605" s="669"/>
      <c r="H605" s="741"/>
      <c r="I605" s="1023"/>
      <c r="J605" s="1024"/>
      <c r="K605" s="1024"/>
      <c r="L605" s="1024"/>
      <c r="M605" s="1024"/>
      <c r="N605" s="1024"/>
      <c r="O605" s="1025"/>
      <c r="P605" s="1023"/>
      <c r="Q605" s="1024"/>
      <c r="R605" s="1024"/>
      <c r="S605" s="1024"/>
      <c r="T605" s="1024"/>
      <c r="U605" s="1030"/>
      <c r="V605" s="1043"/>
      <c r="W605" s="1044"/>
      <c r="X605" s="1044"/>
      <c r="Y605" s="1044"/>
      <c r="Z605" s="1044"/>
      <c r="AA605" s="1044"/>
      <c r="AB605" s="1044"/>
      <c r="AC605" s="1045"/>
      <c r="AD605" s="1131"/>
      <c r="AE605" s="1132"/>
      <c r="AF605" s="1132"/>
      <c r="AG605" s="1132"/>
      <c r="AH605" s="1132"/>
      <c r="AI605" s="1132"/>
      <c r="AJ605" s="1133"/>
      <c r="AK605" s="895"/>
      <c r="AL605" s="755"/>
      <c r="AM605" s="755"/>
      <c r="AN605" s="755"/>
      <c r="AO605" s="755"/>
      <c r="AP605" s="896"/>
      <c r="AQ605" s="754"/>
      <c r="AR605" s="755"/>
      <c r="AS605" s="755"/>
      <c r="AT605" s="755"/>
      <c r="AU605" s="755"/>
      <c r="AV605" s="756"/>
      <c r="AW605" s="1097"/>
      <c r="AX605" s="755"/>
      <c r="AY605" s="755"/>
      <c r="AZ605" s="755"/>
      <c r="BA605" s="755"/>
      <c r="BB605" s="896"/>
      <c r="BC605" s="895"/>
      <c r="BD605" s="755"/>
      <c r="BE605" s="755"/>
      <c r="BF605" s="755"/>
      <c r="BG605" s="755"/>
      <c r="BH605" s="896"/>
      <c r="BI605" s="754"/>
      <c r="BJ605" s="755"/>
      <c r="BK605" s="755"/>
      <c r="BL605" s="755"/>
      <c r="BM605" s="755"/>
      <c r="BN605" s="1100"/>
      <c r="BO605" s="796"/>
      <c r="BP605" s="797"/>
      <c r="BQ605" s="797"/>
      <c r="BR605" s="797"/>
      <c r="BS605" s="797"/>
      <c r="BT605" s="797"/>
      <c r="BU605" s="1097"/>
      <c r="BV605" s="733"/>
      <c r="BW605" s="768"/>
      <c r="BX605" s="768"/>
      <c r="BY605" s="768"/>
      <c r="BZ605" s="768"/>
      <c r="CA605" s="768"/>
      <c r="CB605" s="785"/>
      <c r="CC605" s="733"/>
      <c r="CD605" s="768"/>
      <c r="CE605" s="768"/>
      <c r="CF605" s="768"/>
      <c r="CG605" s="768"/>
      <c r="CH605" s="768"/>
      <c r="CI605" s="785"/>
      <c r="CJ605" s="733"/>
      <c r="CK605" s="768"/>
      <c r="CL605" s="768"/>
      <c r="CM605" s="768"/>
      <c r="CN605" s="768"/>
      <c r="CO605" s="768"/>
      <c r="CP605" s="783"/>
      <c r="CQ605" s="796"/>
      <c r="CR605" s="797"/>
      <c r="CS605" s="797"/>
      <c r="CT605" s="797"/>
      <c r="CU605" s="797"/>
      <c r="CV605" s="797"/>
      <c r="CW605" s="798"/>
      <c r="CX605" s="668"/>
      <c r="CY605" s="669"/>
      <c r="CZ605" s="669"/>
      <c r="DA605" s="669"/>
      <c r="DB605" s="669"/>
      <c r="DC605" s="670"/>
      <c r="DD605" s="767"/>
      <c r="DE605" s="768"/>
      <c r="DF605" s="768"/>
      <c r="DG605" s="768"/>
      <c r="DH605" s="768"/>
      <c r="DI605" s="768"/>
      <c r="DJ605" s="783"/>
      <c r="DK605" s="833"/>
      <c r="DL605" s="732"/>
      <c r="DM605" s="732"/>
      <c r="DN605" s="732"/>
      <c r="DO605" s="732"/>
      <c r="DP605" s="732"/>
      <c r="DQ605" s="733"/>
      <c r="DR605" s="805"/>
      <c r="DS605" s="805"/>
      <c r="DT605" s="805"/>
      <c r="DU605" s="805"/>
      <c r="DV605" s="805"/>
      <c r="DW605" s="805"/>
      <c r="DX605" s="805"/>
      <c r="DY605" s="805"/>
      <c r="DZ605" s="805"/>
      <c r="EA605" s="805"/>
      <c r="EB605" s="805"/>
      <c r="EC605" s="805"/>
      <c r="ED605" s="805"/>
      <c r="EE605" s="805"/>
      <c r="EF605" s="805"/>
      <c r="EG605" s="805"/>
      <c r="EH605" s="805"/>
      <c r="EI605" s="805"/>
      <c r="EJ605" s="805"/>
      <c r="EK605" s="805"/>
      <c r="EL605" s="805"/>
      <c r="EM605" s="805"/>
      <c r="EN605" s="805"/>
      <c r="EO605" s="805"/>
      <c r="EP605" s="805"/>
      <c r="EQ605" s="805"/>
      <c r="ER605" s="805"/>
      <c r="ES605" s="805"/>
      <c r="ET605" s="805"/>
      <c r="EU605" s="805"/>
      <c r="EV605" s="805"/>
      <c r="EW605" s="805"/>
      <c r="EX605" s="805"/>
      <c r="EY605" s="805"/>
      <c r="EZ605" s="805"/>
      <c r="FA605" s="805"/>
      <c r="FB605" s="805"/>
      <c r="FC605" s="805"/>
      <c r="FD605" s="805"/>
      <c r="FE605" s="805"/>
      <c r="FF605" s="805"/>
      <c r="FG605" s="805"/>
      <c r="FH605" s="785"/>
      <c r="FI605" s="732"/>
      <c r="FJ605" s="732"/>
      <c r="FK605" s="732"/>
      <c r="FL605" s="732"/>
      <c r="FM605" s="732"/>
      <c r="FN605" s="733"/>
      <c r="FO605" s="1239"/>
      <c r="FP605" s="1240"/>
      <c r="FQ605" s="1240"/>
      <c r="FR605" s="1240"/>
      <c r="FS605" s="1240"/>
      <c r="FT605" s="1240"/>
      <c r="FU605" s="1240"/>
      <c r="FV605" s="1240"/>
      <c r="FW605" s="1240"/>
      <c r="FX605" s="1240"/>
      <c r="FY605" s="1240"/>
      <c r="FZ605" s="1240"/>
      <c r="GA605" s="1240"/>
      <c r="GB605" s="1240"/>
      <c r="GC605" s="1240"/>
      <c r="GD605" s="1240"/>
      <c r="GE605" s="1240"/>
      <c r="GF605" s="1240"/>
      <c r="GG605" s="1240"/>
      <c r="GH605" s="1240"/>
      <c r="GI605" s="1240"/>
      <c r="GJ605" s="1240"/>
      <c r="GK605" s="1240"/>
      <c r="GL605" s="1240"/>
      <c r="GM605" s="1240"/>
      <c r="GN605" s="1240"/>
      <c r="GO605" s="1240"/>
      <c r="GP605" s="1240"/>
      <c r="GQ605" s="1240"/>
      <c r="GR605" s="1241"/>
      <c r="GS605" s="42"/>
      <c r="GT605" s="7"/>
      <c r="GU605" s="7"/>
      <c r="GV605" s="7"/>
      <c r="GW605" s="7"/>
      <c r="GY605" s="7"/>
    </row>
    <row r="606" spans="1:208" ht="3.75" customHeight="1">
      <c r="A606" s="7"/>
      <c r="D606" s="669"/>
      <c r="E606" s="669"/>
      <c r="F606" s="669"/>
      <c r="G606" s="669"/>
      <c r="H606" s="741"/>
      <c r="I606" s="1023"/>
      <c r="J606" s="1024"/>
      <c r="K606" s="1024"/>
      <c r="L606" s="1024"/>
      <c r="M606" s="1024"/>
      <c r="N606" s="1024"/>
      <c r="O606" s="1025"/>
      <c r="P606" s="1023"/>
      <c r="Q606" s="1024"/>
      <c r="R606" s="1024"/>
      <c r="S606" s="1024"/>
      <c r="T606" s="1024"/>
      <c r="U606" s="1030"/>
      <c r="V606" s="1043"/>
      <c r="W606" s="1044"/>
      <c r="X606" s="1044"/>
      <c r="Y606" s="1044"/>
      <c r="Z606" s="1044"/>
      <c r="AA606" s="1044"/>
      <c r="AB606" s="1044"/>
      <c r="AC606" s="1045"/>
      <c r="AD606" s="1131"/>
      <c r="AE606" s="1132"/>
      <c r="AF606" s="1132"/>
      <c r="AG606" s="1132"/>
      <c r="AH606" s="1132"/>
      <c r="AI606" s="1132"/>
      <c r="AJ606" s="1133"/>
      <c r="AK606" s="895"/>
      <c r="AL606" s="755"/>
      <c r="AM606" s="755"/>
      <c r="AN606" s="755"/>
      <c r="AO606" s="755"/>
      <c r="AP606" s="896"/>
      <c r="AQ606" s="754"/>
      <c r="AR606" s="755"/>
      <c r="AS606" s="755"/>
      <c r="AT606" s="755"/>
      <c r="AU606" s="755"/>
      <c r="AV606" s="756"/>
      <c r="AW606" s="1097"/>
      <c r="AX606" s="755"/>
      <c r="AY606" s="755"/>
      <c r="AZ606" s="755"/>
      <c r="BA606" s="755"/>
      <c r="BB606" s="896"/>
      <c r="BC606" s="895"/>
      <c r="BD606" s="755"/>
      <c r="BE606" s="755"/>
      <c r="BF606" s="755"/>
      <c r="BG606" s="755"/>
      <c r="BH606" s="896"/>
      <c r="BI606" s="754"/>
      <c r="BJ606" s="755"/>
      <c r="BK606" s="755"/>
      <c r="BL606" s="755"/>
      <c r="BM606" s="755"/>
      <c r="BN606" s="1100"/>
      <c r="BO606" s="796"/>
      <c r="BP606" s="797"/>
      <c r="BQ606" s="797"/>
      <c r="BR606" s="797"/>
      <c r="BS606" s="797"/>
      <c r="BT606" s="797"/>
      <c r="BU606" s="1097"/>
      <c r="BV606" s="733"/>
      <c r="BW606" s="768"/>
      <c r="BX606" s="768"/>
      <c r="BY606" s="768"/>
      <c r="BZ606" s="768"/>
      <c r="CA606" s="768"/>
      <c r="CB606" s="785"/>
      <c r="CC606" s="733"/>
      <c r="CD606" s="768"/>
      <c r="CE606" s="768"/>
      <c r="CF606" s="768"/>
      <c r="CG606" s="768"/>
      <c r="CH606" s="768"/>
      <c r="CI606" s="785"/>
      <c r="CJ606" s="733"/>
      <c r="CK606" s="768"/>
      <c r="CL606" s="768"/>
      <c r="CM606" s="768"/>
      <c r="CN606" s="768"/>
      <c r="CO606" s="768"/>
      <c r="CP606" s="783"/>
      <c r="CQ606" s="796"/>
      <c r="CR606" s="797"/>
      <c r="CS606" s="797"/>
      <c r="CT606" s="797"/>
      <c r="CU606" s="797"/>
      <c r="CV606" s="797"/>
      <c r="CW606" s="798"/>
      <c r="CX606" s="668"/>
      <c r="CY606" s="669"/>
      <c r="CZ606" s="669"/>
      <c r="DA606" s="669"/>
      <c r="DB606" s="669"/>
      <c r="DC606" s="670"/>
      <c r="DD606" s="767"/>
      <c r="DE606" s="768"/>
      <c r="DF606" s="768"/>
      <c r="DG606" s="768"/>
      <c r="DH606" s="768"/>
      <c r="DI606" s="768"/>
      <c r="DJ606" s="783"/>
      <c r="DK606" s="833"/>
      <c r="DL606" s="732"/>
      <c r="DM606" s="732"/>
      <c r="DN606" s="732"/>
      <c r="DO606" s="732"/>
      <c r="DP606" s="732"/>
      <c r="DQ606" s="733"/>
      <c r="DR606" s="805"/>
      <c r="DS606" s="805"/>
      <c r="DT606" s="805"/>
      <c r="DU606" s="805"/>
      <c r="DV606" s="805"/>
      <c r="DW606" s="805"/>
      <c r="DX606" s="805"/>
      <c r="DY606" s="805"/>
      <c r="DZ606" s="805"/>
      <c r="EA606" s="805"/>
      <c r="EB606" s="805"/>
      <c r="EC606" s="805"/>
      <c r="ED606" s="805"/>
      <c r="EE606" s="805"/>
      <c r="EF606" s="805"/>
      <c r="EG606" s="805"/>
      <c r="EH606" s="805"/>
      <c r="EI606" s="805"/>
      <c r="EJ606" s="805"/>
      <c r="EK606" s="805"/>
      <c r="EL606" s="805"/>
      <c r="EM606" s="805"/>
      <c r="EN606" s="805"/>
      <c r="EO606" s="805"/>
      <c r="EP606" s="805"/>
      <c r="EQ606" s="805"/>
      <c r="ER606" s="805"/>
      <c r="ES606" s="805"/>
      <c r="ET606" s="805"/>
      <c r="EU606" s="805"/>
      <c r="EV606" s="805"/>
      <c r="EW606" s="805"/>
      <c r="EX606" s="805"/>
      <c r="EY606" s="805"/>
      <c r="EZ606" s="805"/>
      <c r="FA606" s="805"/>
      <c r="FB606" s="805"/>
      <c r="FC606" s="805"/>
      <c r="FD606" s="805"/>
      <c r="FE606" s="805"/>
      <c r="FF606" s="805"/>
      <c r="FG606" s="805"/>
      <c r="FH606" s="785"/>
      <c r="FI606" s="732"/>
      <c r="FJ606" s="732"/>
      <c r="FK606" s="732"/>
      <c r="FL606" s="732"/>
      <c r="FM606" s="732"/>
      <c r="FN606" s="733"/>
      <c r="FO606" s="1239"/>
      <c r="FP606" s="1240"/>
      <c r="FQ606" s="1240"/>
      <c r="FR606" s="1240"/>
      <c r="FS606" s="1240"/>
      <c r="FT606" s="1240"/>
      <c r="FU606" s="1240"/>
      <c r="FV606" s="1240"/>
      <c r="FW606" s="1240"/>
      <c r="FX606" s="1240"/>
      <c r="FY606" s="1240"/>
      <c r="FZ606" s="1240"/>
      <c r="GA606" s="1240"/>
      <c r="GB606" s="1240"/>
      <c r="GC606" s="1240"/>
      <c r="GD606" s="1240"/>
      <c r="GE606" s="1240"/>
      <c r="GF606" s="1240"/>
      <c r="GG606" s="1240"/>
      <c r="GH606" s="1240"/>
      <c r="GI606" s="1240"/>
      <c r="GJ606" s="1240"/>
      <c r="GK606" s="1240"/>
      <c r="GL606" s="1240"/>
      <c r="GM606" s="1240"/>
      <c r="GN606" s="1240"/>
      <c r="GO606" s="1240"/>
      <c r="GP606" s="1240"/>
      <c r="GQ606" s="1240"/>
      <c r="GR606" s="1241"/>
      <c r="GS606" s="42"/>
      <c r="GT606" s="7"/>
      <c r="GU606" s="7"/>
      <c r="GV606" s="7"/>
      <c r="GW606" s="7"/>
      <c r="GY606" s="7"/>
    </row>
    <row r="607" spans="1:208" ht="3.75" customHeight="1">
      <c r="A607" s="7"/>
      <c r="D607" s="669"/>
      <c r="E607" s="669"/>
      <c r="F607" s="669"/>
      <c r="G607" s="669"/>
      <c r="H607" s="741"/>
      <c r="I607" s="1023"/>
      <c r="J607" s="1024"/>
      <c r="K607" s="1024"/>
      <c r="L607" s="1024"/>
      <c r="M607" s="1024"/>
      <c r="N607" s="1024"/>
      <c r="O607" s="1025"/>
      <c r="P607" s="1023"/>
      <c r="Q607" s="1024"/>
      <c r="R607" s="1024"/>
      <c r="S607" s="1024"/>
      <c r="T607" s="1024"/>
      <c r="U607" s="1030"/>
      <c r="V607" s="1043"/>
      <c r="W607" s="1044"/>
      <c r="X607" s="1044"/>
      <c r="Y607" s="1044"/>
      <c r="Z607" s="1044"/>
      <c r="AA607" s="1044"/>
      <c r="AB607" s="1044"/>
      <c r="AC607" s="1045"/>
      <c r="AD607" s="1131"/>
      <c r="AE607" s="1132"/>
      <c r="AF607" s="1132"/>
      <c r="AG607" s="1132"/>
      <c r="AH607" s="1132"/>
      <c r="AI607" s="1132"/>
      <c r="AJ607" s="1133"/>
      <c r="AK607" s="895"/>
      <c r="AL607" s="755"/>
      <c r="AM607" s="755"/>
      <c r="AN607" s="755"/>
      <c r="AO607" s="755"/>
      <c r="AP607" s="896"/>
      <c r="AQ607" s="754"/>
      <c r="AR607" s="755"/>
      <c r="AS607" s="755"/>
      <c r="AT607" s="755"/>
      <c r="AU607" s="755"/>
      <c r="AV607" s="756"/>
      <c r="AW607" s="1097"/>
      <c r="AX607" s="755"/>
      <c r="AY607" s="755"/>
      <c r="AZ607" s="755"/>
      <c r="BA607" s="755"/>
      <c r="BB607" s="896"/>
      <c r="BC607" s="895"/>
      <c r="BD607" s="755"/>
      <c r="BE607" s="755"/>
      <c r="BF607" s="755"/>
      <c r="BG607" s="755"/>
      <c r="BH607" s="896"/>
      <c r="BI607" s="754"/>
      <c r="BJ607" s="755"/>
      <c r="BK607" s="755"/>
      <c r="BL607" s="755"/>
      <c r="BM607" s="755"/>
      <c r="BN607" s="1100"/>
      <c r="BO607" s="796"/>
      <c r="BP607" s="797"/>
      <c r="BQ607" s="797"/>
      <c r="BR607" s="797"/>
      <c r="BS607" s="797"/>
      <c r="BT607" s="797"/>
      <c r="BU607" s="1097"/>
      <c r="BV607" s="733"/>
      <c r="BW607" s="768"/>
      <c r="BX607" s="768"/>
      <c r="BY607" s="768"/>
      <c r="BZ607" s="768"/>
      <c r="CA607" s="768"/>
      <c r="CB607" s="785"/>
      <c r="CC607" s="733"/>
      <c r="CD607" s="768"/>
      <c r="CE607" s="768"/>
      <c r="CF607" s="768"/>
      <c r="CG607" s="768"/>
      <c r="CH607" s="768"/>
      <c r="CI607" s="785"/>
      <c r="CJ607" s="733"/>
      <c r="CK607" s="768"/>
      <c r="CL607" s="768"/>
      <c r="CM607" s="768"/>
      <c r="CN607" s="768"/>
      <c r="CO607" s="768"/>
      <c r="CP607" s="783"/>
      <c r="CQ607" s="796"/>
      <c r="CR607" s="797"/>
      <c r="CS607" s="797"/>
      <c r="CT607" s="797"/>
      <c r="CU607" s="797"/>
      <c r="CV607" s="797"/>
      <c r="CW607" s="798"/>
      <c r="CX607" s="668"/>
      <c r="CY607" s="669"/>
      <c r="CZ607" s="669"/>
      <c r="DA607" s="669"/>
      <c r="DB607" s="669"/>
      <c r="DC607" s="670"/>
      <c r="DD607" s="767"/>
      <c r="DE607" s="768"/>
      <c r="DF607" s="768"/>
      <c r="DG607" s="768"/>
      <c r="DH607" s="768"/>
      <c r="DI607" s="768"/>
      <c r="DJ607" s="783"/>
      <c r="DK607" s="833"/>
      <c r="DL607" s="732"/>
      <c r="DM607" s="732"/>
      <c r="DN607" s="732"/>
      <c r="DO607" s="732"/>
      <c r="DP607" s="732"/>
      <c r="DQ607" s="733"/>
      <c r="DR607" s="805"/>
      <c r="DS607" s="805"/>
      <c r="DT607" s="805"/>
      <c r="DU607" s="805"/>
      <c r="DV607" s="805"/>
      <c r="DW607" s="805"/>
      <c r="DX607" s="805"/>
      <c r="DY607" s="805"/>
      <c r="DZ607" s="805"/>
      <c r="EA607" s="805"/>
      <c r="EB607" s="805"/>
      <c r="EC607" s="805"/>
      <c r="ED607" s="805"/>
      <c r="EE607" s="805"/>
      <c r="EF607" s="805"/>
      <c r="EG607" s="805"/>
      <c r="EH607" s="805"/>
      <c r="EI607" s="805"/>
      <c r="EJ607" s="805"/>
      <c r="EK607" s="805"/>
      <c r="EL607" s="805"/>
      <c r="EM607" s="805"/>
      <c r="EN607" s="805"/>
      <c r="EO607" s="805"/>
      <c r="EP607" s="805"/>
      <c r="EQ607" s="805"/>
      <c r="ER607" s="805"/>
      <c r="ES607" s="805"/>
      <c r="ET607" s="805"/>
      <c r="EU607" s="805"/>
      <c r="EV607" s="805"/>
      <c r="EW607" s="805"/>
      <c r="EX607" s="805"/>
      <c r="EY607" s="805"/>
      <c r="EZ607" s="805"/>
      <c r="FA607" s="805"/>
      <c r="FB607" s="805"/>
      <c r="FC607" s="805"/>
      <c r="FD607" s="805"/>
      <c r="FE607" s="805"/>
      <c r="FF607" s="805"/>
      <c r="FG607" s="805"/>
      <c r="FH607" s="785"/>
      <c r="FI607" s="732"/>
      <c r="FJ607" s="732"/>
      <c r="FK607" s="732"/>
      <c r="FL607" s="732"/>
      <c r="FM607" s="732"/>
      <c r="FN607" s="733"/>
      <c r="FO607" s="1239"/>
      <c r="FP607" s="1240"/>
      <c r="FQ607" s="1240"/>
      <c r="FR607" s="1240"/>
      <c r="FS607" s="1240"/>
      <c r="FT607" s="1240"/>
      <c r="FU607" s="1240"/>
      <c r="FV607" s="1240"/>
      <c r="FW607" s="1240"/>
      <c r="FX607" s="1240"/>
      <c r="FY607" s="1240"/>
      <c r="FZ607" s="1240"/>
      <c r="GA607" s="1240"/>
      <c r="GB607" s="1240"/>
      <c r="GC607" s="1240"/>
      <c r="GD607" s="1240"/>
      <c r="GE607" s="1240"/>
      <c r="GF607" s="1240"/>
      <c r="GG607" s="1240"/>
      <c r="GH607" s="1240"/>
      <c r="GI607" s="1240"/>
      <c r="GJ607" s="1240"/>
      <c r="GK607" s="1240"/>
      <c r="GL607" s="1240"/>
      <c r="GM607" s="1240"/>
      <c r="GN607" s="1240"/>
      <c r="GO607" s="1240"/>
      <c r="GP607" s="1240"/>
      <c r="GQ607" s="1240"/>
      <c r="GR607" s="1241"/>
      <c r="GS607" s="42"/>
      <c r="GT607" s="7"/>
      <c r="GU607" s="7"/>
      <c r="GV607" s="7"/>
      <c r="GW607" s="7"/>
      <c r="GY607" s="7"/>
    </row>
    <row r="608" spans="1:208" ht="6" customHeight="1" thickBot="1">
      <c r="A608" s="239"/>
      <c r="D608" s="669"/>
      <c r="E608" s="669"/>
      <c r="F608" s="669"/>
      <c r="G608" s="669"/>
      <c r="H608" s="741"/>
      <c r="I608" s="1023"/>
      <c r="J608" s="1024"/>
      <c r="K608" s="1024"/>
      <c r="L608" s="1024"/>
      <c r="M608" s="1024"/>
      <c r="N608" s="1024"/>
      <c r="O608" s="1025"/>
      <c r="P608" s="1023"/>
      <c r="Q608" s="1024"/>
      <c r="R608" s="1024"/>
      <c r="S608" s="1024"/>
      <c r="T608" s="1024"/>
      <c r="U608" s="1030"/>
      <c r="V608" s="1046"/>
      <c r="W608" s="1047"/>
      <c r="X608" s="1047"/>
      <c r="Y608" s="1047"/>
      <c r="Z608" s="1047"/>
      <c r="AA608" s="1047"/>
      <c r="AB608" s="1047"/>
      <c r="AC608" s="1048"/>
      <c r="AD608" s="1134"/>
      <c r="AE608" s="1135"/>
      <c r="AF608" s="1135"/>
      <c r="AG608" s="1135"/>
      <c r="AH608" s="1135"/>
      <c r="AI608" s="1135"/>
      <c r="AJ608" s="1136"/>
      <c r="AK608" s="897"/>
      <c r="AL608" s="758"/>
      <c r="AM608" s="758"/>
      <c r="AN608" s="758"/>
      <c r="AO608" s="758"/>
      <c r="AP608" s="898"/>
      <c r="AQ608" s="757"/>
      <c r="AR608" s="758"/>
      <c r="AS608" s="758"/>
      <c r="AT608" s="758"/>
      <c r="AU608" s="758"/>
      <c r="AV608" s="759"/>
      <c r="AW608" s="1098"/>
      <c r="AX608" s="758"/>
      <c r="AY608" s="758"/>
      <c r="AZ608" s="758"/>
      <c r="BA608" s="758"/>
      <c r="BB608" s="898"/>
      <c r="BC608" s="897"/>
      <c r="BD608" s="758"/>
      <c r="BE608" s="758"/>
      <c r="BF608" s="758"/>
      <c r="BG608" s="758"/>
      <c r="BH608" s="898"/>
      <c r="BI608" s="757"/>
      <c r="BJ608" s="758"/>
      <c r="BK608" s="758"/>
      <c r="BL608" s="758"/>
      <c r="BM608" s="758"/>
      <c r="BN608" s="1101"/>
      <c r="BO608" s="799"/>
      <c r="BP608" s="800"/>
      <c r="BQ608" s="800"/>
      <c r="BR608" s="800"/>
      <c r="BS608" s="800"/>
      <c r="BT608" s="800"/>
      <c r="BU608" s="1098"/>
      <c r="BV608" s="791"/>
      <c r="BW608" s="771"/>
      <c r="BX608" s="771"/>
      <c r="BY608" s="771"/>
      <c r="BZ608" s="771"/>
      <c r="CA608" s="771"/>
      <c r="CB608" s="792"/>
      <c r="CC608" s="791"/>
      <c r="CD608" s="771"/>
      <c r="CE608" s="771"/>
      <c r="CF608" s="771"/>
      <c r="CG608" s="771"/>
      <c r="CH608" s="771"/>
      <c r="CI608" s="792"/>
      <c r="CJ608" s="791"/>
      <c r="CK608" s="771"/>
      <c r="CL608" s="771"/>
      <c r="CM608" s="771"/>
      <c r="CN608" s="771"/>
      <c r="CO608" s="771"/>
      <c r="CP608" s="784"/>
      <c r="CQ608" s="799"/>
      <c r="CR608" s="800"/>
      <c r="CS608" s="800"/>
      <c r="CT608" s="800"/>
      <c r="CU608" s="800"/>
      <c r="CV608" s="800"/>
      <c r="CW608" s="801"/>
      <c r="CX608" s="802"/>
      <c r="CY608" s="803"/>
      <c r="CZ608" s="803"/>
      <c r="DA608" s="803"/>
      <c r="DB608" s="803"/>
      <c r="DC608" s="804"/>
      <c r="DD608" s="770"/>
      <c r="DE608" s="771"/>
      <c r="DF608" s="771"/>
      <c r="DG608" s="771"/>
      <c r="DH608" s="771"/>
      <c r="DI608" s="771"/>
      <c r="DJ608" s="784"/>
      <c r="DK608" s="833"/>
      <c r="DL608" s="732"/>
      <c r="DM608" s="732"/>
      <c r="DN608" s="732"/>
      <c r="DO608" s="732"/>
      <c r="DP608" s="732"/>
      <c r="DQ608" s="733"/>
      <c r="DR608" s="805"/>
      <c r="DS608" s="805"/>
      <c r="DT608" s="805"/>
      <c r="DU608" s="805"/>
      <c r="DV608" s="805"/>
      <c r="DW608" s="805"/>
      <c r="DX608" s="805"/>
      <c r="DY608" s="805"/>
      <c r="DZ608" s="805"/>
      <c r="EA608" s="805"/>
      <c r="EB608" s="805"/>
      <c r="EC608" s="805"/>
      <c r="ED608" s="805"/>
      <c r="EE608" s="805"/>
      <c r="EF608" s="805"/>
      <c r="EG608" s="805"/>
      <c r="EH608" s="805"/>
      <c r="EI608" s="805"/>
      <c r="EJ608" s="805"/>
      <c r="EK608" s="805"/>
      <c r="EL608" s="805"/>
      <c r="EM608" s="805"/>
      <c r="EN608" s="805"/>
      <c r="EO608" s="805"/>
      <c r="EP608" s="805"/>
      <c r="EQ608" s="805"/>
      <c r="ER608" s="805"/>
      <c r="ES608" s="805"/>
      <c r="ET608" s="805"/>
      <c r="EU608" s="805"/>
      <c r="EV608" s="805"/>
      <c r="EW608" s="805"/>
      <c r="EX608" s="805"/>
      <c r="EY608" s="805"/>
      <c r="EZ608" s="805"/>
      <c r="FA608" s="805"/>
      <c r="FB608" s="805"/>
      <c r="FC608" s="805"/>
      <c r="FD608" s="805"/>
      <c r="FE608" s="805"/>
      <c r="FF608" s="805"/>
      <c r="FG608" s="805"/>
      <c r="FH608" s="785"/>
      <c r="FI608" s="732"/>
      <c r="FJ608" s="732"/>
      <c r="FK608" s="732"/>
      <c r="FL608" s="732"/>
      <c r="FM608" s="732"/>
      <c r="FN608" s="733"/>
      <c r="FO608" s="1239"/>
      <c r="FP608" s="1240"/>
      <c r="FQ608" s="1240"/>
      <c r="FR608" s="1240"/>
      <c r="FS608" s="1240"/>
      <c r="FT608" s="1240"/>
      <c r="FU608" s="1240"/>
      <c r="FV608" s="1240"/>
      <c r="FW608" s="1240"/>
      <c r="FX608" s="1240"/>
      <c r="FY608" s="1240"/>
      <c r="FZ608" s="1240"/>
      <c r="GA608" s="1240"/>
      <c r="GB608" s="1240"/>
      <c r="GC608" s="1240"/>
      <c r="GD608" s="1240"/>
      <c r="GE608" s="1240"/>
      <c r="GF608" s="1240"/>
      <c r="GG608" s="1240"/>
      <c r="GH608" s="1240"/>
      <c r="GI608" s="1240"/>
      <c r="GJ608" s="1240"/>
      <c r="GK608" s="1240"/>
      <c r="GL608" s="1240"/>
      <c r="GM608" s="1240"/>
      <c r="GN608" s="1240"/>
      <c r="GO608" s="1240"/>
      <c r="GP608" s="1240"/>
      <c r="GQ608" s="1240"/>
      <c r="GR608" s="1241"/>
      <c r="GS608" s="42"/>
      <c r="GT608" s="7"/>
      <c r="GU608" s="7"/>
      <c r="GV608" s="7"/>
      <c r="GW608" s="7"/>
      <c r="GY608" s="7"/>
    </row>
    <row r="609" spans="1:208" ht="3.75" customHeight="1">
      <c r="A609" s="239"/>
      <c r="D609" s="669"/>
      <c r="E609" s="669"/>
      <c r="F609" s="669"/>
      <c r="G609" s="669"/>
      <c r="H609" s="741"/>
      <c r="I609" s="1023"/>
      <c r="J609" s="1024"/>
      <c r="K609" s="1024"/>
      <c r="L609" s="1024"/>
      <c r="M609" s="1024"/>
      <c r="N609" s="1024"/>
      <c r="O609" s="1025"/>
      <c r="P609" s="1139" t="s">
        <v>130</v>
      </c>
      <c r="Q609" s="1094"/>
      <c r="R609" s="1094"/>
      <c r="S609" s="1094"/>
      <c r="T609" s="1094"/>
      <c r="U609" s="1094"/>
      <c r="V609" s="1094"/>
      <c r="W609" s="1094"/>
      <c r="X609" s="1094"/>
      <c r="Y609" s="1094"/>
      <c r="Z609" s="1094"/>
      <c r="AA609" s="1094"/>
      <c r="AB609" s="1094"/>
      <c r="AC609" s="1094"/>
      <c r="AD609" s="1094"/>
      <c r="AE609" s="1094"/>
      <c r="AF609" s="1094"/>
      <c r="AG609" s="1094"/>
      <c r="AH609" s="1094"/>
      <c r="AI609" s="1094"/>
      <c r="AJ609" s="1094"/>
      <c r="AK609" s="1094"/>
      <c r="AL609" s="1094"/>
      <c r="AM609" s="1094"/>
      <c r="AN609" s="1094"/>
      <c r="AO609" s="1094"/>
      <c r="AP609" s="1094"/>
      <c r="AQ609" s="1095"/>
      <c r="AR609" s="1267" t="str">
        <f>AR364</f>
        <v/>
      </c>
      <c r="AS609" s="1268"/>
      <c r="AT609" s="1268"/>
      <c r="AU609" s="1268"/>
      <c r="AV609" s="1268"/>
      <c r="AW609" s="1268"/>
      <c r="AX609" s="1268"/>
      <c r="AY609" s="1268"/>
      <c r="AZ609" s="1268"/>
      <c r="BA609" s="1268"/>
      <c r="BB609" s="1268"/>
      <c r="BC609" s="1268"/>
      <c r="BD609" s="1268"/>
      <c r="BE609" s="1268"/>
      <c r="BF609" s="1268"/>
      <c r="BG609" s="1268"/>
      <c r="BH609" s="1268"/>
      <c r="BI609" s="1268"/>
      <c r="BJ609" s="1268"/>
      <c r="BK609" s="1268"/>
      <c r="BL609" s="1268"/>
      <c r="BM609" s="1268"/>
      <c r="BN609" s="1268"/>
      <c r="BO609" s="1268"/>
      <c r="BP609" s="1268"/>
      <c r="BQ609" s="1268"/>
      <c r="BR609" s="1268"/>
      <c r="BS609" s="1268"/>
      <c r="BT609" s="1268"/>
      <c r="BU609" s="1268"/>
      <c r="BV609" s="1268"/>
      <c r="BW609" s="1268"/>
      <c r="BX609" s="1268"/>
      <c r="BY609" s="1268"/>
      <c r="BZ609" s="1268"/>
      <c r="CA609" s="1268"/>
      <c r="CB609" s="1268"/>
      <c r="CC609" s="1268"/>
      <c r="CD609" s="1268"/>
      <c r="CE609" s="1268"/>
      <c r="CF609" s="1268"/>
      <c r="CG609" s="1268"/>
      <c r="CH609" s="1268"/>
      <c r="CI609" s="1268"/>
      <c r="CJ609" s="1268"/>
      <c r="CK609" s="1268"/>
      <c r="CL609" s="1268"/>
      <c r="CM609" s="1268"/>
      <c r="CN609" s="1268"/>
      <c r="CO609" s="1268"/>
      <c r="CP609" s="1268"/>
      <c r="CQ609" s="1268"/>
      <c r="CR609" s="1268"/>
      <c r="CS609" s="1268"/>
      <c r="CT609" s="1268"/>
      <c r="CU609" s="1268"/>
      <c r="CV609" s="1268"/>
      <c r="CW609" s="1268"/>
      <c r="CX609" s="1268"/>
      <c r="CY609" s="1268"/>
      <c r="CZ609" s="1268"/>
      <c r="DA609" s="1268"/>
      <c r="DB609" s="1268"/>
      <c r="DC609" s="1268"/>
      <c r="DD609" s="1268"/>
      <c r="DE609" s="1268"/>
      <c r="DF609" s="1268"/>
      <c r="DG609" s="1268"/>
      <c r="DH609" s="1268"/>
      <c r="DI609" s="1268"/>
      <c r="DJ609" s="1268"/>
      <c r="DK609" s="1268"/>
      <c r="DL609" s="1268"/>
      <c r="DM609" s="1268"/>
      <c r="DN609" s="1268"/>
      <c r="DO609" s="1268"/>
      <c r="DP609" s="1268"/>
      <c r="DQ609" s="1268"/>
      <c r="DR609" s="1268"/>
      <c r="DS609" s="1268"/>
      <c r="DT609" s="1268"/>
      <c r="DU609" s="1268"/>
      <c r="DV609" s="1268"/>
      <c r="DW609" s="1268"/>
      <c r="DX609" s="1268"/>
      <c r="DY609" s="1268"/>
      <c r="DZ609" s="1268"/>
      <c r="EA609" s="1268"/>
      <c r="EB609" s="1268"/>
      <c r="EC609" s="1268"/>
      <c r="ED609" s="1268"/>
      <c r="EE609" s="1268"/>
      <c r="EF609" s="1268"/>
      <c r="EG609" s="1268"/>
      <c r="EH609" s="1268"/>
      <c r="EI609" s="1268"/>
      <c r="EJ609" s="1268"/>
      <c r="EK609" s="1268"/>
      <c r="EL609" s="1268"/>
      <c r="EM609" s="1268"/>
      <c r="EN609" s="1268"/>
      <c r="EO609" s="1268"/>
      <c r="EP609" s="1268"/>
      <c r="EQ609" s="1268"/>
      <c r="ER609" s="1268"/>
      <c r="ES609" s="1268"/>
      <c r="ET609" s="1268"/>
      <c r="EU609" s="1268"/>
      <c r="EV609" s="1268"/>
      <c r="EW609" s="1268"/>
      <c r="EX609" s="1268"/>
      <c r="EY609" s="1268"/>
      <c r="EZ609" s="1268"/>
      <c r="FA609" s="1268"/>
      <c r="FB609" s="1268"/>
      <c r="FC609" s="1268"/>
      <c r="FD609" s="1268"/>
      <c r="FE609" s="1268"/>
      <c r="FF609" s="1268"/>
      <c r="FG609" s="1268"/>
      <c r="FH609" s="1268"/>
      <c r="FI609" s="1268"/>
      <c r="FJ609" s="1268"/>
      <c r="FK609" s="1268"/>
      <c r="FL609" s="1268"/>
      <c r="FM609" s="1268"/>
      <c r="FN609" s="1269"/>
      <c r="FO609" s="1239"/>
      <c r="FP609" s="1240"/>
      <c r="FQ609" s="1240"/>
      <c r="FR609" s="1240"/>
      <c r="FS609" s="1240"/>
      <c r="FT609" s="1240"/>
      <c r="FU609" s="1240"/>
      <c r="FV609" s="1240"/>
      <c r="FW609" s="1240"/>
      <c r="FX609" s="1240"/>
      <c r="FY609" s="1240"/>
      <c r="FZ609" s="1240"/>
      <c r="GA609" s="1240"/>
      <c r="GB609" s="1240"/>
      <c r="GC609" s="1240"/>
      <c r="GD609" s="1240"/>
      <c r="GE609" s="1240"/>
      <c r="GF609" s="1240"/>
      <c r="GG609" s="1240"/>
      <c r="GH609" s="1240"/>
      <c r="GI609" s="1240"/>
      <c r="GJ609" s="1240"/>
      <c r="GK609" s="1240"/>
      <c r="GL609" s="1240"/>
      <c r="GM609" s="1240"/>
      <c r="GN609" s="1240"/>
      <c r="GO609" s="1240"/>
      <c r="GP609" s="1240"/>
      <c r="GQ609" s="1240"/>
      <c r="GR609" s="1241"/>
    </row>
    <row r="610" spans="1:208" ht="3.75" customHeight="1">
      <c r="A610" s="239"/>
      <c r="D610" s="669"/>
      <c r="E610" s="669"/>
      <c r="F610" s="669"/>
      <c r="G610" s="669"/>
      <c r="H610" s="741"/>
      <c r="I610" s="1023"/>
      <c r="J610" s="1024"/>
      <c r="K610" s="1024"/>
      <c r="L610" s="1024"/>
      <c r="M610" s="1024"/>
      <c r="N610" s="1024"/>
      <c r="O610" s="1025"/>
      <c r="P610" s="1140"/>
      <c r="Q610" s="777"/>
      <c r="R610" s="777"/>
      <c r="S610" s="777"/>
      <c r="T610" s="777"/>
      <c r="U610" s="777"/>
      <c r="V610" s="777"/>
      <c r="W610" s="777"/>
      <c r="X610" s="777"/>
      <c r="Y610" s="777"/>
      <c r="Z610" s="777"/>
      <c r="AA610" s="777"/>
      <c r="AB610" s="777"/>
      <c r="AC610" s="777"/>
      <c r="AD610" s="777"/>
      <c r="AE610" s="777"/>
      <c r="AF610" s="777"/>
      <c r="AG610" s="777"/>
      <c r="AH610" s="777"/>
      <c r="AI610" s="777"/>
      <c r="AJ610" s="777"/>
      <c r="AK610" s="777"/>
      <c r="AL610" s="777"/>
      <c r="AM610" s="777"/>
      <c r="AN610" s="777"/>
      <c r="AO610" s="777"/>
      <c r="AP610" s="777"/>
      <c r="AQ610" s="778"/>
      <c r="AR610" s="1270"/>
      <c r="AS610" s="1121"/>
      <c r="AT610" s="1121"/>
      <c r="AU610" s="1121"/>
      <c r="AV610" s="1121"/>
      <c r="AW610" s="1121"/>
      <c r="AX610" s="1121"/>
      <c r="AY610" s="1121"/>
      <c r="AZ610" s="1121"/>
      <c r="BA610" s="1121"/>
      <c r="BB610" s="1121"/>
      <c r="BC610" s="1121"/>
      <c r="BD610" s="1121"/>
      <c r="BE610" s="1121"/>
      <c r="BF610" s="1121"/>
      <c r="BG610" s="1121"/>
      <c r="BH610" s="1121"/>
      <c r="BI610" s="1121"/>
      <c r="BJ610" s="1121"/>
      <c r="BK610" s="1121"/>
      <c r="BL610" s="1121"/>
      <c r="BM610" s="1121"/>
      <c r="BN610" s="1121"/>
      <c r="BO610" s="1121"/>
      <c r="BP610" s="1121"/>
      <c r="BQ610" s="1121"/>
      <c r="BR610" s="1121"/>
      <c r="BS610" s="1121"/>
      <c r="BT610" s="1121"/>
      <c r="BU610" s="1121"/>
      <c r="BV610" s="1121"/>
      <c r="BW610" s="1121"/>
      <c r="BX610" s="1121"/>
      <c r="BY610" s="1121"/>
      <c r="BZ610" s="1121"/>
      <c r="CA610" s="1121"/>
      <c r="CB610" s="1121"/>
      <c r="CC610" s="1121"/>
      <c r="CD610" s="1121"/>
      <c r="CE610" s="1121"/>
      <c r="CF610" s="1121"/>
      <c r="CG610" s="1121"/>
      <c r="CH610" s="1121"/>
      <c r="CI610" s="1121"/>
      <c r="CJ610" s="1121"/>
      <c r="CK610" s="1121"/>
      <c r="CL610" s="1121"/>
      <c r="CM610" s="1121"/>
      <c r="CN610" s="1121"/>
      <c r="CO610" s="1121"/>
      <c r="CP610" s="1121"/>
      <c r="CQ610" s="1121"/>
      <c r="CR610" s="1121"/>
      <c r="CS610" s="1121"/>
      <c r="CT610" s="1121"/>
      <c r="CU610" s="1121"/>
      <c r="CV610" s="1121"/>
      <c r="CW610" s="1121"/>
      <c r="CX610" s="1121"/>
      <c r="CY610" s="1121"/>
      <c r="CZ610" s="1121"/>
      <c r="DA610" s="1121"/>
      <c r="DB610" s="1121"/>
      <c r="DC610" s="1121"/>
      <c r="DD610" s="1121"/>
      <c r="DE610" s="1121"/>
      <c r="DF610" s="1121"/>
      <c r="DG610" s="1121"/>
      <c r="DH610" s="1121"/>
      <c r="DI610" s="1121"/>
      <c r="DJ610" s="1121"/>
      <c r="DK610" s="1121"/>
      <c r="DL610" s="1121"/>
      <c r="DM610" s="1121"/>
      <c r="DN610" s="1121"/>
      <c r="DO610" s="1121"/>
      <c r="DP610" s="1121"/>
      <c r="DQ610" s="1121"/>
      <c r="DR610" s="1121"/>
      <c r="DS610" s="1121"/>
      <c r="DT610" s="1121"/>
      <c r="DU610" s="1121"/>
      <c r="DV610" s="1121"/>
      <c r="DW610" s="1121"/>
      <c r="DX610" s="1121"/>
      <c r="DY610" s="1121"/>
      <c r="DZ610" s="1121"/>
      <c r="EA610" s="1121"/>
      <c r="EB610" s="1121"/>
      <c r="EC610" s="1121"/>
      <c r="ED610" s="1121"/>
      <c r="EE610" s="1121"/>
      <c r="EF610" s="1121"/>
      <c r="EG610" s="1121"/>
      <c r="EH610" s="1121"/>
      <c r="EI610" s="1121"/>
      <c r="EJ610" s="1121"/>
      <c r="EK610" s="1121"/>
      <c r="EL610" s="1121"/>
      <c r="EM610" s="1121"/>
      <c r="EN610" s="1121"/>
      <c r="EO610" s="1121"/>
      <c r="EP610" s="1121"/>
      <c r="EQ610" s="1121"/>
      <c r="ER610" s="1121"/>
      <c r="ES610" s="1121"/>
      <c r="ET610" s="1121"/>
      <c r="EU610" s="1121"/>
      <c r="EV610" s="1121"/>
      <c r="EW610" s="1121"/>
      <c r="EX610" s="1121"/>
      <c r="EY610" s="1121"/>
      <c r="EZ610" s="1121"/>
      <c r="FA610" s="1121"/>
      <c r="FB610" s="1121"/>
      <c r="FC610" s="1121"/>
      <c r="FD610" s="1121"/>
      <c r="FE610" s="1121"/>
      <c r="FF610" s="1121"/>
      <c r="FG610" s="1121"/>
      <c r="FH610" s="1121"/>
      <c r="FI610" s="1121"/>
      <c r="FJ610" s="1121"/>
      <c r="FK610" s="1121"/>
      <c r="FL610" s="1121"/>
      <c r="FM610" s="1121"/>
      <c r="FN610" s="1271"/>
      <c r="FO610" s="1239"/>
      <c r="FP610" s="1240"/>
      <c r="FQ610" s="1240"/>
      <c r="FR610" s="1240"/>
      <c r="FS610" s="1240"/>
      <c r="FT610" s="1240"/>
      <c r="FU610" s="1240"/>
      <c r="FV610" s="1240"/>
      <c r="FW610" s="1240"/>
      <c r="FX610" s="1240"/>
      <c r="FY610" s="1240"/>
      <c r="FZ610" s="1240"/>
      <c r="GA610" s="1240"/>
      <c r="GB610" s="1240"/>
      <c r="GC610" s="1240"/>
      <c r="GD610" s="1240"/>
      <c r="GE610" s="1240"/>
      <c r="GF610" s="1240"/>
      <c r="GG610" s="1240"/>
      <c r="GH610" s="1240"/>
      <c r="GI610" s="1240"/>
      <c r="GJ610" s="1240"/>
      <c r="GK610" s="1240"/>
      <c r="GL610" s="1240"/>
      <c r="GM610" s="1240"/>
      <c r="GN610" s="1240"/>
      <c r="GO610" s="1240"/>
      <c r="GP610" s="1240"/>
      <c r="GQ610" s="1240"/>
      <c r="GR610" s="1241"/>
    </row>
    <row r="611" spans="1:208" ht="3.75" customHeight="1">
      <c r="A611" s="239"/>
      <c r="D611" s="669"/>
      <c r="E611" s="669"/>
      <c r="F611" s="669"/>
      <c r="G611" s="669"/>
      <c r="H611" s="741"/>
      <c r="I611" s="1023"/>
      <c r="J611" s="1024"/>
      <c r="K611" s="1024"/>
      <c r="L611" s="1024"/>
      <c r="M611" s="1024"/>
      <c r="N611" s="1024"/>
      <c r="O611" s="1025"/>
      <c r="P611" s="1140"/>
      <c r="Q611" s="777"/>
      <c r="R611" s="777"/>
      <c r="S611" s="777"/>
      <c r="T611" s="777"/>
      <c r="U611" s="777"/>
      <c r="V611" s="777"/>
      <c r="W611" s="777"/>
      <c r="X611" s="777"/>
      <c r="Y611" s="777"/>
      <c r="Z611" s="777"/>
      <c r="AA611" s="777"/>
      <c r="AB611" s="777"/>
      <c r="AC611" s="777"/>
      <c r="AD611" s="777"/>
      <c r="AE611" s="777"/>
      <c r="AF611" s="777"/>
      <c r="AG611" s="777"/>
      <c r="AH611" s="777"/>
      <c r="AI611" s="777"/>
      <c r="AJ611" s="777"/>
      <c r="AK611" s="777"/>
      <c r="AL611" s="777"/>
      <c r="AM611" s="777"/>
      <c r="AN611" s="777"/>
      <c r="AO611" s="777"/>
      <c r="AP611" s="777"/>
      <c r="AQ611" s="778"/>
      <c r="AR611" s="1270"/>
      <c r="AS611" s="1121"/>
      <c r="AT611" s="1121"/>
      <c r="AU611" s="1121"/>
      <c r="AV611" s="1121"/>
      <c r="AW611" s="1121"/>
      <c r="AX611" s="1121"/>
      <c r="AY611" s="1121"/>
      <c r="AZ611" s="1121"/>
      <c r="BA611" s="1121"/>
      <c r="BB611" s="1121"/>
      <c r="BC611" s="1121"/>
      <c r="BD611" s="1121"/>
      <c r="BE611" s="1121"/>
      <c r="BF611" s="1121"/>
      <c r="BG611" s="1121"/>
      <c r="BH611" s="1121"/>
      <c r="BI611" s="1121"/>
      <c r="BJ611" s="1121"/>
      <c r="BK611" s="1121"/>
      <c r="BL611" s="1121"/>
      <c r="BM611" s="1121"/>
      <c r="BN611" s="1121"/>
      <c r="BO611" s="1121"/>
      <c r="BP611" s="1121"/>
      <c r="BQ611" s="1121"/>
      <c r="BR611" s="1121"/>
      <c r="BS611" s="1121"/>
      <c r="BT611" s="1121"/>
      <c r="BU611" s="1121"/>
      <c r="BV611" s="1121"/>
      <c r="BW611" s="1121"/>
      <c r="BX611" s="1121"/>
      <c r="BY611" s="1121"/>
      <c r="BZ611" s="1121"/>
      <c r="CA611" s="1121"/>
      <c r="CB611" s="1121"/>
      <c r="CC611" s="1121"/>
      <c r="CD611" s="1121"/>
      <c r="CE611" s="1121"/>
      <c r="CF611" s="1121"/>
      <c r="CG611" s="1121"/>
      <c r="CH611" s="1121"/>
      <c r="CI611" s="1121"/>
      <c r="CJ611" s="1121"/>
      <c r="CK611" s="1121"/>
      <c r="CL611" s="1121"/>
      <c r="CM611" s="1121"/>
      <c r="CN611" s="1121"/>
      <c r="CO611" s="1121"/>
      <c r="CP611" s="1121"/>
      <c r="CQ611" s="1121"/>
      <c r="CR611" s="1121"/>
      <c r="CS611" s="1121"/>
      <c r="CT611" s="1121"/>
      <c r="CU611" s="1121"/>
      <c r="CV611" s="1121"/>
      <c r="CW611" s="1121"/>
      <c r="CX611" s="1121"/>
      <c r="CY611" s="1121"/>
      <c r="CZ611" s="1121"/>
      <c r="DA611" s="1121"/>
      <c r="DB611" s="1121"/>
      <c r="DC611" s="1121"/>
      <c r="DD611" s="1121"/>
      <c r="DE611" s="1121"/>
      <c r="DF611" s="1121"/>
      <c r="DG611" s="1121"/>
      <c r="DH611" s="1121"/>
      <c r="DI611" s="1121"/>
      <c r="DJ611" s="1121"/>
      <c r="DK611" s="1121"/>
      <c r="DL611" s="1121"/>
      <c r="DM611" s="1121"/>
      <c r="DN611" s="1121"/>
      <c r="DO611" s="1121"/>
      <c r="DP611" s="1121"/>
      <c r="DQ611" s="1121"/>
      <c r="DR611" s="1121"/>
      <c r="DS611" s="1121"/>
      <c r="DT611" s="1121"/>
      <c r="DU611" s="1121"/>
      <c r="DV611" s="1121"/>
      <c r="DW611" s="1121"/>
      <c r="DX611" s="1121"/>
      <c r="DY611" s="1121"/>
      <c r="DZ611" s="1121"/>
      <c r="EA611" s="1121"/>
      <c r="EB611" s="1121"/>
      <c r="EC611" s="1121"/>
      <c r="ED611" s="1121"/>
      <c r="EE611" s="1121"/>
      <c r="EF611" s="1121"/>
      <c r="EG611" s="1121"/>
      <c r="EH611" s="1121"/>
      <c r="EI611" s="1121"/>
      <c r="EJ611" s="1121"/>
      <c r="EK611" s="1121"/>
      <c r="EL611" s="1121"/>
      <c r="EM611" s="1121"/>
      <c r="EN611" s="1121"/>
      <c r="EO611" s="1121"/>
      <c r="EP611" s="1121"/>
      <c r="EQ611" s="1121"/>
      <c r="ER611" s="1121"/>
      <c r="ES611" s="1121"/>
      <c r="ET611" s="1121"/>
      <c r="EU611" s="1121"/>
      <c r="EV611" s="1121"/>
      <c r="EW611" s="1121"/>
      <c r="EX611" s="1121"/>
      <c r="EY611" s="1121"/>
      <c r="EZ611" s="1121"/>
      <c r="FA611" s="1121"/>
      <c r="FB611" s="1121"/>
      <c r="FC611" s="1121"/>
      <c r="FD611" s="1121"/>
      <c r="FE611" s="1121"/>
      <c r="FF611" s="1121"/>
      <c r="FG611" s="1121"/>
      <c r="FH611" s="1121"/>
      <c r="FI611" s="1121"/>
      <c r="FJ611" s="1121"/>
      <c r="FK611" s="1121"/>
      <c r="FL611" s="1121"/>
      <c r="FM611" s="1121"/>
      <c r="FN611" s="1271"/>
      <c r="FO611" s="1239"/>
      <c r="FP611" s="1240"/>
      <c r="FQ611" s="1240"/>
      <c r="FR611" s="1240"/>
      <c r="FS611" s="1240"/>
      <c r="FT611" s="1240"/>
      <c r="FU611" s="1240"/>
      <c r="FV611" s="1240"/>
      <c r="FW611" s="1240"/>
      <c r="FX611" s="1240"/>
      <c r="FY611" s="1240"/>
      <c r="FZ611" s="1240"/>
      <c r="GA611" s="1240"/>
      <c r="GB611" s="1240"/>
      <c r="GC611" s="1240"/>
      <c r="GD611" s="1240"/>
      <c r="GE611" s="1240"/>
      <c r="GF611" s="1240"/>
      <c r="GG611" s="1240"/>
      <c r="GH611" s="1240"/>
      <c r="GI611" s="1240"/>
      <c r="GJ611" s="1240"/>
      <c r="GK611" s="1240"/>
      <c r="GL611" s="1240"/>
      <c r="GM611" s="1240"/>
      <c r="GN611" s="1240"/>
      <c r="GO611" s="1240"/>
      <c r="GP611" s="1240"/>
      <c r="GQ611" s="1240"/>
      <c r="GR611" s="1241"/>
    </row>
    <row r="612" spans="1:208" ht="3.75" customHeight="1">
      <c r="A612" s="239"/>
      <c r="D612" s="669"/>
      <c r="E612" s="669"/>
      <c r="F612" s="669"/>
      <c r="G612" s="669"/>
      <c r="H612" s="741"/>
      <c r="I612" s="1023"/>
      <c r="J612" s="1024"/>
      <c r="K612" s="1024"/>
      <c r="L612" s="1024"/>
      <c r="M612" s="1024"/>
      <c r="N612" s="1024"/>
      <c r="O612" s="1025"/>
      <c r="P612" s="1140"/>
      <c r="Q612" s="777"/>
      <c r="R612" s="777"/>
      <c r="S612" s="777"/>
      <c r="T612" s="777"/>
      <c r="U612" s="777"/>
      <c r="V612" s="777"/>
      <c r="W612" s="777"/>
      <c r="X612" s="777"/>
      <c r="Y612" s="777"/>
      <c r="Z612" s="777"/>
      <c r="AA612" s="777"/>
      <c r="AB612" s="777"/>
      <c r="AC612" s="777"/>
      <c r="AD612" s="777"/>
      <c r="AE612" s="777"/>
      <c r="AF612" s="777"/>
      <c r="AG612" s="777"/>
      <c r="AH612" s="777"/>
      <c r="AI612" s="777"/>
      <c r="AJ612" s="777"/>
      <c r="AK612" s="777"/>
      <c r="AL612" s="777"/>
      <c r="AM612" s="777"/>
      <c r="AN612" s="777"/>
      <c r="AO612" s="777"/>
      <c r="AP612" s="777"/>
      <c r="AQ612" s="778"/>
      <c r="AR612" s="1270"/>
      <c r="AS612" s="1121"/>
      <c r="AT612" s="1121"/>
      <c r="AU612" s="1121"/>
      <c r="AV612" s="1121"/>
      <c r="AW612" s="1121"/>
      <c r="AX612" s="1121"/>
      <c r="AY612" s="1121"/>
      <c r="AZ612" s="1121"/>
      <c r="BA612" s="1121"/>
      <c r="BB612" s="1121"/>
      <c r="BC612" s="1121"/>
      <c r="BD612" s="1121"/>
      <c r="BE612" s="1121"/>
      <c r="BF612" s="1121"/>
      <c r="BG612" s="1121"/>
      <c r="BH612" s="1121"/>
      <c r="BI612" s="1121"/>
      <c r="BJ612" s="1121"/>
      <c r="BK612" s="1121"/>
      <c r="BL612" s="1121"/>
      <c r="BM612" s="1121"/>
      <c r="BN612" s="1121"/>
      <c r="BO612" s="1121"/>
      <c r="BP612" s="1121"/>
      <c r="BQ612" s="1121"/>
      <c r="BR612" s="1121"/>
      <c r="BS612" s="1121"/>
      <c r="BT612" s="1121"/>
      <c r="BU612" s="1121"/>
      <c r="BV612" s="1121"/>
      <c r="BW612" s="1121"/>
      <c r="BX612" s="1121"/>
      <c r="BY612" s="1121"/>
      <c r="BZ612" s="1121"/>
      <c r="CA612" s="1121"/>
      <c r="CB612" s="1121"/>
      <c r="CC612" s="1121"/>
      <c r="CD612" s="1121"/>
      <c r="CE612" s="1121"/>
      <c r="CF612" s="1121"/>
      <c r="CG612" s="1121"/>
      <c r="CH612" s="1121"/>
      <c r="CI612" s="1121"/>
      <c r="CJ612" s="1121"/>
      <c r="CK612" s="1121"/>
      <c r="CL612" s="1121"/>
      <c r="CM612" s="1121"/>
      <c r="CN612" s="1121"/>
      <c r="CO612" s="1121"/>
      <c r="CP612" s="1121"/>
      <c r="CQ612" s="1121"/>
      <c r="CR612" s="1121"/>
      <c r="CS612" s="1121"/>
      <c r="CT612" s="1121"/>
      <c r="CU612" s="1121"/>
      <c r="CV612" s="1121"/>
      <c r="CW612" s="1121"/>
      <c r="CX612" s="1121"/>
      <c r="CY612" s="1121"/>
      <c r="CZ612" s="1121"/>
      <c r="DA612" s="1121"/>
      <c r="DB612" s="1121"/>
      <c r="DC612" s="1121"/>
      <c r="DD612" s="1121"/>
      <c r="DE612" s="1121"/>
      <c r="DF612" s="1121"/>
      <c r="DG612" s="1121"/>
      <c r="DH612" s="1121"/>
      <c r="DI612" s="1121"/>
      <c r="DJ612" s="1121"/>
      <c r="DK612" s="1121"/>
      <c r="DL612" s="1121"/>
      <c r="DM612" s="1121"/>
      <c r="DN612" s="1121"/>
      <c r="DO612" s="1121"/>
      <c r="DP612" s="1121"/>
      <c r="DQ612" s="1121"/>
      <c r="DR612" s="1121"/>
      <c r="DS612" s="1121"/>
      <c r="DT612" s="1121"/>
      <c r="DU612" s="1121"/>
      <c r="DV612" s="1121"/>
      <c r="DW612" s="1121"/>
      <c r="DX612" s="1121"/>
      <c r="DY612" s="1121"/>
      <c r="DZ612" s="1121"/>
      <c r="EA612" s="1121"/>
      <c r="EB612" s="1121"/>
      <c r="EC612" s="1121"/>
      <c r="ED612" s="1121"/>
      <c r="EE612" s="1121"/>
      <c r="EF612" s="1121"/>
      <c r="EG612" s="1121"/>
      <c r="EH612" s="1121"/>
      <c r="EI612" s="1121"/>
      <c r="EJ612" s="1121"/>
      <c r="EK612" s="1121"/>
      <c r="EL612" s="1121"/>
      <c r="EM612" s="1121"/>
      <c r="EN612" s="1121"/>
      <c r="EO612" s="1121"/>
      <c r="EP612" s="1121"/>
      <c r="EQ612" s="1121"/>
      <c r="ER612" s="1121"/>
      <c r="ES612" s="1121"/>
      <c r="ET612" s="1121"/>
      <c r="EU612" s="1121"/>
      <c r="EV612" s="1121"/>
      <c r="EW612" s="1121"/>
      <c r="EX612" s="1121"/>
      <c r="EY612" s="1121"/>
      <c r="EZ612" s="1121"/>
      <c r="FA612" s="1121"/>
      <c r="FB612" s="1121"/>
      <c r="FC612" s="1121"/>
      <c r="FD612" s="1121"/>
      <c r="FE612" s="1121"/>
      <c r="FF612" s="1121"/>
      <c r="FG612" s="1121"/>
      <c r="FH612" s="1121"/>
      <c r="FI612" s="1121"/>
      <c r="FJ612" s="1121"/>
      <c r="FK612" s="1121"/>
      <c r="FL612" s="1121"/>
      <c r="FM612" s="1121"/>
      <c r="FN612" s="1271"/>
      <c r="FO612" s="1239"/>
      <c r="FP612" s="1240"/>
      <c r="FQ612" s="1240"/>
      <c r="FR612" s="1240"/>
      <c r="FS612" s="1240"/>
      <c r="FT612" s="1240"/>
      <c r="FU612" s="1240"/>
      <c r="FV612" s="1240"/>
      <c r="FW612" s="1240"/>
      <c r="FX612" s="1240"/>
      <c r="FY612" s="1240"/>
      <c r="FZ612" s="1240"/>
      <c r="GA612" s="1240"/>
      <c r="GB612" s="1240"/>
      <c r="GC612" s="1240"/>
      <c r="GD612" s="1240"/>
      <c r="GE612" s="1240"/>
      <c r="GF612" s="1240"/>
      <c r="GG612" s="1240"/>
      <c r="GH612" s="1240"/>
      <c r="GI612" s="1240"/>
      <c r="GJ612" s="1240"/>
      <c r="GK612" s="1240"/>
      <c r="GL612" s="1240"/>
      <c r="GM612" s="1240"/>
      <c r="GN612" s="1240"/>
      <c r="GO612" s="1240"/>
      <c r="GP612" s="1240"/>
      <c r="GQ612" s="1240"/>
      <c r="GR612" s="1241"/>
    </row>
    <row r="613" spans="1:208" ht="3.75" customHeight="1">
      <c r="A613" s="239"/>
      <c r="D613" s="669"/>
      <c r="E613" s="669"/>
      <c r="F613" s="669"/>
      <c r="G613" s="669"/>
      <c r="H613" s="741"/>
      <c r="I613" s="1023"/>
      <c r="J613" s="1024"/>
      <c r="K613" s="1024"/>
      <c r="L613" s="1024"/>
      <c r="M613" s="1024"/>
      <c r="N613" s="1024"/>
      <c r="O613" s="1025"/>
      <c r="P613" s="1141"/>
      <c r="Q613" s="1142"/>
      <c r="R613" s="1142"/>
      <c r="S613" s="1142"/>
      <c r="T613" s="1142"/>
      <c r="U613" s="1142"/>
      <c r="V613" s="1142"/>
      <c r="W613" s="1142"/>
      <c r="X613" s="1142"/>
      <c r="Y613" s="1142"/>
      <c r="Z613" s="1142"/>
      <c r="AA613" s="1142"/>
      <c r="AB613" s="1142"/>
      <c r="AC613" s="1142"/>
      <c r="AD613" s="1142"/>
      <c r="AE613" s="1142"/>
      <c r="AF613" s="1142"/>
      <c r="AG613" s="1142"/>
      <c r="AH613" s="1142"/>
      <c r="AI613" s="1142"/>
      <c r="AJ613" s="1142"/>
      <c r="AK613" s="1142"/>
      <c r="AL613" s="1142"/>
      <c r="AM613" s="1142"/>
      <c r="AN613" s="1142"/>
      <c r="AO613" s="1142"/>
      <c r="AP613" s="1142"/>
      <c r="AQ613" s="1143"/>
      <c r="AR613" s="1272"/>
      <c r="AS613" s="1273"/>
      <c r="AT613" s="1273"/>
      <c r="AU613" s="1273"/>
      <c r="AV613" s="1273"/>
      <c r="AW613" s="1273"/>
      <c r="AX613" s="1273"/>
      <c r="AY613" s="1273"/>
      <c r="AZ613" s="1273"/>
      <c r="BA613" s="1273"/>
      <c r="BB613" s="1273"/>
      <c r="BC613" s="1273"/>
      <c r="BD613" s="1273"/>
      <c r="BE613" s="1273"/>
      <c r="BF613" s="1273"/>
      <c r="BG613" s="1273"/>
      <c r="BH613" s="1273"/>
      <c r="BI613" s="1273"/>
      <c r="BJ613" s="1273"/>
      <c r="BK613" s="1273"/>
      <c r="BL613" s="1273"/>
      <c r="BM613" s="1273"/>
      <c r="BN613" s="1273"/>
      <c r="BO613" s="1273"/>
      <c r="BP613" s="1273"/>
      <c r="BQ613" s="1273"/>
      <c r="BR613" s="1273"/>
      <c r="BS613" s="1273"/>
      <c r="BT613" s="1273"/>
      <c r="BU613" s="1273"/>
      <c r="BV613" s="1273"/>
      <c r="BW613" s="1273"/>
      <c r="BX613" s="1273"/>
      <c r="BY613" s="1273"/>
      <c r="BZ613" s="1273"/>
      <c r="CA613" s="1273"/>
      <c r="CB613" s="1273"/>
      <c r="CC613" s="1273"/>
      <c r="CD613" s="1273"/>
      <c r="CE613" s="1273"/>
      <c r="CF613" s="1273"/>
      <c r="CG613" s="1273"/>
      <c r="CH613" s="1273"/>
      <c r="CI613" s="1273"/>
      <c r="CJ613" s="1273"/>
      <c r="CK613" s="1273"/>
      <c r="CL613" s="1273"/>
      <c r="CM613" s="1273"/>
      <c r="CN613" s="1273"/>
      <c r="CO613" s="1273"/>
      <c r="CP613" s="1273"/>
      <c r="CQ613" s="1273"/>
      <c r="CR613" s="1273"/>
      <c r="CS613" s="1273"/>
      <c r="CT613" s="1273"/>
      <c r="CU613" s="1273"/>
      <c r="CV613" s="1273"/>
      <c r="CW613" s="1273"/>
      <c r="CX613" s="1273"/>
      <c r="CY613" s="1273"/>
      <c r="CZ613" s="1273"/>
      <c r="DA613" s="1273"/>
      <c r="DB613" s="1273"/>
      <c r="DC613" s="1273"/>
      <c r="DD613" s="1273"/>
      <c r="DE613" s="1273"/>
      <c r="DF613" s="1273"/>
      <c r="DG613" s="1273"/>
      <c r="DH613" s="1273"/>
      <c r="DI613" s="1273"/>
      <c r="DJ613" s="1273"/>
      <c r="DK613" s="1273"/>
      <c r="DL613" s="1273"/>
      <c r="DM613" s="1273"/>
      <c r="DN613" s="1273"/>
      <c r="DO613" s="1273"/>
      <c r="DP613" s="1273"/>
      <c r="DQ613" s="1273"/>
      <c r="DR613" s="1273"/>
      <c r="DS613" s="1273"/>
      <c r="DT613" s="1273"/>
      <c r="DU613" s="1273"/>
      <c r="DV613" s="1273"/>
      <c r="DW613" s="1273"/>
      <c r="DX613" s="1273"/>
      <c r="DY613" s="1273"/>
      <c r="DZ613" s="1273"/>
      <c r="EA613" s="1273"/>
      <c r="EB613" s="1273"/>
      <c r="EC613" s="1273"/>
      <c r="ED613" s="1273"/>
      <c r="EE613" s="1273"/>
      <c r="EF613" s="1273"/>
      <c r="EG613" s="1273"/>
      <c r="EH613" s="1273"/>
      <c r="EI613" s="1273"/>
      <c r="EJ613" s="1273"/>
      <c r="EK613" s="1273"/>
      <c r="EL613" s="1273"/>
      <c r="EM613" s="1273"/>
      <c r="EN613" s="1273"/>
      <c r="EO613" s="1273"/>
      <c r="EP613" s="1273"/>
      <c r="EQ613" s="1273"/>
      <c r="ER613" s="1273"/>
      <c r="ES613" s="1273"/>
      <c r="ET613" s="1273"/>
      <c r="EU613" s="1273"/>
      <c r="EV613" s="1273"/>
      <c r="EW613" s="1273"/>
      <c r="EX613" s="1273"/>
      <c r="EY613" s="1273"/>
      <c r="EZ613" s="1273"/>
      <c r="FA613" s="1273"/>
      <c r="FB613" s="1273"/>
      <c r="FC613" s="1273"/>
      <c r="FD613" s="1273"/>
      <c r="FE613" s="1273"/>
      <c r="FF613" s="1273"/>
      <c r="FG613" s="1273"/>
      <c r="FH613" s="1273"/>
      <c r="FI613" s="1273"/>
      <c r="FJ613" s="1273"/>
      <c r="FK613" s="1273"/>
      <c r="FL613" s="1273"/>
      <c r="FM613" s="1273"/>
      <c r="FN613" s="1274"/>
      <c r="FO613" s="1239"/>
      <c r="FP613" s="1240"/>
      <c r="FQ613" s="1240"/>
      <c r="FR613" s="1240"/>
      <c r="FS613" s="1240"/>
      <c r="FT613" s="1240"/>
      <c r="FU613" s="1240"/>
      <c r="FV613" s="1240"/>
      <c r="FW613" s="1240"/>
      <c r="FX613" s="1240"/>
      <c r="FY613" s="1240"/>
      <c r="FZ613" s="1240"/>
      <c r="GA613" s="1240"/>
      <c r="GB613" s="1240"/>
      <c r="GC613" s="1240"/>
      <c r="GD613" s="1240"/>
      <c r="GE613" s="1240"/>
      <c r="GF613" s="1240"/>
      <c r="GG613" s="1240"/>
      <c r="GH613" s="1240"/>
      <c r="GI613" s="1240"/>
      <c r="GJ613" s="1240"/>
      <c r="GK613" s="1240"/>
      <c r="GL613" s="1240"/>
      <c r="GM613" s="1240"/>
      <c r="GN613" s="1240"/>
      <c r="GO613" s="1240"/>
      <c r="GP613" s="1240"/>
      <c r="GQ613" s="1240"/>
      <c r="GR613" s="1241"/>
    </row>
    <row r="614" spans="1:208" ht="3.75" customHeight="1">
      <c r="A614" s="239"/>
      <c r="D614" s="669"/>
      <c r="E614" s="669"/>
      <c r="F614" s="669"/>
      <c r="G614" s="669"/>
      <c r="H614" s="741"/>
      <c r="I614" s="1023"/>
      <c r="J614" s="1024"/>
      <c r="K614" s="1024"/>
      <c r="L614" s="1024"/>
      <c r="M614" s="1024"/>
      <c r="N614" s="1024"/>
      <c r="O614" s="1025"/>
      <c r="P614" s="1140" t="s">
        <v>33</v>
      </c>
      <c r="Q614" s="777"/>
      <c r="R614" s="777"/>
      <c r="S614" s="777"/>
      <c r="T614" s="777"/>
      <c r="U614" s="777"/>
      <c r="V614" s="777"/>
      <c r="W614" s="777"/>
      <c r="X614" s="777"/>
      <c r="Y614" s="777"/>
      <c r="Z614" s="777"/>
      <c r="AA614" s="777"/>
      <c r="AB614" s="777"/>
      <c r="AC614" s="777"/>
      <c r="AD614" s="777"/>
      <c r="AE614" s="777"/>
      <c r="AF614" s="777"/>
      <c r="AG614" s="777"/>
      <c r="AH614" s="777"/>
      <c r="AI614" s="777"/>
      <c r="AJ614" s="777"/>
      <c r="AK614" s="777"/>
      <c r="AL614" s="777"/>
      <c r="AM614" s="777"/>
      <c r="AN614" s="777"/>
      <c r="AO614" s="777"/>
      <c r="AP614" s="777"/>
      <c r="AQ614" s="778"/>
      <c r="AR614" s="1275" t="str">
        <f>AR369</f>
        <v/>
      </c>
      <c r="AS614" s="1276"/>
      <c r="AT614" s="1276"/>
      <c r="AU614" s="1276"/>
      <c r="AV614" s="1276"/>
      <c r="AW614" s="1276"/>
      <c r="AX614" s="1276"/>
      <c r="AY614" s="1276"/>
      <c r="AZ614" s="1276"/>
      <c r="BA614" s="1276"/>
      <c r="BB614" s="1276"/>
      <c r="BC614" s="1276"/>
      <c r="BD614" s="1276"/>
      <c r="BE614" s="1276"/>
      <c r="BF614" s="1276"/>
      <c r="BG614" s="1276"/>
      <c r="BH614" s="1276"/>
      <c r="BI614" s="1276"/>
      <c r="BJ614" s="1276"/>
      <c r="BK614" s="1276"/>
      <c r="BL614" s="1276"/>
      <c r="BM614" s="1276"/>
      <c r="BN614" s="1276"/>
      <c r="BO614" s="1276"/>
      <c r="BP614" s="1276"/>
      <c r="BQ614" s="1276"/>
      <c r="BR614" s="1276"/>
      <c r="BS614" s="1276"/>
      <c r="BT614" s="1276"/>
      <c r="BU614" s="1276"/>
      <c r="BV614" s="1276"/>
      <c r="BW614" s="1276"/>
      <c r="BX614" s="1276"/>
      <c r="BY614" s="1276"/>
      <c r="BZ614" s="1276"/>
      <c r="CA614" s="1276"/>
      <c r="CB614" s="1276"/>
      <c r="CC614" s="1276"/>
      <c r="CD614" s="1276"/>
      <c r="CE614" s="1276"/>
      <c r="CF614" s="1276"/>
      <c r="CG614" s="1276"/>
      <c r="CH614" s="1276"/>
      <c r="CI614" s="1276"/>
      <c r="CJ614" s="1276"/>
      <c r="CK614" s="1276"/>
      <c r="CL614" s="1276"/>
      <c r="CM614" s="1276"/>
      <c r="CN614" s="1276"/>
      <c r="CO614" s="1276"/>
      <c r="CP614" s="1276"/>
      <c r="CQ614" s="1276"/>
      <c r="CR614" s="1276"/>
      <c r="CS614" s="1276"/>
      <c r="CT614" s="1276"/>
      <c r="CU614" s="1276"/>
      <c r="CV614" s="1276"/>
      <c r="CW614" s="1276"/>
      <c r="CX614" s="1276"/>
      <c r="CY614" s="1276"/>
      <c r="CZ614" s="1276"/>
      <c r="DA614" s="1276"/>
      <c r="DB614" s="1276"/>
      <c r="DC614" s="1276"/>
      <c r="DD614" s="1276"/>
      <c r="DE614" s="1276"/>
      <c r="DF614" s="1276"/>
      <c r="DG614" s="1276"/>
      <c r="DH614" s="1276"/>
      <c r="DI614" s="1276"/>
      <c r="DJ614" s="1276"/>
      <c r="DK614" s="1276"/>
      <c r="DL614" s="1276"/>
      <c r="DM614" s="1276"/>
      <c r="DN614" s="1276"/>
      <c r="DO614" s="1276"/>
      <c r="DP614" s="1276"/>
      <c r="DQ614" s="1276"/>
      <c r="DR614" s="1276"/>
      <c r="DS614" s="1276"/>
      <c r="DT614" s="1276"/>
      <c r="DU614" s="1276"/>
      <c r="DV614" s="1276"/>
      <c r="DW614" s="1276"/>
      <c r="DX614" s="1276"/>
      <c r="DY614" s="1276"/>
      <c r="DZ614" s="1276"/>
      <c r="EA614" s="1276"/>
      <c r="EB614" s="1276"/>
      <c r="EC614" s="1276"/>
      <c r="ED614" s="1276"/>
      <c r="EE614" s="1276"/>
      <c r="EF614" s="1276"/>
      <c r="EG614" s="1276"/>
      <c r="EH614" s="1276"/>
      <c r="EI614" s="1276"/>
      <c r="EJ614" s="1276"/>
      <c r="EK614" s="1276"/>
      <c r="EL614" s="1276"/>
      <c r="EM614" s="1276"/>
      <c r="EN614" s="1276"/>
      <c r="EO614" s="1276"/>
      <c r="EP614" s="1276"/>
      <c r="EQ614" s="1276"/>
      <c r="ER614" s="1276"/>
      <c r="ES614" s="1276"/>
      <c r="ET614" s="1276"/>
      <c r="EU614" s="1276"/>
      <c r="EV614" s="1276"/>
      <c r="EW614" s="1276"/>
      <c r="EX614" s="1276"/>
      <c r="EY614" s="1276"/>
      <c r="EZ614" s="1276"/>
      <c r="FA614" s="1276"/>
      <c r="FB614" s="1276"/>
      <c r="FC614" s="1276"/>
      <c r="FD614" s="1276"/>
      <c r="FE614" s="1276"/>
      <c r="FF614" s="1276"/>
      <c r="FG614" s="1276"/>
      <c r="FH614" s="1276"/>
      <c r="FI614" s="1276"/>
      <c r="FJ614" s="1276"/>
      <c r="FK614" s="1276"/>
      <c r="FL614" s="1276"/>
      <c r="FM614" s="1276"/>
      <c r="FN614" s="1277"/>
      <c r="FO614" s="1239"/>
      <c r="FP614" s="1240"/>
      <c r="FQ614" s="1240"/>
      <c r="FR614" s="1240"/>
      <c r="FS614" s="1240"/>
      <c r="FT614" s="1240"/>
      <c r="FU614" s="1240"/>
      <c r="FV614" s="1240"/>
      <c r="FW614" s="1240"/>
      <c r="FX614" s="1240"/>
      <c r="FY614" s="1240"/>
      <c r="FZ614" s="1240"/>
      <c r="GA614" s="1240"/>
      <c r="GB614" s="1240"/>
      <c r="GC614" s="1240"/>
      <c r="GD614" s="1240"/>
      <c r="GE614" s="1240"/>
      <c r="GF614" s="1240"/>
      <c r="GG614" s="1240"/>
      <c r="GH614" s="1240"/>
      <c r="GI614" s="1240"/>
      <c r="GJ614" s="1240"/>
      <c r="GK614" s="1240"/>
      <c r="GL614" s="1240"/>
      <c r="GM614" s="1240"/>
      <c r="GN614" s="1240"/>
      <c r="GO614" s="1240"/>
      <c r="GP614" s="1240"/>
      <c r="GQ614" s="1240"/>
      <c r="GR614" s="1241"/>
    </row>
    <row r="615" spans="1:208" ht="3.75" customHeight="1">
      <c r="A615" s="239"/>
      <c r="D615" s="669"/>
      <c r="E615" s="669"/>
      <c r="F615" s="669"/>
      <c r="G615" s="669"/>
      <c r="H615" s="741"/>
      <c r="I615" s="1023"/>
      <c r="J615" s="1024"/>
      <c r="K615" s="1024"/>
      <c r="L615" s="1024"/>
      <c r="M615" s="1024"/>
      <c r="N615" s="1024"/>
      <c r="O615" s="1025"/>
      <c r="P615" s="1140"/>
      <c r="Q615" s="777"/>
      <c r="R615" s="777"/>
      <c r="S615" s="777"/>
      <c r="T615" s="777"/>
      <c r="U615" s="777"/>
      <c r="V615" s="777"/>
      <c r="W615" s="777"/>
      <c r="X615" s="777"/>
      <c r="Y615" s="777"/>
      <c r="Z615" s="777"/>
      <c r="AA615" s="777"/>
      <c r="AB615" s="777"/>
      <c r="AC615" s="777"/>
      <c r="AD615" s="777"/>
      <c r="AE615" s="777"/>
      <c r="AF615" s="777"/>
      <c r="AG615" s="777"/>
      <c r="AH615" s="777"/>
      <c r="AI615" s="777"/>
      <c r="AJ615" s="777"/>
      <c r="AK615" s="777"/>
      <c r="AL615" s="777"/>
      <c r="AM615" s="777"/>
      <c r="AN615" s="777"/>
      <c r="AO615" s="777"/>
      <c r="AP615" s="777"/>
      <c r="AQ615" s="778"/>
      <c r="AR615" s="1278"/>
      <c r="AS615" s="1279"/>
      <c r="AT615" s="1279"/>
      <c r="AU615" s="1279"/>
      <c r="AV615" s="1279"/>
      <c r="AW615" s="1279"/>
      <c r="AX615" s="1279"/>
      <c r="AY615" s="1279"/>
      <c r="AZ615" s="1279"/>
      <c r="BA615" s="1279"/>
      <c r="BB615" s="1279"/>
      <c r="BC615" s="1279"/>
      <c r="BD615" s="1279"/>
      <c r="BE615" s="1279"/>
      <c r="BF615" s="1279"/>
      <c r="BG615" s="1279"/>
      <c r="BH615" s="1279"/>
      <c r="BI615" s="1279"/>
      <c r="BJ615" s="1279"/>
      <c r="BK615" s="1279"/>
      <c r="BL615" s="1279"/>
      <c r="BM615" s="1279"/>
      <c r="BN615" s="1279"/>
      <c r="BO615" s="1279"/>
      <c r="BP615" s="1279"/>
      <c r="BQ615" s="1279"/>
      <c r="BR615" s="1279"/>
      <c r="BS615" s="1279"/>
      <c r="BT615" s="1279"/>
      <c r="BU615" s="1279"/>
      <c r="BV615" s="1279"/>
      <c r="BW615" s="1279"/>
      <c r="BX615" s="1279"/>
      <c r="BY615" s="1279"/>
      <c r="BZ615" s="1279"/>
      <c r="CA615" s="1279"/>
      <c r="CB615" s="1279"/>
      <c r="CC615" s="1279"/>
      <c r="CD615" s="1279"/>
      <c r="CE615" s="1279"/>
      <c r="CF615" s="1279"/>
      <c r="CG615" s="1279"/>
      <c r="CH615" s="1279"/>
      <c r="CI615" s="1279"/>
      <c r="CJ615" s="1279"/>
      <c r="CK615" s="1279"/>
      <c r="CL615" s="1279"/>
      <c r="CM615" s="1279"/>
      <c r="CN615" s="1279"/>
      <c r="CO615" s="1279"/>
      <c r="CP615" s="1279"/>
      <c r="CQ615" s="1279"/>
      <c r="CR615" s="1279"/>
      <c r="CS615" s="1279"/>
      <c r="CT615" s="1279"/>
      <c r="CU615" s="1279"/>
      <c r="CV615" s="1279"/>
      <c r="CW615" s="1279"/>
      <c r="CX615" s="1279"/>
      <c r="CY615" s="1279"/>
      <c r="CZ615" s="1279"/>
      <c r="DA615" s="1279"/>
      <c r="DB615" s="1279"/>
      <c r="DC615" s="1279"/>
      <c r="DD615" s="1279"/>
      <c r="DE615" s="1279"/>
      <c r="DF615" s="1279"/>
      <c r="DG615" s="1279"/>
      <c r="DH615" s="1279"/>
      <c r="DI615" s="1279"/>
      <c r="DJ615" s="1279"/>
      <c r="DK615" s="1279"/>
      <c r="DL615" s="1279"/>
      <c r="DM615" s="1279"/>
      <c r="DN615" s="1279"/>
      <c r="DO615" s="1279"/>
      <c r="DP615" s="1279"/>
      <c r="DQ615" s="1279"/>
      <c r="DR615" s="1279"/>
      <c r="DS615" s="1279"/>
      <c r="DT615" s="1279"/>
      <c r="DU615" s="1279"/>
      <c r="DV615" s="1279"/>
      <c r="DW615" s="1279"/>
      <c r="DX615" s="1279"/>
      <c r="DY615" s="1279"/>
      <c r="DZ615" s="1279"/>
      <c r="EA615" s="1279"/>
      <c r="EB615" s="1279"/>
      <c r="EC615" s="1279"/>
      <c r="ED615" s="1279"/>
      <c r="EE615" s="1279"/>
      <c r="EF615" s="1279"/>
      <c r="EG615" s="1279"/>
      <c r="EH615" s="1279"/>
      <c r="EI615" s="1279"/>
      <c r="EJ615" s="1279"/>
      <c r="EK615" s="1279"/>
      <c r="EL615" s="1279"/>
      <c r="EM615" s="1279"/>
      <c r="EN615" s="1279"/>
      <c r="EO615" s="1279"/>
      <c r="EP615" s="1279"/>
      <c r="EQ615" s="1279"/>
      <c r="ER615" s="1279"/>
      <c r="ES615" s="1279"/>
      <c r="ET615" s="1279"/>
      <c r="EU615" s="1279"/>
      <c r="EV615" s="1279"/>
      <c r="EW615" s="1279"/>
      <c r="EX615" s="1279"/>
      <c r="EY615" s="1279"/>
      <c r="EZ615" s="1279"/>
      <c r="FA615" s="1279"/>
      <c r="FB615" s="1279"/>
      <c r="FC615" s="1279"/>
      <c r="FD615" s="1279"/>
      <c r="FE615" s="1279"/>
      <c r="FF615" s="1279"/>
      <c r="FG615" s="1279"/>
      <c r="FH615" s="1279"/>
      <c r="FI615" s="1279"/>
      <c r="FJ615" s="1279"/>
      <c r="FK615" s="1279"/>
      <c r="FL615" s="1279"/>
      <c r="FM615" s="1279"/>
      <c r="FN615" s="1280"/>
      <c r="FO615" s="1239"/>
      <c r="FP615" s="1240"/>
      <c r="FQ615" s="1240"/>
      <c r="FR615" s="1240"/>
      <c r="FS615" s="1240"/>
      <c r="FT615" s="1240"/>
      <c r="FU615" s="1240"/>
      <c r="FV615" s="1240"/>
      <c r="FW615" s="1240"/>
      <c r="FX615" s="1240"/>
      <c r="FY615" s="1240"/>
      <c r="FZ615" s="1240"/>
      <c r="GA615" s="1240"/>
      <c r="GB615" s="1240"/>
      <c r="GC615" s="1240"/>
      <c r="GD615" s="1240"/>
      <c r="GE615" s="1240"/>
      <c r="GF615" s="1240"/>
      <c r="GG615" s="1240"/>
      <c r="GH615" s="1240"/>
      <c r="GI615" s="1240"/>
      <c r="GJ615" s="1240"/>
      <c r="GK615" s="1240"/>
      <c r="GL615" s="1240"/>
      <c r="GM615" s="1240"/>
      <c r="GN615" s="1240"/>
      <c r="GO615" s="1240"/>
      <c r="GP615" s="1240"/>
      <c r="GQ615" s="1240"/>
      <c r="GR615" s="1241"/>
    </row>
    <row r="616" spans="1:208" ht="3.75" customHeight="1">
      <c r="A616" s="239"/>
      <c r="D616" s="669"/>
      <c r="E616" s="669"/>
      <c r="F616" s="669"/>
      <c r="G616" s="669"/>
      <c r="H616" s="741"/>
      <c r="I616" s="1023"/>
      <c r="J616" s="1024"/>
      <c r="K616" s="1024"/>
      <c r="L616" s="1024"/>
      <c r="M616" s="1024"/>
      <c r="N616" s="1024"/>
      <c r="O616" s="1025"/>
      <c r="P616" s="1140"/>
      <c r="Q616" s="777"/>
      <c r="R616" s="777"/>
      <c r="S616" s="777"/>
      <c r="T616" s="777"/>
      <c r="U616" s="777"/>
      <c r="V616" s="777"/>
      <c r="W616" s="777"/>
      <c r="X616" s="777"/>
      <c r="Y616" s="777"/>
      <c r="Z616" s="777"/>
      <c r="AA616" s="777"/>
      <c r="AB616" s="777"/>
      <c r="AC616" s="777"/>
      <c r="AD616" s="777"/>
      <c r="AE616" s="777"/>
      <c r="AF616" s="777"/>
      <c r="AG616" s="777"/>
      <c r="AH616" s="777"/>
      <c r="AI616" s="777"/>
      <c r="AJ616" s="777"/>
      <c r="AK616" s="777"/>
      <c r="AL616" s="777"/>
      <c r="AM616" s="777"/>
      <c r="AN616" s="777"/>
      <c r="AO616" s="777"/>
      <c r="AP616" s="777"/>
      <c r="AQ616" s="778"/>
      <c r="AR616" s="1278"/>
      <c r="AS616" s="1279"/>
      <c r="AT616" s="1279"/>
      <c r="AU616" s="1279"/>
      <c r="AV616" s="1279"/>
      <c r="AW616" s="1279"/>
      <c r="AX616" s="1279"/>
      <c r="AY616" s="1279"/>
      <c r="AZ616" s="1279"/>
      <c r="BA616" s="1279"/>
      <c r="BB616" s="1279"/>
      <c r="BC616" s="1279"/>
      <c r="BD616" s="1279"/>
      <c r="BE616" s="1279"/>
      <c r="BF616" s="1279"/>
      <c r="BG616" s="1279"/>
      <c r="BH616" s="1279"/>
      <c r="BI616" s="1279"/>
      <c r="BJ616" s="1279"/>
      <c r="BK616" s="1279"/>
      <c r="BL616" s="1279"/>
      <c r="BM616" s="1279"/>
      <c r="BN616" s="1279"/>
      <c r="BO616" s="1279"/>
      <c r="BP616" s="1279"/>
      <c r="BQ616" s="1279"/>
      <c r="BR616" s="1279"/>
      <c r="BS616" s="1279"/>
      <c r="BT616" s="1279"/>
      <c r="BU616" s="1279"/>
      <c r="BV616" s="1279"/>
      <c r="BW616" s="1279"/>
      <c r="BX616" s="1279"/>
      <c r="BY616" s="1279"/>
      <c r="BZ616" s="1279"/>
      <c r="CA616" s="1279"/>
      <c r="CB616" s="1279"/>
      <c r="CC616" s="1279"/>
      <c r="CD616" s="1279"/>
      <c r="CE616" s="1279"/>
      <c r="CF616" s="1279"/>
      <c r="CG616" s="1279"/>
      <c r="CH616" s="1279"/>
      <c r="CI616" s="1279"/>
      <c r="CJ616" s="1279"/>
      <c r="CK616" s="1279"/>
      <c r="CL616" s="1279"/>
      <c r="CM616" s="1279"/>
      <c r="CN616" s="1279"/>
      <c r="CO616" s="1279"/>
      <c r="CP616" s="1279"/>
      <c r="CQ616" s="1279"/>
      <c r="CR616" s="1279"/>
      <c r="CS616" s="1279"/>
      <c r="CT616" s="1279"/>
      <c r="CU616" s="1279"/>
      <c r="CV616" s="1279"/>
      <c r="CW616" s="1279"/>
      <c r="CX616" s="1279"/>
      <c r="CY616" s="1279"/>
      <c r="CZ616" s="1279"/>
      <c r="DA616" s="1279"/>
      <c r="DB616" s="1279"/>
      <c r="DC616" s="1279"/>
      <c r="DD616" s="1279"/>
      <c r="DE616" s="1279"/>
      <c r="DF616" s="1279"/>
      <c r="DG616" s="1279"/>
      <c r="DH616" s="1279"/>
      <c r="DI616" s="1279"/>
      <c r="DJ616" s="1279"/>
      <c r="DK616" s="1279"/>
      <c r="DL616" s="1279"/>
      <c r="DM616" s="1279"/>
      <c r="DN616" s="1279"/>
      <c r="DO616" s="1279"/>
      <c r="DP616" s="1279"/>
      <c r="DQ616" s="1279"/>
      <c r="DR616" s="1279"/>
      <c r="DS616" s="1279"/>
      <c r="DT616" s="1279"/>
      <c r="DU616" s="1279"/>
      <c r="DV616" s="1279"/>
      <c r="DW616" s="1279"/>
      <c r="DX616" s="1279"/>
      <c r="DY616" s="1279"/>
      <c r="DZ616" s="1279"/>
      <c r="EA616" s="1279"/>
      <c r="EB616" s="1279"/>
      <c r="EC616" s="1279"/>
      <c r="ED616" s="1279"/>
      <c r="EE616" s="1279"/>
      <c r="EF616" s="1279"/>
      <c r="EG616" s="1279"/>
      <c r="EH616" s="1279"/>
      <c r="EI616" s="1279"/>
      <c r="EJ616" s="1279"/>
      <c r="EK616" s="1279"/>
      <c r="EL616" s="1279"/>
      <c r="EM616" s="1279"/>
      <c r="EN616" s="1279"/>
      <c r="EO616" s="1279"/>
      <c r="EP616" s="1279"/>
      <c r="EQ616" s="1279"/>
      <c r="ER616" s="1279"/>
      <c r="ES616" s="1279"/>
      <c r="ET616" s="1279"/>
      <c r="EU616" s="1279"/>
      <c r="EV616" s="1279"/>
      <c r="EW616" s="1279"/>
      <c r="EX616" s="1279"/>
      <c r="EY616" s="1279"/>
      <c r="EZ616" s="1279"/>
      <c r="FA616" s="1279"/>
      <c r="FB616" s="1279"/>
      <c r="FC616" s="1279"/>
      <c r="FD616" s="1279"/>
      <c r="FE616" s="1279"/>
      <c r="FF616" s="1279"/>
      <c r="FG616" s="1279"/>
      <c r="FH616" s="1279"/>
      <c r="FI616" s="1279"/>
      <c r="FJ616" s="1279"/>
      <c r="FK616" s="1279"/>
      <c r="FL616" s="1279"/>
      <c r="FM616" s="1279"/>
      <c r="FN616" s="1280"/>
      <c r="FO616" s="1239"/>
      <c r="FP616" s="1240"/>
      <c r="FQ616" s="1240"/>
      <c r="FR616" s="1240"/>
      <c r="FS616" s="1240"/>
      <c r="FT616" s="1240"/>
      <c r="FU616" s="1240"/>
      <c r="FV616" s="1240"/>
      <c r="FW616" s="1240"/>
      <c r="FX616" s="1240"/>
      <c r="FY616" s="1240"/>
      <c r="FZ616" s="1240"/>
      <c r="GA616" s="1240"/>
      <c r="GB616" s="1240"/>
      <c r="GC616" s="1240"/>
      <c r="GD616" s="1240"/>
      <c r="GE616" s="1240"/>
      <c r="GF616" s="1240"/>
      <c r="GG616" s="1240"/>
      <c r="GH616" s="1240"/>
      <c r="GI616" s="1240"/>
      <c r="GJ616" s="1240"/>
      <c r="GK616" s="1240"/>
      <c r="GL616" s="1240"/>
      <c r="GM616" s="1240"/>
      <c r="GN616" s="1240"/>
      <c r="GO616" s="1240"/>
      <c r="GP616" s="1240"/>
      <c r="GQ616" s="1240"/>
      <c r="GR616" s="1241"/>
    </row>
    <row r="617" spans="1:208" ht="3.75" customHeight="1">
      <c r="A617" s="239"/>
      <c r="D617" s="669"/>
      <c r="E617" s="669"/>
      <c r="F617" s="669"/>
      <c r="G617" s="669"/>
      <c r="H617" s="741"/>
      <c r="I617" s="1023"/>
      <c r="J617" s="1024"/>
      <c r="K617" s="1024"/>
      <c r="L617" s="1024"/>
      <c r="M617" s="1024"/>
      <c r="N617" s="1024"/>
      <c r="O617" s="1025"/>
      <c r="P617" s="1140"/>
      <c r="Q617" s="777"/>
      <c r="R617" s="777"/>
      <c r="S617" s="777"/>
      <c r="T617" s="777"/>
      <c r="U617" s="777"/>
      <c r="V617" s="777"/>
      <c r="W617" s="777"/>
      <c r="X617" s="777"/>
      <c r="Y617" s="777"/>
      <c r="Z617" s="777"/>
      <c r="AA617" s="777"/>
      <c r="AB617" s="777"/>
      <c r="AC617" s="777"/>
      <c r="AD617" s="777"/>
      <c r="AE617" s="777"/>
      <c r="AF617" s="777"/>
      <c r="AG617" s="777"/>
      <c r="AH617" s="777"/>
      <c r="AI617" s="777"/>
      <c r="AJ617" s="777"/>
      <c r="AK617" s="777"/>
      <c r="AL617" s="777"/>
      <c r="AM617" s="777"/>
      <c r="AN617" s="777"/>
      <c r="AO617" s="777"/>
      <c r="AP617" s="777"/>
      <c r="AQ617" s="778"/>
      <c r="AR617" s="1278"/>
      <c r="AS617" s="1279"/>
      <c r="AT617" s="1279"/>
      <c r="AU617" s="1279"/>
      <c r="AV617" s="1279"/>
      <c r="AW617" s="1279"/>
      <c r="AX617" s="1279"/>
      <c r="AY617" s="1279"/>
      <c r="AZ617" s="1279"/>
      <c r="BA617" s="1279"/>
      <c r="BB617" s="1279"/>
      <c r="BC617" s="1279"/>
      <c r="BD617" s="1279"/>
      <c r="BE617" s="1279"/>
      <c r="BF617" s="1279"/>
      <c r="BG617" s="1279"/>
      <c r="BH617" s="1279"/>
      <c r="BI617" s="1279"/>
      <c r="BJ617" s="1279"/>
      <c r="BK617" s="1279"/>
      <c r="BL617" s="1279"/>
      <c r="BM617" s="1279"/>
      <c r="BN617" s="1279"/>
      <c r="BO617" s="1279"/>
      <c r="BP617" s="1279"/>
      <c r="BQ617" s="1279"/>
      <c r="BR617" s="1279"/>
      <c r="BS617" s="1279"/>
      <c r="BT617" s="1279"/>
      <c r="BU617" s="1279"/>
      <c r="BV617" s="1279"/>
      <c r="BW617" s="1279"/>
      <c r="BX617" s="1279"/>
      <c r="BY617" s="1279"/>
      <c r="BZ617" s="1279"/>
      <c r="CA617" s="1279"/>
      <c r="CB617" s="1279"/>
      <c r="CC617" s="1279"/>
      <c r="CD617" s="1279"/>
      <c r="CE617" s="1279"/>
      <c r="CF617" s="1279"/>
      <c r="CG617" s="1279"/>
      <c r="CH617" s="1279"/>
      <c r="CI617" s="1279"/>
      <c r="CJ617" s="1279"/>
      <c r="CK617" s="1279"/>
      <c r="CL617" s="1279"/>
      <c r="CM617" s="1279"/>
      <c r="CN617" s="1279"/>
      <c r="CO617" s="1279"/>
      <c r="CP617" s="1279"/>
      <c r="CQ617" s="1279"/>
      <c r="CR617" s="1279"/>
      <c r="CS617" s="1279"/>
      <c r="CT617" s="1279"/>
      <c r="CU617" s="1279"/>
      <c r="CV617" s="1279"/>
      <c r="CW617" s="1279"/>
      <c r="CX617" s="1279"/>
      <c r="CY617" s="1279"/>
      <c r="CZ617" s="1279"/>
      <c r="DA617" s="1279"/>
      <c r="DB617" s="1279"/>
      <c r="DC617" s="1279"/>
      <c r="DD617" s="1279"/>
      <c r="DE617" s="1279"/>
      <c r="DF617" s="1279"/>
      <c r="DG617" s="1279"/>
      <c r="DH617" s="1279"/>
      <c r="DI617" s="1279"/>
      <c r="DJ617" s="1279"/>
      <c r="DK617" s="1279"/>
      <c r="DL617" s="1279"/>
      <c r="DM617" s="1279"/>
      <c r="DN617" s="1279"/>
      <c r="DO617" s="1279"/>
      <c r="DP617" s="1279"/>
      <c r="DQ617" s="1279"/>
      <c r="DR617" s="1279"/>
      <c r="DS617" s="1279"/>
      <c r="DT617" s="1279"/>
      <c r="DU617" s="1279"/>
      <c r="DV617" s="1279"/>
      <c r="DW617" s="1279"/>
      <c r="DX617" s="1279"/>
      <c r="DY617" s="1279"/>
      <c r="DZ617" s="1279"/>
      <c r="EA617" s="1279"/>
      <c r="EB617" s="1279"/>
      <c r="EC617" s="1279"/>
      <c r="ED617" s="1279"/>
      <c r="EE617" s="1279"/>
      <c r="EF617" s="1279"/>
      <c r="EG617" s="1279"/>
      <c r="EH617" s="1279"/>
      <c r="EI617" s="1279"/>
      <c r="EJ617" s="1279"/>
      <c r="EK617" s="1279"/>
      <c r="EL617" s="1279"/>
      <c r="EM617" s="1279"/>
      <c r="EN617" s="1279"/>
      <c r="EO617" s="1279"/>
      <c r="EP617" s="1279"/>
      <c r="EQ617" s="1279"/>
      <c r="ER617" s="1279"/>
      <c r="ES617" s="1279"/>
      <c r="ET617" s="1279"/>
      <c r="EU617" s="1279"/>
      <c r="EV617" s="1279"/>
      <c r="EW617" s="1279"/>
      <c r="EX617" s="1279"/>
      <c r="EY617" s="1279"/>
      <c r="EZ617" s="1279"/>
      <c r="FA617" s="1279"/>
      <c r="FB617" s="1279"/>
      <c r="FC617" s="1279"/>
      <c r="FD617" s="1279"/>
      <c r="FE617" s="1279"/>
      <c r="FF617" s="1279"/>
      <c r="FG617" s="1279"/>
      <c r="FH617" s="1279"/>
      <c r="FI617" s="1279"/>
      <c r="FJ617" s="1279"/>
      <c r="FK617" s="1279"/>
      <c r="FL617" s="1279"/>
      <c r="FM617" s="1279"/>
      <c r="FN617" s="1280"/>
      <c r="FO617" s="1239"/>
      <c r="FP617" s="1240"/>
      <c r="FQ617" s="1240"/>
      <c r="FR617" s="1240"/>
      <c r="FS617" s="1240"/>
      <c r="FT617" s="1240"/>
      <c r="FU617" s="1240"/>
      <c r="FV617" s="1240"/>
      <c r="FW617" s="1240"/>
      <c r="FX617" s="1240"/>
      <c r="FY617" s="1240"/>
      <c r="FZ617" s="1240"/>
      <c r="GA617" s="1240"/>
      <c r="GB617" s="1240"/>
      <c r="GC617" s="1240"/>
      <c r="GD617" s="1240"/>
      <c r="GE617" s="1240"/>
      <c r="GF617" s="1240"/>
      <c r="GG617" s="1240"/>
      <c r="GH617" s="1240"/>
      <c r="GI617" s="1240"/>
      <c r="GJ617" s="1240"/>
      <c r="GK617" s="1240"/>
      <c r="GL617" s="1240"/>
      <c r="GM617" s="1240"/>
      <c r="GN617" s="1240"/>
      <c r="GO617" s="1240"/>
      <c r="GP617" s="1240"/>
      <c r="GQ617" s="1240"/>
      <c r="GR617" s="1241"/>
    </row>
    <row r="618" spans="1:208" ht="3.75" customHeight="1">
      <c r="A618" s="239"/>
      <c r="D618" s="669"/>
      <c r="E618" s="669"/>
      <c r="F618" s="669"/>
      <c r="G618" s="669"/>
      <c r="H618" s="741"/>
      <c r="I618" s="1023"/>
      <c r="J618" s="1024"/>
      <c r="K618" s="1024"/>
      <c r="L618" s="1024"/>
      <c r="M618" s="1024"/>
      <c r="N618" s="1024"/>
      <c r="O618" s="1025"/>
      <c r="P618" s="1140"/>
      <c r="Q618" s="777"/>
      <c r="R618" s="777"/>
      <c r="S618" s="777"/>
      <c r="T618" s="777"/>
      <c r="U618" s="777"/>
      <c r="V618" s="777"/>
      <c r="W618" s="777"/>
      <c r="X618" s="777"/>
      <c r="Y618" s="777"/>
      <c r="Z618" s="777"/>
      <c r="AA618" s="777"/>
      <c r="AB618" s="777"/>
      <c r="AC618" s="777"/>
      <c r="AD618" s="777"/>
      <c r="AE618" s="777"/>
      <c r="AF618" s="777"/>
      <c r="AG618" s="777"/>
      <c r="AH618" s="777"/>
      <c r="AI618" s="777"/>
      <c r="AJ618" s="777"/>
      <c r="AK618" s="777"/>
      <c r="AL618" s="777"/>
      <c r="AM618" s="777"/>
      <c r="AN618" s="777"/>
      <c r="AO618" s="777"/>
      <c r="AP618" s="777"/>
      <c r="AQ618" s="778"/>
      <c r="AR618" s="1278"/>
      <c r="AS618" s="1279"/>
      <c r="AT618" s="1279"/>
      <c r="AU618" s="1279"/>
      <c r="AV618" s="1279"/>
      <c r="AW618" s="1279"/>
      <c r="AX618" s="1279"/>
      <c r="AY618" s="1279"/>
      <c r="AZ618" s="1279"/>
      <c r="BA618" s="1279"/>
      <c r="BB618" s="1279"/>
      <c r="BC618" s="1279"/>
      <c r="BD618" s="1279"/>
      <c r="BE618" s="1279"/>
      <c r="BF618" s="1279"/>
      <c r="BG618" s="1279"/>
      <c r="BH618" s="1279"/>
      <c r="BI618" s="1279"/>
      <c r="BJ618" s="1279"/>
      <c r="BK618" s="1279"/>
      <c r="BL618" s="1279"/>
      <c r="BM618" s="1279"/>
      <c r="BN618" s="1279"/>
      <c r="BO618" s="1279"/>
      <c r="BP618" s="1279"/>
      <c r="BQ618" s="1279"/>
      <c r="BR618" s="1279"/>
      <c r="BS618" s="1279"/>
      <c r="BT618" s="1279"/>
      <c r="BU618" s="1279"/>
      <c r="BV618" s="1279"/>
      <c r="BW618" s="1279"/>
      <c r="BX618" s="1279"/>
      <c r="BY618" s="1279"/>
      <c r="BZ618" s="1279"/>
      <c r="CA618" s="1279"/>
      <c r="CB618" s="1279"/>
      <c r="CC618" s="1279"/>
      <c r="CD618" s="1279"/>
      <c r="CE618" s="1279"/>
      <c r="CF618" s="1279"/>
      <c r="CG618" s="1279"/>
      <c r="CH618" s="1279"/>
      <c r="CI618" s="1279"/>
      <c r="CJ618" s="1279"/>
      <c r="CK618" s="1279"/>
      <c r="CL618" s="1279"/>
      <c r="CM618" s="1279"/>
      <c r="CN618" s="1279"/>
      <c r="CO618" s="1279"/>
      <c r="CP618" s="1279"/>
      <c r="CQ618" s="1279"/>
      <c r="CR618" s="1279"/>
      <c r="CS618" s="1279"/>
      <c r="CT618" s="1279"/>
      <c r="CU618" s="1279"/>
      <c r="CV618" s="1279"/>
      <c r="CW618" s="1279"/>
      <c r="CX618" s="1279"/>
      <c r="CY618" s="1279"/>
      <c r="CZ618" s="1279"/>
      <c r="DA618" s="1279"/>
      <c r="DB618" s="1279"/>
      <c r="DC618" s="1279"/>
      <c r="DD618" s="1279"/>
      <c r="DE618" s="1279"/>
      <c r="DF618" s="1279"/>
      <c r="DG618" s="1279"/>
      <c r="DH618" s="1279"/>
      <c r="DI618" s="1279"/>
      <c r="DJ618" s="1279"/>
      <c r="DK618" s="1279"/>
      <c r="DL618" s="1279"/>
      <c r="DM618" s="1279"/>
      <c r="DN618" s="1279"/>
      <c r="DO618" s="1279"/>
      <c r="DP618" s="1279"/>
      <c r="DQ618" s="1279"/>
      <c r="DR618" s="1279"/>
      <c r="DS618" s="1279"/>
      <c r="DT618" s="1279"/>
      <c r="DU618" s="1279"/>
      <c r="DV618" s="1279"/>
      <c r="DW618" s="1279"/>
      <c r="DX618" s="1279"/>
      <c r="DY618" s="1279"/>
      <c r="DZ618" s="1279"/>
      <c r="EA618" s="1279"/>
      <c r="EB618" s="1279"/>
      <c r="EC618" s="1279"/>
      <c r="ED618" s="1279"/>
      <c r="EE618" s="1279"/>
      <c r="EF618" s="1279"/>
      <c r="EG618" s="1279"/>
      <c r="EH618" s="1279"/>
      <c r="EI618" s="1279"/>
      <c r="EJ618" s="1279"/>
      <c r="EK618" s="1279"/>
      <c r="EL618" s="1279"/>
      <c r="EM618" s="1279"/>
      <c r="EN618" s="1279"/>
      <c r="EO618" s="1279"/>
      <c r="EP618" s="1279"/>
      <c r="EQ618" s="1279"/>
      <c r="ER618" s="1279"/>
      <c r="ES618" s="1279"/>
      <c r="ET618" s="1279"/>
      <c r="EU618" s="1279"/>
      <c r="EV618" s="1279"/>
      <c r="EW618" s="1279"/>
      <c r="EX618" s="1279"/>
      <c r="EY618" s="1279"/>
      <c r="EZ618" s="1279"/>
      <c r="FA618" s="1279"/>
      <c r="FB618" s="1279"/>
      <c r="FC618" s="1279"/>
      <c r="FD618" s="1279"/>
      <c r="FE618" s="1279"/>
      <c r="FF618" s="1279"/>
      <c r="FG618" s="1279"/>
      <c r="FH618" s="1279"/>
      <c r="FI618" s="1279"/>
      <c r="FJ618" s="1279"/>
      <c r="FK618" s="1279"/>
      <c r="FL618" s="1279"/>
      <c r="FM618" s="1279"/>
      <c r="FN618" s="1280"/>
      <c r="FO618" s="1239"/>
      <c r="FP618" s="1240"/>
      <c r="FQ618" s="1240"/>
      <c r="FR618" s="1240"/>
      <c r="FS618" s="1240"/>
      <c r="FT618" s="1240"/>
      <c r="FU618" s="1240"/>
      <c r="FV618" s="1240"/>
      <c r="FW618" s="1240"/>
      <c r="FX618" s="1240"/>
      <c r="FY618" s="1240"/>
      <c r="FZ618" s="1240"/>
      <c r="GA618" s="1240"/>
      <c r="GB618" s="1240"/>
      <c r="GC618" s="1240"/>
      <c r="GD618" s="1240"/>
      <c r="GE618" s="1240"/>
      <c r="GF618" s="1240"/>
      <c r="GG618" s="1240"/>
      <c r="GH618" s="1240"/>
      <c r="GI618" s="1240"/>
      <c r="GJ618" s="1240"/>
      <c r="GK618" s="1240"/>
      <c r="GL618" s="1240"/>
      <c r="GM618" s="1240"/>
      <c r="GN618" s="1240"/>
      <c r="GO618" s="1240"/>
      <c r="GP618" s="1240"/>
      <c r="GQ618" s="1240"/>
      <c r="GR618" s="1241"/>
    </row>
    <row r="619" spans="1:208" ht="3.75" customHeight="1">
      <c r="A619" s="239"/>
      <c r="D619" s="669"/>
      <c r="E619" s="669"/>
      <c r="F619" s="669"/>
      <c r="G619" s="669"/>
      <c r="H619" s="741"/>
      <c r="I619" s="1023"/>
      <c r="J619" s="1024"/>
      <c r="K619" s="1024"/>
      <c r="L619" s="1024"/>
      <c r="M619" s="1024"/>
      <c r="N619" s="1024"/>
      <c r="O619" s="1025"/>
      <c r="P619" s="1140"/>
      <c r="Q619" s="777"/>
      <c r="R619" s="777"/>
      <c r="S619" s="777"/>
      <c r="T619" s="777"/>
      <c r="U619" s="777"/>
      <c r="V619" s="777"/>
      <c r="W619" s="777"/>
      <c r="X619" s="777"/>
      <c r="Y619" s="777"/>
      <c r="Z619" s="777"/>
      <c r="AA619" s="777"/>
      <c r="AB619" s="777"/>
      <c r="AC619" s="777"/>
      <c r="AD619" s="777"/>
      <c r="AE619" s="777"/>
      <c r="AF619" s="777"/>
      <c r="AG619" s="777"/>
      <c r="AH619" s="777"/>
      <c r="AI619" s="777"/>
      <c r="AJ619" s="777"/>
      <c r="AK619" s="777"/>
      <c r="AL619" s="777"/>
      <c r="AM619" s="777"/>
      <c r="AN619" s="777"/>
      <c r="AO619" s="777"/>
      <c r="AP619" s="777"/>
      <c r="AQ619" s="778"/>
      <c r="AR619" s="1278"/>
      <c r="AS619" s="1279"/>
      <c r="AT619" s="1279"/>
      <c r="AU619" s="1279"/>
      <c r="AV619" s="1279"/>
      <c r="AW619" s="1279"/>
      <c r="AX619" s="1279"/>
      <c r="AY619" s="1279"/>
      <c r="AZ619" s="1279"/>
      <c r="BA619" s="1279"/>
      <c r="BB619" s="1279"/>
      <c r="BC619" s="1279"/>
      <c r="BD619" s="1279"/>
      <c r="BE619" s="1279"/>
      <c r="BF619" s="1279"/>
      <c r="BG619" s="1279"/>
      <c r="BH619" s="1279"/>
      <c r="BI619" s="1279"/>
      <c r="BJ619" s="1279"/>
      <c r="BK619" s="1279"/>
      <c r="BL619" s="1279"/>
      <c r="BM619" s="1279"/>
      <c r="BN619" s="1279"/>
      <c r="BO619" s="1279"/>
      <c r="BP619" s="1279"/>
      <c r="BQ619" s="1279"/>
      <c r="BR619" s="1279"/>
      <c r="BS619" s="1279"/>
      <c r="BT619" s="1279"/>
      <c r="BU619" s="1279"/>
      <c r="BV619" s="1279"/>
      <c r="BW619" s="1279"/>
      <c r="BX619" s="1279"/>
      <c r="BY619" s="1279"/>
      <c r="BZ619" s="1279"/>
      <c r="CA619" s="1279"/>
      <c r="CB619" s="1279"/>
      <c r="CC619" s="1279"/>
      <c r="CD619" s="1279"/>
      <c r="CE619" s="1279"/>
      <c r="CF619" s="1279"/>
      <c r="CG619" s="1279"/>
      <c r="CH619" s="1279"/>
      <c r="CI619" s="1279"/>
      <c r="CJ619" s="1279"/>
      <c r="CK619" s="1279"/>
      <c r="CL619" s="1279"/>
      <c r="CM619" s="1279"/>
      <c r="CN619" s="1279"/>
      <c r="CO619" s="1279"/>
      <c r="CP619" s="1279"/>
      <c r="CQ619" s="1279"/>
      <c r="CR619" s="1279"/>
      <c r="CS619" s="1279"/>
      <c r="CT619" s="1279"/>
      <c r="CU619" s="1279"/>
      <c r="CV619" s="1279"/>
      <c r="CW619" s="1279"/>
      <c r="CX619" s="1279"/>
      <c r="CY619" s="1279"/>
      <c r="CZ619" s="1279"/>
      <c r="DA619" s="1279"/>
      <c r="DB619" s="1279"/>
      <c r="DC619" s="1279"/>
      <c r="DD619" s="1279"/>
      <c r="DE619" s="1279"/>
      <c r="DF619" s="1279"/>
      <c r="DG619" s="1279"/>
      <c r="DH619" s="1279"/>
      <c r="DI619" s="1279"/>
      <c r="DJ619" s="1279"/>
      <c r="DK619" s="1279"/>
      <c r="DL619" s="1279"/>
      <c r="DM619" s="1279"/>
      <c r="DN619" s="1279"/>
      <c r="DO619" s="1279"/>
      <c r="DP619" s="1279"/>
      <c r="DQ619" s="1279"/>
      <c r="DR619" s="1279"/>
      <c r="DS619" s="1279"/>
      <c r="DT619" s="1279"/>
      <c r="DU619" s="1279"/>
      <c r="DV619" s="1279"/>
      <c r="DW619" s="1279"/>
      <c r="DX619" s="1279"/>
      <c r="DY619" s="1279"/>
      <c r="DZ619" s="1279"/>
      <c r="EA619" s="1279"/>
      <c r="EB619" s="1279"/>
      <c r="EC619" s="1279"/>
      <c r="ED619" s="1279"/>
      <c r="EE619" s="1279"/>
      <c r="EF619" s="1279"/>
      <c r="EG619" s="1279"/>
      <c r="EH619" s="1279"/>
      <c r="EI619" s="1279"/>
      <c r="EJ619" s="1279"/>
      <c r="EK619" s="1279"/>
      <c r="EL619" s="1279"/>
      <c r="EM619" s="1279"/>
      <c r="EN619" s="1279"/>
      <c r="EO619" s="1279"/>
      <c r="EP619" s="1279"/>
      <c r="EQ619" s="1279"/>
      <c r="ER619" s="1279"/>
      <c r="ES619" s="1279"/>
      <c r="ET619" s="1279"/>
      <c r="EU619" s="1279"/>
      <c r="EV619" s="1279"/>
      <c r="EW619" s="1279"/>
      <c r="EX619" s="1279"/>
      <c r="EY619" s="1279"/>
      <c r="EZ619" s="1279"/>
      <c r="FA619" s="1279"/>
      <c r="FB619" s="1279"/>
      <c r="FC619" s="1279"/>
      <c r="FD619" s="1279"/>
      <c r="FE619" s="1279"/>
      <c r="FF619" s="1279"/>
      <c r="FG619" s="1279"/>
      <c r="FH619" s="1279"/>
      <c r="FI619" s="1279"/>
      <c r="FJ619" s="1279"/>
      <c r="FK619" s="1279"/>
      <c r="FL619" s="1279"/>
      <c r="FM619" s="1279"/>
      <c r="FN619" s="1280"/>
      <c r="FO619" s="1239"/>
      <c r="FP619" s="1240"/>
      <c r="FQ619" s="1240"/>
      <c r="FR619" s="1240"/>
      <c r="FS619" s="1240"/>
      <c r="FT619" s="1240"/>
      <c r="FU619" s="1240"/>
      <c r="FV619" s="1240"/>
      <c r="FW619" s="1240"/>
      <c r="FX619" s="1240"/>
      <c r="FY619" s="1240"/>
      <c r="FZ619" s="1240"/>
      <c r="GA619" s="1240"/>
      <c r="GB619" s="1240"/>
      <c r="GC619" s="1240"/>
      <c r="GD619" s="1240"/>
      <c r="GE619" s="1240"/>
      <c r="GF619" s="1240"/>
      <c r="GG619" s="1240"/>
      <c r="GH619" s="1240"/>
      <c r="GI619" s="1240"/>
      <c r="GJ619" s="1240"/>
      <c r="GK619" s="1240"/>
      <c r="GL619" s="1240"/>
      <c r="GM619" s="1240"/>
      <c r="GN619" s="1240"/>
      <c r="GO619" s="1240"/>
      <c r="GP619" s="1240"/>
      <c r="GQ619" s="1240"/>
      <c r="GR619" s="1241"/>
    </row>
    <row r="620" spans="1:208" ht="3.75" customHeight="1">
      <c r="A620" s="239"/>
      <c r="D620" s="669"/>
      <c r="E620" s="669"/>
      <c r="F620" s="669"/>
      <c r="G620" s="669"/>
      <c r="H620" s="741"/>
      <c r="I620" s="1023"/>
      <c r="J620" s="1024"/>
      <c r="K620" s="1024"/>
      <c r="L620" s="1024"/>
      <c r="M620" s="1024"/>
      <c r="N620" s="1024"/>
      <c r="O620" s="1025"/>
      <c r="P620" s="1140"/>
      <c r="Q620" s="777"/>
      <c r="R620" s="777"/>
      <c r="S620" s="777"/>
      <c r="T620" s="777"/>
      <c r="U620" s="777"/>
      <c r="V620" s="777"/>
      <c r="W620" s="777"/>
      <c r="X620" s="777"/>
      <c r="Y620" s="777"/>
      <c r="Z620" s="777"/>
      <c r="AA620" s="777"/>
      <c r="AB620" s="777"/>
      <c r="AC620" s="777"/>
      <c r="AD620" s="777"/>
      <c r="AE620" s="777"/>
      <c r="AF620" s="777"/>
      <c r="AG620" s="777"/>
      <c r="AH620" s="777"/>
      <c r="AI620" s="777"/>
      <c r="AJ620" s="777"/>
      <c r="AK620" s="777"/>
      <c r="AL620" s="777"/>
      <c r="AM620" s="777"/>
      <c r="AN620" s="777"/>
      <c r="AO620" s="777"/>
      <c r="AP620" s="777"/>
      <c r="AQ620" s="778"/>
      <c r="AR620" s="1278"/>
      <c r="AS620" s="1279"/>
      <c r="AT620" s="1279"/>
      <c r="AU620" s="1279"/>
      <c r="AV620" s="1279"/>
      <c r="AW620" s="1279"/>
      <c r="AX620" s="1279"/>
      <c r="AY620" s="1279"/>
      <c r="AZ620" s="1279"/>
      <c r="BA620" s="1279"/>
      <c r="BB620" s="1279"/>
      <c r="BC620" s="1279"/>
      <c r="BD620" s="1279"/>
      <c r="BE620" s="1279"/>
      <c r="BF620" s="1279"/>
      <c r="BG620" s="1279"/>
      <c r="BH620" s="1279"/>
      <c r="BI620" s="1279"/>
      <c r="BJ620" s="1279"/>
      <c r="BK620" s="1279"/>
      <c r="BL620" s="1279"/>
      <c r="BM620" s="1279"/>
      <c r="BN620" s="1279"/>
      <c r="BO620" s="1279"/>
      <c r="BP620" s="1279"/>
      <c r="BQ620" s="1279"/>
      <c r="BR620" s="1279"/>
      <c r="BS620" s="1279"/>
      <c r="BT620" s="1279"/>
      <c r="BU620" s="1279"/>
      <c r="BV620" s="1279"/>
      <c r="BW620" s="1279"/>
      <c r="BX620" s="1279"/>
      <c r="BY620" s="1279"/>
      <c r="BZ620" s="1279"/>
      <c r="CA620" s="1279"/>
      <c r="CB620" s="1279"/>
      <c r="CC620" s="1279"/>
      <c r="CD620" s="1279"/>
      <c r="CE620" s="1279"/>
      <c r="CF620" s="1279"/>
      <c r="CG620" s="1279"/>
      <c r="CH620" s="1279"/>
      <c r="CI620" s="1279"/>
      <c r="CJ620" s="1279"/>
      <c r="CK620" s="1279"/>
      <c r="CL620" s="1279"/>
      <c r="CM620" s="1279"/>
      <c r="CN620" s="1279"/>
      <c r="CO620" s="1279"/>
      <c r="CP620" s="1279"/>
      <c r="CQ620" s="1279"/>
      <c r="CR620" s="1279"/>
      <c r="CS620" s="1279"/>
      <c r="CT620" s="1279"/>
      <c r="CU620" s="1279"/>
      <c r="CV620" s="1279"/>
      <c r="CW620" s="1279"/>
      <c r="CX620" s="1279"/>
      <c r="CY620" s="1279"/>
      <c r="CZ620" s="1279"/>
      <c r="DA620" s="1279"/>
      <c r="DB620" s="1279"/>
      <c r="DC620" s="1279"/>
      <c r="DD620" s="1279"/>
      <c r="DE620" s="1279"/>
      <c r="DF620" s="1279"/>
      <c r="DG620" s="1279"/>
      <c r="DH620" s="1279"/>
      <c r="DI620" s="1279"/>
      <c r="DJ620" s="1279"/>
      <c r="DK620" s="1279"/>
      <c r="DL620" s="1279"/>
      <c r="DM620" s="1279"/>
      <c r="DN620" s="1279"/>
      <c r="DO620" s="1279"/>
      <c r="DP620" s="1279"/>
      <c r="DQ620" s="1279"/>
      <c r="DR620" s="1279"/>
      <c r="DS620" s="1279"/>
      <c r="DT620" s="1279"/>
      <c r="DU620" s="1279"/>
      <c r="DV620" s="1279"/>
      <c r="DW620" s="1279"/>
      <c r="DX620" s="1279"/>
      <c r="DY620" s="1279"/>
      <c r="DZ620" s="1279"/>
      <c r="EA620" s="1279"/>
      <c r="EB620" s="1279"/>
      <c r="EC620" s="1279"/>
      <c r="ED620" s="1279"/>
      <c r="EE620" s="1279"/>
      <c r="EF620" s="1279"/>
      <c r="EG620" s="1279"/>
      <c r="EH620" s="1279"/>
      <c r="EI620" s="1279"/>
      <c r="EJ620" s="1279"/>
      <c r="EK620" s="1279"/>
      <c r="EL620" s="1279"/>
      <c r="EM620" s="1279"/>
      <c r="EN620" s="1279"/>
      <c r="EO620" s="1279"/>
      <c r="EP620" s="1279"/>
      <c r="EQ620" s="1279"/>
      <c r="ER620" s="1279"/>
      <c r="ES620" s="1279"/>
      <c r="ET620" s="1279"/>
      <c r="EU620" s="1279"/>
      <c r="EV620" s="1279"/>
      <c r="EW620" s="1279"/>
      <c r="EX620" s="1279"/>
      <c r="EY620" s="1279"/>
      <c r="EZ620" s="1279"/>
      <c r="FA620" s="1279"/>
      <c r="FB620" s="1279"/>
      <c r="FC620" s="1279"/>
      <c r="FD620" s="1279"/>
      <c r="FE620" s="1279"/>
      <c r="FF620" s="1279"/>
      <c r="FG620" s="1279"/>
      <c r="FH620" s="1279"/>
      <c r="FI620" s="1279"/>
      <c r="FJ620" s="1279"/>
      <c r="FK620" s="1279"/>
      <c r="FL620" s="1279"/>
      <c r="FM620" s="1279"/>
      <c r="FN620" s="1280"/>
      <c r="FO620" s="1239"/>
      <c r="FP620" s="1240"/>
      <c r="FQ620" s="1240"/>
      <c r="FR620" s="1240"/>
      <c r="FS620" s="1240"/>
      <c r="FT620" s="1240"/>
      <c r="FU620" s="1240"/>
      <c r="FV620" s="1240"/>
      <c r="FW620" s="1240"/>
      <c r="FX620" s="1240"/>
      <c r="FY620" s="1240"/>
      <c r="FZ620" s="1240"/>
      <c r="GA620" s="1240"/>
      <c r="GB620" s="1240"/>
      <c r="GC620" s="1240"/>
      <c r="GD620" s="1240"/>
      <c r="GE620" s="1240"/>
      <c r="GF620" s="1240"/>
      <c r="GG620" s="1240"/>
      <c r="GH620" s="1240"/>
      <c r="GI620" s="1240"/>
      <c r="GJ620" s="1240"/>
      <c r="GK620" s="1240"/>
      <c r="GL620" s="1240"/>
      <c r="GM620" s="1240"/>
      <c r="GN620" s="1240"/>
      <c r="GO620" s="1240"/>
      <c r="GP620" s="1240"/>
      <c r="GQ620" s="1240"/>
      <c r="GR620" s="1241"/>
    </row>
    <row r="621" spans="1:208" ht="3.75" customHeight="1">
      <c r="A621" s="239"/>
      <c r="D621" s="669"/>
      <c r="E621" s="669"/>
      <c r="F621" s="669"/>
      <c r="G621" s="669"/>
      <c r="H621" s="741"/>
      <c r="I621" s="1023"/>
      <c r="J621" s="1024"/>
      <c r="K621" s="1024"/>
      <c r="L621" s="1024"/>
      <c r="M621" s="1024"/>
      <c r="N621" s="1024"/>
      <c r="O621" s="1025"/>
      <c r="P621" s="1140"/>
      <c r="Q621" s="777"/>
      <c r="R621" s="777"/>
      <c r="S621" s="777"/>
      <c r="T621" s="777"/>
      <c r="U621" s="777"/>
      <c r="V621" s="777"/>
      <c r="W621" s="777"/>
      <c r="X621" s="777"/>
      <c r="Y621" s="777"/>
      <c r="Z621" s="777"/>
      <c r="AA621" s="777"/>
      <c r="AB621" s="777"/>
      <c r="AC621" s="777"/>
      <c r="AD621" s="777"/>
      <c r="AE621" s="777"/>
      <c r="AF621" s="777"/>
      <c r="AG621" s="777"/>
      <c r="AH621" s="777"/>
      <c r="AI621" s="777"/>
      <c r="AJ621" s="777"/>
      <c r="AK621" s="777"/>
      <c r="AL621" s="777"/>
      <c r="AM621" s="777"/>
      <c r="AN621" s="777"/>
      <c r="AO621" s="777"/>
      <c r="AP621" s="777"/>
      <c r="AQ621" s="778"/>
      <c r="AR621" s="1278"/>
      <c r="AS621" s="1279"/>
      <c r="AT621" s="1279"/>
      <c r="AU621" s="1279"/>
      <c r="AV621" s="1279"/>
      <c r="AW621" s="1279"/>
      <c r="AX621" s="1279"/>
      <c r="AY621" s="1279"/>
      <c r="AZ621" s="1279"/>
      <c r="BA621" s="1279"/>
      <c r="BB621" s="1279"/>
      <c r="BC621" s="1279"/>
      <c r="BD621" s="1279"/>
      <c r="BE621" s="1279"/>
      <c r="BF621" s="1279"/>
      <c r="BG621" s="1279"/>
      <c r="BH621" s="1279"/>
      <c r="BI621" s="1279"/>
      <c r="BJ621" s="1279"/>
      <c r="BK621" s="1279"/>
      <c r="BL621" s="1279"/>
      <c r="BM621" s="1279"/>
      <c r="BN621" s="1279"/>
      <c r="BO621" s="1279"/>
      <c r="BP621" s="1279"/>
      <c r="BQ621" s="1279"/>
      <c r="BR621" s="1279"/>
      <c r="BS621" s="1279"/>
      <c r="BT621" s="1279"/>
      <c r="BU621" s="1279"/>
      <c r="BV621" s="1279"/>
      <c r="BW621" s="1279"/>
      <c r="BX621" s="1279"/>
      <c r="BY621" s="1279"/>
      <c r="BZ621" s="1279"/>
      <c r="CA621" s="1279"/>
      <c r="CB621" s="1279"/>
      <c r="CC621" s="1279"/>
      <c r="CD621" s="1279"/>
      <c r="CE621" s="1279"/>
      <c r="CF621" s="1279"/>
      <c r="CG621" s="1279"/>
      <c r="CH621" s="1279"/>
      <c r="CI621" s="1279"/>
      <c r="CJ621" s="1279"/>
      <c r="CK621" s="1279"/>
      <c r="CL621" s="1279"/>
      <c r="CM621" s="1279"/>
      <c r="CN621" s="1279"/>
      <c r="CO621" s="1279"/>
      <c r="CP621" s="1279"/>
      <c r="CQ621" s="1279"/>
      <c r="CR621" s="1279"/>
      <c r="CS621" s="1279"/>
      <c r="CT621" s="1279"/>
      <c r="CU621" s="1279"/>
      <c r="CV621" s="1279"/>
      <c r="CW621" s="1279"/>
      <c r="CX621" s="1279"/>
      <c r="CY621" s="1279"/>
      <c r="CZ621" s="1279"/>
      <c r="DA621" s="1279"/>
      <c r="DB621" s="1279"/>
      <c r="DC621" s="1279"/>
      <c r="DD621" s="1279"/>
      <c r="DE621" s="1279"/>
      <c r="DF621" s="1279"/>
      <c r="DG621" s="1279"/>
      <c r="DH621" s="1279"/>
      <c r="DI621" s="1279"/>
      <c r="DJ621" s="1279"/>
      <c r="DK621" s="1279"/>
      <c r="DL621" s="1279"/>
      <c r="DM621" s="1279"/>
      <c r="DN621" s="1279"/>
      <c r="DO621" s="1279"/>
      <c r="DP621" s="1279"/>
      <c r="DQ621" s="1279"/>
      <c r="DR621" s="1279"/>
      <c r="DS621" s="1279"/>
      <c r="DT621" s="1279"/>
      <c r="DU621" s="1279"/>
      <c r="DV621" s="1279"/>
      <c r="DW621" s="1279"/>
      <c r="DX621" s="1279"/>
      <c r="DY621" s="1279"/>
      <c r="DZ621" s="1279"/>
      <c r="EA621" s="1279"/>
      <c r="EB621" s="1279"/>
      <c r="EC621" s="1279"/>
      <c r="ED621" s="1279"/>
      <c r="EE621" s="1279"/>
      <c r="EF621" s="1279"/>
      <c r="EG621" s="1279"/>
      <c r="EH621" s="1279"/>
      <c r="EI621" s="1279"/>
      <c r="EJ621" s="1279"/>
      <c r="EK621" s="1279"/>
      <c r="EL621" s="1279"/>
      <c r="EM621" s="1279"/>
      <c r="EN621" s="1279"/>
      <c r="EO621" s="1279"/>
      <c r="EP621" s="1279"/>
      <c r="EQ621" s="1279"/>
      <c r="ER621" s="1279"/>
      <c r="ES621" s="1279"/>
      <c r="ET621" s="1279"/>
      <c r="EU621" s="1279"/>
      <c r="EV621" s="1279"/>
      <c r="EW621" s="1279"/>
      <c r="EX621" s="1279"/>
      <c r="EY621" s="1279"/>
      <c r="EZ621" s="1279"/>
      <c r="FA621" s="1279"/>
      <c r="FB621" s="1279"/>
      <c r="FC621" s="1279"/>
      <c r="FD621" s="1279"/>
      <c r="FE621" s="1279"/>
      <c r="FF621" s="1279"/>
      <c r="FG621" s="1279"/>
      <c r="FH621" s="1279"/>
      <c r="FI621" s="1279"/>
      <c r="FJ621" s="1279"/>
      <c r="FK621" s="1279"/>
      <c r="FL621" s="1279"/>
      <c r="FM621" s="1279"/>
      <c r="FN621" s="1280"/>
      <c r="FO621" s="1239"/>
      <c r="FP621" s="1240"/>
      <c r="FQ621" s="1240"/>
      <c r="FR621" s="1240"/>
      <c r="FS621" s="1240"/>
      <c r="FT621" s="1240"/>
      <c r="FU621" s="1240"/>
      <c r="FV621" s="1240"/>
      <c r="FW621" s="1240"/>
      <c r="FX621" s="1240"/>
      <c r="FY621" s="1240"/>
      <c r="FZ621" s="1240"/>
      <c r="GA621" s="1240"/>
      <c r="GB621" s="1240"/>
      <c r="GC621" s="1240"/>
      <c r="GD621" s="1240"/>
      <c r="GE621" s="1240"/>
      <c r="GF621" s="1240"/>
      <c r="GG621" s="1240"/>
      <c r="GH621" s="1240"/>
      <c r="GI621" s="1240"/>
      <c r="GJ621" s="1240"/>
      <c r="GK621" s="1240"/>
      <c r="GL621" s="1240"/>
      <c r="GM621" s="1240"/>
      <c r="GN621" s="1240"/>
      <c r="GO621" s="1240"/>
      <c r="GP621" s="1240"/>
      <c r="GQ621" s="1240"/>
      <c r="GR621" s="1241"/>
    </row>
    <row r="622" spans="1:208" ht="3.75" customHeight="1" thickBot="1">
      <c r="A622" s="239"/>
      <c r="D622" s="669"/>
      <c r="E622" s="669"/>
      <c r="F622" s="669"/>
      <c r="G622" s="669"/>
      <c r="H622" s="741"/>
      <c r="I622" s="1026"/>
      <c r="J622" s="1027"/>
      <c r="K622" s="1027"/>
      <c r="L622" s="1027"/>
      <c r="M622" s="1027"/>
      <c r="N622" s="1027"/>
      <c r="O622" s="1028"/>
      <c r="P622" s="1144"/>
      <c r="Q622" s="1145"/>
      <c r="R622" s="1145"/>
      <c r="S622" s="1145"/>
      <c r="T622" s="1145"/>
      <c r="U622" s="1145"/>
      <c r="V622" s="1145"/>
      <c r="W622" s="1145"/>
      <c r="X622" s="1145"/>
      <c r="Y622" s="1145"/>
      <c r="Z622" s="1145"/>
      <c r="AA622" s="1145"/>
      <c r="AB622" s="1145"/>
      <c r="AC622" s="1145"/>
      <c r="AD622" s="1145"/>
      <c r="AE622" s="1145"/>
      <c r="AF622" s="1145"/>
      <c r="AG622" s="1145"/>
      <c r="AH622" s="1145"/>
      <c r="AI622" s="1145"/>
      <c r="AJ622" s="1145"/>
      <c r="AK622" s="1145"/>
      <c r="AL622" s="1145"/>
      <c r="AM622" s="1145"/>
      <c r="AN622" s="1145"/>
      <c r="AO622" s="1145"/>
      <c r="AP622" s="1145"/>
      <c r="AQ622" s="1146"/>
      <c r="AR622" s="1281"/>
      <c r="AS622" s="1282"/>
      <c r="AT622" s="1282"/>
      <c r="AU622" s="1282"/>
      <c r="AV622" s="1282"/>
      <c r="AW622" s="1282"/>
      <c r="AX622" s="1282"/>
      <c r="AY622" s="1282"/>
      <c r="AZ622" s="1282"/>
      <c r="BA622" s="1282"/>
      <c r="BB622" s="1282"/>
      <c r="BC622" s="1282"/>
      <c r="BD622" s="1282"/>
      <c r="BE622" s="1282"/>
      <c r="BF622" s="1282"/>
      <c r="BG622" s="1282"/>
      <c r="BH622" s="1282"/>
      <c r="BI622" s="1282"/>
      <c r="BJ622" s="1282"/>
      <c r="BK622" s="1282"/>
      <c r="BL622" s="1282"/>
      <c r="BM622" s="1282"/>
      <c r="BN622" s="1282"/>
      <c r="BO622" s="1282"/>
      <c r="BP622" s="1282"/>
      <c r="BQ622" s="1282"/>
      <c r="BR622" s="1282"/>
      <c r="BS622" s="1282"/>
      <c r="BT622" s="1282"/>
      <c r="BU622" s="1282"/>
      <c r="BV622" s="1282"/>
      <c r="BW622" s="1282"/>
      <c r="BX622" s="1282"/>
      <c r="BY622" s="1282"/>
      <c r="BZ622" s="1282"/>
      <c r="CA622" s="1282"/>
      <c r="CB622" s="1282"/>
      <c r="CC622" s="1282"/>
      <c r="CD622" s="1282"/>
      <c r="CE622" s="1282"/>
      <c r="CF622" s="1282"/>
      <c r="CG622" s="1282"/>
      <c r="CH622" s="1282"/>
      <c r="CI622" s="1282"/>
      <c r="CJ622" s="1282"/>
      <c r="CK622" s="1282"/>
      <c r="CL622" s="1282"/>
      <c r="CM622" s="1282"/>
      <c r="CN622" s="1282"/>
      <c r="CO622" s="1282"/>
      <c r="CP622" s="1282"/>
      <c r="CQ622" s="1282"/>
      <c r="CR622" s="1282"/>
      <c r="CS622" s="1282"/>
      <c r="CT622" s="1282"/>
      <c r="CU622" s="1282"/>
      <c r="CV622" s="1282"/>
      <c r="CW622" s="1282"/>
      <c r="CX622" s="1282"/>
      <c r="CY622" s="1282"/>
      <c r="CZ622" s="1282"/>
      <c r="DA622" s="1282"/>
      <c r="DB622" s="1282"/>
      <c r="DC622" s="1282"/>
      <c r="DD622" s="1282"/>
      <c r="DE622" s="1282"/>
      <c r="DF622" s="1282"/>
      <c r="DG622" s="1282"/>
      <c r="DH622" s="1282"/>
      <c r="DI622" s="1282"/>
      <c r="DJ622" s="1282"/>
      <c r="DK622" s="1282"/>
      <c r="DL622" s="1282"/>
      <c r="DM622" s="1282"/>
      <c r="DN622" s="1282"/>
      <c r="DO622" s="1282"/>
      <c r="DP622" s="1282"/>
      <c r="DQ622" s="1282"/>
      <c r="DR622" s="1282"/>
      <c r="DS622" s="1282"/>
      <c r="DT622" s="1282"/>
      <c r="DU622" s="1282"/>
      <c r="DV622" s="1282"/>
      <c r="DW622" s="1282"/>
      <c r="DX622" s="1282"/>
      <c r="DY622" s="1282"/>
      <c r="DZ622" s="1282"/>
      <c r="EA622" s="1282"/>
      <c r="EB622" s="1282"/>
      <c r="EC622" s="1282"/>
      <c r="ED622" s="1282"/>
      <c r="EE622" s="1282"/>
      <c r="EF622" s="1282"/>
      <c r="EG622" s="1282"/>
      <c r="EH622" s="1282"/>
      <c r="EI622" s="1282"/>
      <c r="EJ622" s="1282"/>
      <c r="EK622" s="1282"/>
      <c r="EL622" s="1282"/>
      <c r="EM622" s="1282"/>
      <c r="EN622" s="1282"/>
      <c r="EO622" s="1282"/>
      <c r="EP622" s="1282"/>
      <c r="EQ622" s="1282"/>
      <c r="ER622" s="1282"/>
      <c r="ES622" s="1282"/>
      <c r="ET622" s="1282"/>
      <c r="EU622" s="1282"/>
      <c r="EV622" s="1282"/>
      <c r="EW622" s="1282"/>
      <c r="EX622" s="1282"/>
      <c r="EY622" s="1282"/>
      <c r="EZ622" s="1282"/>
      <c r="FA622" s="1282"/>
      <c r="FB622" s="1282"/>
      <c r="FC622" s="1282"/>
      <c r="FD622" s="1282"/>
      <c r="FE622" s="1282"/>
      <c r="FF622" s="1282"/>
      <c r="FG622" s="1282"/>
      <c r="FH622" s="1282"/>
      <c r="FI622" s="1282"/>
      <c r="FJ622" s="1282"/>
      <c r="FK622" s="1282"/>
      <c r="FL622" s="1282"/>
      <c r="FM622" s="1282"/>
      <c r="FN622" s="1283"/>
      <c r="FO622" s="1242"/>
      <c r="FP622" s="1243"/>
      <c r="FQ622" s="1243"/>
      <c r="FR622" s="1243"/>
      <c r="FS622" s="1243"/>
      <c r="FT622" s="1243"/>
      <c r="FU622" s="1243"/>
      <c r="FV622" s="1243"/>
      <c r="FW622" s="1243"/>
      <c r="FX622" s="1243"/>
      <c r="FY622" s="1243"/>
      <c r="FZ622" s="1243"/>
      <c r="GA622" s="1243"/>
      <c r="GB622" s="1243"/>
      <c r="GC622" s="1243"/>
      <c r="GD622" s="1243"/>
      <c r="GE622" s="1243"/>
      <c r="GF622" s="1243"/>
      <c r="GG622" s="1243"/>
      <c r="GH622" s="1243"/>
      <c r="GI622" s="1243"/>
      <c r="GJ622" s="1243"/>
      <c r="GK622" s="1243"/>
      <c r="GL622" s="1243"/>
      <c r="GM622" s="1243"/>
      <c r="GN622" s="1243"/>
      <c r="GO622" s="1243"/>
      <c r="GP622" s="1243"/>
      <c r="GQ622" s="1243"/>
      <c r="GR622" s="1244"/>
    </row>
    <row r="623" spans="1:208" ht="3.75" customHeight="1" thickTop="1">
      <c r="A623" s="239"/>
      <c r="D623" s="238"/>
      <c r="E623" s="238"/>
      <c r="F623" s="238"/>
      <c r="G623" s="238"/>
      <c r="H623" s="238"/>
      <c r="I623" s="1020" t="s">
        <v>131</v>
      </c>
      <c r="J623" s="1021"/>
      <c r="K623" s="1021"/>
      <c r="L623" s="1021"/>
      <c r="M623" s="1021"/>
      <c r="N623" s="1021"/>
      <c r="O623" s="1022"/>
      <c r="P623" s="1174" t="str">
        <f>P378</f>
        <v/>
      </c>
      <c r="Q623" s="600"/>
      <c r="R623" s="600"/>
      <c r="S623" s="600"/>
      <c r="T623" s="600"/>
      <c r="U623" s="600"/>
      <c r="V623" s="600"/>
      <c r="W623" s="601"/>
      <c r="X623" s="617" t="s">
        <v>5</v>
      </c>
      <c r="Y623" s="618"/>
      <c r="Z623" s="618"/>
      <c r="AA623" s="618"/>
      <c r="AB623" s="618"/>
      <c r="AC623" s="618"/>
      <c r="AD623" s="618"/>
      <c r="AE623" s="618"/>
      <c r="AF623" s="618"/>
      <c r="AG623" s="618"/>
      <c r="AH623" s="618"/>
      <c r="AI623" s="618"/>
      <c r="AJ623" s="618"/>
      <c r="AK623" s="618"/>
      <c r="AL623" s="618"/>
      <c r="AM623" s="618"/>
      <c r="AN623" s="618"/>
      <c r="AO623" s="618"/>
      <c r="AP623" s="618"/>
      <c r="AQ623" s="618"/>
      <c r="AR623" s="618"/>
      <c r="AS623" s="618"/>
      <c r="AT623" s="618"/>
      <c r="AU623" s="618"/>
      <c r="AV623" s="619"/>
      <c r="AW623" s="599" t="str">
        <f>AW378</f>
        <v/>
      </c>
      <c r="AX623" s="600"/>
      <c r="AY623" s="600"/>
      <c r="AZ623" s="600"/>
      <c r="BA623" s="600"/>
      <c r="BB623" s="600"/>
      <c r="BC623" s="601"/>
      <c r="BD623" s="617" t="s">
        <v>132</v>
      </c>
      <c r="BE623" s="618"/>
      <c r="BF623" s="618"/>
      <c r="BG623" s="618"/>
      <c r="BH623" s="618"/>
      <c r="BI623" s="618"/>
      <c r="BJ623" s="618"/>
      <c r="BK623" s="618"/>
      <c r="BL623" s="618"/>
      <c r="BM623" s="618"/>
      <c r="BN623" s="618"/>
      <c r="BO623" s="618"/>
      <c r="BP623" s="618"/>
      <c r="BQ623" s="618"/>
      <c r="BR623" s="618"/>
      <c r="BS623" s="618"/>
      <c r="BT623" s="618"/>
      <c r="BU623" s="618"/>
      <c r="BV623" s="618"/>
      <c r="BW623" s="618"/>
      <c r="BX623" s="618"/>
      <c r="BY623" s="618"/>
      <c r="BZ623" s="619"/>
      <c r="CA623" s="599" t="str">
        <f>CA378</f>
        <v/>
      </c>
      <c r="CB623" s="600"/>
      <c r="CC623" s="600"/>
      <c r="CD623" s="600"/>
      <c r="CE623" s="600"/>
      <c r="CF623" s="600"/>
      <c r="CG623" s="601"/>
      <c r="CH623" s="617" t="s">
        <v>199</v>
      </c>
      <c r="CI623" s="618"/>
      <c r="CJ623" s="618"/>
      <c r="CK623" s="618"/>
      <c r="CL623" s="618"/>
      <c r="CM623" s="618"/>
      <c r="CN623" s="618"/>
      <c r="CO623" s="618"/>
      <c r="CP623" s="618"/>
      <c r="CQ623" s="618"/>
      <c r="CR623" s="618"/>
      <c r="CS623" s="618"/>
      <c r="CT623" s="618"/>
      <c r="CU623" s="618"/>
      <c r="CV623" s="618"/>
      <c r="CW623" s="618"/>
      <c r="CX623" s="618"/>
      <c r="CY623" s="618"/>
      <c r="CZ623" s="618"/>
      <c r="DA623" s="618"/>
      <c r="DB623" s="618"/>
      <c r="DC623" s="618"/>
      <c r="DD623" s="618"/>
      <c r="DE623" s="619"/>
      <c r="DF623" s="599" t="str">
        <f>DF378</f>
        <v/>
      </c>
      <c r="DG623" s="600"/>
      <c r="DH623" s="600"/>
      <c r="DI623" s="600"/>
      <c r="DJ623" s="600"/>
      <c r="DK623" s="600"/>
      <c r="DL623" s="600"/>
      <c r="DM623" s="601"/>
      <c r="DN623" s="626" t="s">
        <v>202</v>
      </c>
      <c r="DO623" s="627"/>
      <c r="DP623" s="627"/>
      <c r="DQ623" s="627"/>
      <c r="DR623" s="627"/>
      <c r="DS623" s="627"/>
      <c r="DT623" s="627"/>
      <c r="DU623" s="627"/>
      <c r="DV623" s="627"/>
      <c r="DW623" s="627"/>
      <c r="DX623" s="627"/>
      <c r="DY623" s="627"/>
      <c r="DZ623" s="627"/>
      <c r="EA623" s="627"/>
      <c r="EB623" s="627"/>
      <c r="EC623" s="627"/>
      <c r="ED623" s="627"/>
      <c r="EE623" s="627"/>
      <c r="EF623" s="627"/>
      <c r="EG623" s="627"/>
      <c r="EH623" s="627"/>
      <c r="EI623" s="628"/>
      <c r="EJ623" s="599" t="str">
        <f>EJ378</f>
        <v/>
      </c>
      <c r="EK623" s="600"/>
      <c r="EL623" s="600"/>
      <c r="EM623" s="600"/>
      <c r="EN623" s="600"/>
      <c r="EO623" s="600"/>
      <c r="EP623" s="601"/>
      <c r="EQ623" s="635" t="s">
        <v>201</v>
      </c>
      <c r="ER623" s="636"/>
      <c r="ES623" s="636"/>
      <c r="ET623" s="636"/>
      <c r="EU623" s="636"/>
      <c r="EV623" s="636"/>
      <c r="EW623" s="636"/>
      <c r="EX623" s="636"/>
      <c r="EY623" s="636"/>
      <c r="EZ623" s="636"/>
      <c r="FA623" s="636"/>
      <c r="FB623" s="636"/>
      <c r="FC623" s="636"/>
      <c r="FD623" s="636"/>
      <c r="FE623" s="636"/>
      <c r="FF623" s="636"/>
      <c r="FG623" s="636"/>
      <c r="FH623" s="636"/>
      <c r="FI623" s="636"/>
      <c r="FJ623" s="636"/>
      <c r="FK623" s="636"/>
      <c r="FL623" s="636"/>
      <c r="FM623" s="636"/>
      <c r="FN623" s="637"/>
      <c r="FO623" s="599" t="str">
        <f>FO378</f>
        <v/>
      </c>
      <c r="FP623" s="600"/>
      <c r="FQ623" s="600"/>
      <c r="FR623" s="600"/>
      <c r="FS623" s="600"/>
      <c r="FT623" s="600"/>
      <c r="FU623" s="601"/>
      <c r="FV623" s="608" t="s">
        <v>200</v>
      </c>
      <c r="FW623" s="609"/>
      <c r="FX623" s="609"/>
      <c r="FY623" s="609"/>
      <c r="FZ623" s="609"/>
      <c r="GA623" s="609"/>
      <c r="GB623" s="609"/>
      <c r="GC623" s="609"/>
      <c r="GD623" s="609"/>
      <c r="GE623" s="609"/>
      <c r="GF623" s="609"/>
      <c r="GG623" s="609"/>
      <c r="GH623" s="609"/>
      <c r="GI623" s="609"/>
      <c r="GJ623" s="609"/>
      <c r="GK623" s="609"/>
      <c r="GL623" s="609"/>
      <c r="GM623" s="609"/>
      <c r="GN623" s="609"/>
      <c r="GO623" s="609"/>
      <c r="GP623" s="609"/>
      <c r="GQ623" s="609"/>
      <c r="GR623" s="610"/>
      <c r="GS623" s="239"/>
      <c r="GT623" s="239"/>
      <c r="GU623" s="240"/>
      <c r="GV623" s="239"/>
      <c r="GW623" s="239"/>
      <c r="GX623" s="239"/>
      <c r="GY623" s="239"/>
      <c r="GZ623" s="239"/>
    </row>
    <row r="624" spans="1:208" ht="3.75" customHeight="1">
      <c r="C624" s="177"/>
      <c r="D624" s="177"/>
      <c r="E624" s="177"/>
      <c r="F624" s="177"/>
      <c r="G624" s="177"/>
      <c r="H624" s="177"/>
      <c r="I624" s="1023"/>
      <c r="J624" s="1024"/>
      <c r="K624" s="1024"/>
      <c r="L624" s="1024"/>
      <c r="M624" s="1024"/>
      <c r="N624" s="1024"/>
      <c r="O624" s="1025"/>
      <c r="P624" s="1175"/>
      <c r="Q624" s="603"/>
      <c r="R624" s="603"/>
      <c r="S624" s="603"/>
      <c r="T624" s="603"/>
      <c r="U624" s="603"/>
      <c r="V624" s="603"/>
      <c r="W624" s="604"/>
      <c r="X624" s="620"/>
      <c r="Y624" s="621"/>
      <c r="Z624" s="621"/>
      <c r="AA624" s="621"/>
      <c r="AB624" s="621"/>
      <c r="AC624" s="621"/>
      <c r="AD624" s="621"/>
      <c r="AE624" s="621"/>
      <c r="AF624" s="621"/>
      <c r="AG624" s="621"/>
      <c r="AH624" s="621"/>
      <c r="AI624" s="621"/>
      <c r="AJ624" s="621"/>
      <c r="AK624" s="621"/>
      <c r="AL624" s="621"/>
      <c r="AM624" s="621"/>
      <c r="AN624" s="621"/>
      <c r="AO624" s="621"/>
      <c r="AP624" s="621"/>
      <c r="AQ624" s="621"/>
      <c r="AR624" s="621"/>
      <c r="AS624" s="621"/>
      <c r="AT624" s="621"/>
      <c r="AU624" s="621"/>
      <c r="AV624" s="622"/>
      <c r="AW624" s="602"/>
      <c r="AX624" s="603"/>
      <c r="AY624" s="603"/>
      <c r="AZ624" s="603"/>
      <c r="BA624" s="603"/>
      <c r="BB624" s="603"/>
      <c r="BC624" s="604"/>
      <c r="BD624" s="620"/>
      <c r="BE624" s="621"/>
      <c r="BF624" s="621"/>
      <c r="BG624" s="621"/>
      <c r="BH624" s="621"/>
      <c r="BI624" s="621"/>
      <c r="BJ624" s="621"/>
      <c r="BK624" s="621"/>
      <c r="BL624" s="621"/>
      <c r="BM624" s="621"/>
      <c r="BN624" s="621"/>
      <c r="BO624" s="621"/>
      <c r="BP624" s="621"/>
      <c r="BQ624" s="621"/>
      <c r="BR624" s="621"/>
      <c r="BS624" s="621"/>
      <c r="BT624" s="621"/>
      <c r="BU624" s="621"/>
      <c r="BV624" s="621"/>
      <c r="BW624" s="621"/>
      <c r="BX624" s="621"/>
      <c r="BY624" s="621"/>
      <c r="BZ624" s="622"/>
      <c r="CA624" s="602"/>
      <c r="CB624" s="603"/>
      <c r="CC624" s="603"/>
      <c r="CD624" s="603"/>
      <c r="CE624" s="603"/>
      <c r="CF624" s="603"/>
      <c r="CG624" s="604"/>
      <c r="CH624" s="620"/>
      <c r="CI624" s="621"/>
      <c r="CJ624" s="621"/>
      <c r="CK624" s="621"/>
      <c r="CL624" s="621"/>
      <c r="CM624" s="621"/>
      <c r="CN624" s="621"/>
      <c r="CO624" s="621"/>
      <c r="CP624" s="621"/>
      <c r="CQ624" s="621"/>
      <c r="CR624" s="621"/>
      <c r="CS624" s="621"/>
      <c r="CT624" s="621"/>
      <c r="CU624" s="621"/>
      <c r="CV624" s="621"/>
      <c r="CW624" s="621"/>
      <c r="CX624" s="621"/>
      <c r="CY624" s="621"/>
      <c r="CZ624" s="621"/>
      <c r="DA624" s="621"/>
      <c r="DB624" s="621"/>
      <c r="DC624" s="621"/>
      <c r="DD624" s="621"/>
      <c r="DE624" s="622"/>
      <c r="DF624" s="602"/>
      <c r="DG624" s="603"/>
      <c r="DH624" s="603"/>
      <c r="DI624" s="603"/>
      <c r="DJ624" s="603"/>
      <c r="DK624" s="603"/>
      <c r="DL624" s="603"/>
      <c r="DM624" s="604"/>
      <c r="DN624" s="629"/>
      <c r="DO624" s="630"/>
      <c r="DP624" s="630"/>
      <c r="DQ624" s="630"/>
      <c r="DR624" s="630"/>
      <c r="DS624" s="630"/>
      <c r="DT624" s="630"/>
      <c r="DU624" s="630"/>
      <c r="DV624" s="630"/>
      <c r="DW624" s="630"/>
      <c r="DX624" s="630"/>
      <c r="DY624" s="630"/>
      <c r="DZ624" s="630"/>
      <c r="EA624" s="630"/>
      <c r="EB624" s="630"/>
      <c r="EC624" s="630"/>
      <c r="ED624" s="630"/>
      <c r="EE624" s="630"/>
      <c r="EF624" s="630"/>
      <c r="EG624" s="630"/>
      <c r="EH624" s="630"/>
      <c r="EI624" s="631"/>
      <c r="EJ624" s="602"/>
      <c r="EK624" s="603"/>
      <c r="EL624" s="603"/>
      <c r="EM624" s="603"/>
      <c r="EN624" s="603"/>
      <c r="EO624" s="603"/>
      <c r="EP624" s="604"/>
      <c r="EQ624" s="638"/>
      <c r="ER624" s="639"/>
      <c r="ES624" s="639"/>
      <c r="ET624" s="639"/>
      <c r="EU624" s="639"/>
      <c r="EV624" s="639"/>
      <c r="EW624" s="639"/>
      <c r="EX624" s="639"/>
      <c r="EY624" s="639"/>
      <c r="EZ624" s="639"/>
      <c r="FA624" s="639"/>
      <c r="FB624" s="639"/>
      <c r="FC624" s="639"/>
      <c r="FD624" s="639"/>
      <c r="FE624" s="639"/>
      <c r="FF624" s="639"/>
      <c r="FG624" s="639"/>
      <c r="FH624" s="639"/>
      <c r="FI624" s="639"/>
      <c r="FJ624" s="639"/>
      <c r="FK624" s="639"/>
      <c r="FL624" s="639"/>
      <c r="FM624" s="639"/>
      <c r="FN624" s="640"/>
      <c r="FO624" s="602"/>
      <c r="FP624" s="603"/>
      <c r="FQ624" s="603"/>
      <c r="FR624" s="603"/>
      <c r="FS624" s="603"/>
      <c r="FT624" s="603"/>
      <c r="FU624" s="604"/>
      <c r="FV624" s="611"/>
      <c r="FW624" s="612"/>
      <c r="FX624" s="612"/>
      <c r="FY624" s="612"/>
      <c r="FZ624" s="612"/>
      <c r="GA624" s="612"/>
      <c r="GB624" s="612"/>
      <c r="GC624" s="612"/>
      <c r="GD624" s="612"/>
      <c r="GE624" s="612"/>
      <c r="GF624" s="612"/>
      <c r="GG624" s="612"/>
      <c r="GH624" s="612"/>
      <c r="GI624" s="612"/>
      <c r="GJ624" s="612"/>
      <c r="GK624" s="612"/>
      <c r="GL624" s="612"/>
      <c r="GM624" s="612"/>
      <c r="GN624" s="612"/>
      <c r="GO624" s="612"/>
      <c r="GP624" s="612"/>
      <c r="GQ624" s="612"/>
      <c r="GR624" s="613"/>
      <c r="GS624" s="35"/>
      <c r="GT624" s="35"/>
      <c r="GU624" s="35"/>
    </row>
    <row r="625" spans="1:208" ht="3.75" customHeight="1">
      <c r="C625" s="177"/>
      <c r="D625" s="177"/>
      <c r="E625" s="177"/>
      <c r="F625" s="177"/>
      <c r="G625" s="177"/>
      <c r="H625" s="177"/>
      <c r="I625" s="1023"/>
      <c r="J625" s="1024"/>
      <c r="K625" s="1024"/>
      <c r="L625" s="1024"/>
      <c r="M625" s="1024"/>
      <c r="N625" s="1024"/>
      <c r="O625" s="1025"/>
      <c r="P625" s="1175"/>
      <c r="Q625" s="603"/>
      <c r="R625" s="603"/>
      <c r="S625" s="603"/>
      <c r="T625" s="603"/>
      <c r="U625" s="603"/>
      <c r="V625" s="603"/>
      <c r="W625" s="604"/>
      <c r="X625" s="620"/>
      <c r="Y625" s="621"/>
      <c r="Z625" s="621"/>
      <c r="AA625" s="621"/>
      <c r="AB625" s="621"/>
      <c r="AC625" s="621"/>
      <c r="AD625" s="621"/>
      <c r="AE625" s="621"/>
      <c r="AF625" s="621"/>
      <c r="AG625" s="621"/>
      <c r="AH625" s="621"/>
      <c r="AI625" s="621"/>
      <c r="AJ625" s="621"/>
      <c r="AK625" s="621"/>
      <c r="AL625" s="621"/>
      <c r="AM625" s="621"/>
      <c r="AN625" s="621"/>
      <c r="AO625" s="621"/>
      <c r="AP625" s="621"/>
      <c r="AQ625" s="621"/>
      <c r="AR625" s="621"/>
      <c r="AS625" s="621"/>
      <c r="AT625" s="621"/>
      <c r="AU625" s="621"/>
      <c r="AV625" s="622"/>
      <c r="AW625" s="602"/>
      <c r="AX625" s="603"/>
      <c r="AY625" s="603"/>
      <c r="AZ625" s="603"/>
      <c r="BA625" s="603"/>
      <c r="BB625" s="603"/>
      <c r="BC625" s="604"/>
      <c r="BD625" s="620"/>
      <c r="BE625" s="621"/>
      <c r="BF625" s="621"/>
      <c r="BG625" s="621"/>
      <c r="BH625" s="621"/>
      <c r="BI625" s="621"/>
      <c r="BJ625" s="621"/>
      <c r="BK625" s="621"/>
      <c r="BL625" s="621"/>
      <c r="BM625" s="621"/>
      <c r="BN625" s="621"/>
      <c r="BO625" s="621"/>
      <c r="BP625" s="621"/>
      <c r="BQ625" s="621"/>
      <c r="BR625" s="621"/>
      <c r="BS625" s="621"/>
      <c r="BT625" s="621"/>
      <c r="BU625" s="621"/>
      <c r="BV625" s="621"/>
      <c r="BW625" s="621"/>
      <c r="BX625" s="621"/>
      <c r="BY625" s="621"/>
      <c r="BZ625" s="622"/>
      <c r="CA625" s="602"/>
      <c r="CB625" s="603"/>
      <c r="CC625" s="603"/>
      <c r="CD625" s="603"/>
      <c r="CE625" s="603"/>
      <c r="CF625" s="603"/>
      <c r="CG625" s="604"/>
      <c r="CH625" s="620"/>
      <c r="CI625" s="621"/>
      <c r="CJ625" s="621"/>
      <c r="CK625" s="621"/>
      <c r="CL625" s="621"/>
      <c r="CM625" s="621"/>
      <c r="CN625" s="621"/>
      <c r="CO625" s="621"/>
      <c r="CP625" s="621"/>
      <c r="CQ625" s="621"/>
      <c r="CR625" s="621"/>
      <c r="CS625" s="621"/>
      <c r="CT625" s="621"/>
      <c r="CU625" s="621"/>
      <c r="CV625" s="621"/>
      <c r="CW625" s="621"/>
      <c r="CX625" s="621"/>
      <c r="CY625" s="621"/>
      <c r="CZ625" s="621"/>
      <c r="DA625" s="621"/>
      <c r="DB625" s="621"/>
      <c r="DC625" s="621"/>
      <c r="DD625" s="621"/>
      <c r="DE625" s="622"/>
      <c r="DF625" s="602"/>
      <c r="DG625" s="603"/>
      <c r="DH625" s="603"/>
      <c r="DI625" s="603"/>
      <c r="DJ625" s="603"/>
      <c r="DK625" s="603"/>
      <c r="DL625" s="603"/>
      <c r="DM625" s="604"/>
      <c r="DN625" s="629"/>
      <c r="DO625" s="630"/>
      <c r="DP625" s="630"/>
      <c r="DQ625" s="630"/>
      <c r="DR625" s="630"/>
      <c r="DS625" s="630"/>
      <c r="DT625" s="630"/>
      <c r="DU625" s="630"/>
      <c r="DV625" s="630"/>
      <c r="DW625" s="630"/>
      <c r="DX625" s="630"/>
      <c r="DY625" s="630"/>
      <c r="DZ625" s="630"/>
      <c r="EA625" s="630"/>
      <c r="EB625" s="630"/>
      <c r="EC625" s="630"/>
      <c r="ED625" s="630"/>
      <c r="EE625" s="630"/>
      <c r="EF625" s="630"/>
      <c r="EG625" s="630"/>
      <c r="EH625" s="630"/>
      <c r="EI625" s="631"/>
      <c r="EJ625" s="602"/>
      <c r="EK625" s="603"/>
      <c r="EL625" s="603"/>
      <c r="EM625" s="603"/>
      <c r="EN625" s="603"/>
      <c r="EO625" s="603"/>
      <c r="EP625" s="604"/>
      <c r="EQ625" s="638"/>
      <c r="ER625" s="639"/>
      <c r="ES625" s="639"/>
      <c r="ET625" s="639"/>
      <c r="EU625" s="639"/>
      <c r="EV625" s="639"/>
      <c r="EW625" s="639"/>
      <c r="EX625" s="639"/>
      <c r="EY625" s="639"/>
      <c r="EZ625" s="639"/>
      <c r="FA625" s="639"/>
      <c r="FB625" s="639"/>
      <c r="FC625" s="639"/>
      <c r="FD625" s="639"/>
      <c r="FE625" s="639"/>
      <c r="FF625" s="639"/>
      <c r="FG625" s="639"/>
      <c r="FH625" s="639"/>
      <c r="FI625" s="639"/>
      <c r="FJ625" s="639"/>
      <c r="FK625" s="639"/>
      <c r="FL625" s="639"/>
      <c r="FM625" s="639"/>
      <c r="FN625" s="640"/>
      <c r="FO625" s="602"/>
      <c r="FP625" s="603"/>
      <c r="FQ625" s="603"/>
      <c r="FR625" s="603"/>
      <c r="FS625" s="603"/>
      <c r="FT625" s="603"/>
      <c r="FU625" s="604"/>
      <c r="FV625" s="611"/>
      <c r="FW625" s="612"/>
      <c r="FX625" s="612"/>
      <c r="FY625" s="612"/>
      <c r="FZ625" s="612"/>
      <c r="GA625" s="612"/>
      <c r="GB625" s="612"/>
      <c r="GC625" s="612"/>
      <c r="GD625" s="612"/>
      <c r="GE625" s="612"/>
      <c r="GF625" s="612"/>
      <c r="GG625" s="612"/>
      <c r="GH625" s="612"/>
      <c r="GI625" s="612"/>
      <c r="GJ625" s="612"/>
      <c r="GK625" s="612"/>
      <c r="GL625" s="612"/>
      <c r="GM625" s="612"/>
      <c r="GN625" s="612"/>
      <c r="GO625" s="612"/>
      <c r="GP625" s="612"/>
      <c r="GQ625" s="612"/>
      <c r="GR625" s="613"/>
      <c r="GS625" s="35"/>
      <c r="GT625" s="35"/>
      <c r="GU625" s="35"/>
    </row>
    <row r="626" spans="1:208" ht="3.75" customHeight="1">
      <c r="C626" s="177"/>
      <c r="D626" s="177"/>
      <c r="E626" s="177"/>
      <c r="F626" s="177"/>
      <c r="G626" s="177"/>
      <c r="H626" s="177"/>
      <c r="I626" s="1023"/>
      <c r="J626" s="1024"/>
      <c r="K626" s="1024"/>
      <c r="L626" s="1024"/>
      <c r="M626" s="1024"/>
      <c r="N626" s="1024"/>
      <c r="O626" s="1025"/>
      <c r="P626" s="1175"/>
      <c r="Q626" s="603"/>
      <c r="R626" s="603"/>
      <c r="S626" s="603"/>
      <c r="T626" s="603"/>
      <c r="U626" s="603"/>
      <c r="V626" s="603"/>
      <c r="W626" s="604"/>
      <c r="X626" s="620"/>
      <c r="Y626" s="621"/>
      <c r="Z626" s="621"/>
      <c r="AA626" s="621"/>
      <c r="AB626" s="621"/>
      <c r="AC626" s="621"/>
      <c r="AD626" s="621"/>
      <c r="AE626" s="621"/>
      <c r="AF626" s="621"/>
      <c r="AG626" s="621"/>
      <c r="AH626" s="621"/>
      <c r="AI626" s="621"/>
      <c r="AJ626" s="621"/>
      <c r="AK626" s="621"/>
      <c r="AL626" s="621"/>
      <c r="AM626" s="621"/>
      <c r="AN626" s="621"/>
      <c r="AO626" s="621"/>
      <c r="AP626" s="621"/>
      <c r="AQ626" s="621"/>
      <c r="AR626" s="621"/>
      <c r="AS626" s="621"/>
      <c r="AT626" s="621"/>
      <c r="AU626" s="621"/>
      <c r="AV626" s="622"/>
      <c r="AW626" s="602"/>
      <c r="AX626" s="603"/>
      <c r="AY626" s="603"/>
      <c r="AZ626" s="603"/>
      <c r="BA626" s="603"/>
      <c r="BB626" s="603"/>
      <c r="BC626" s="604"/>
      <c r="BD626" s="620"/>
      <c r="BE626" s="621"/>
      <c r="BF626" s="621"/>
      <c r="BG626" s="621"/>
      <c r="BH626" s="621"/>
      <c r="BI626" s="621"/>
      <c r="BJ626" s="621"/>
      <c r="BK626" s="621"/>
      <c r="BL626" s="621"/>
      <c r="BM626" s="621"/>
      <c r="BN626" s="621"/>
      <c r="BO626" s="621"/>
      <c r="BP626" s="621"/>
      <c r="BQ626" s="621"/>
      <c r="BR626" s="621"/>
      <c r="BS626" s="621"/>
      <c r="BT626" s="621"/>
      <c r="BU626" s="621"/>
      <c r="BV626" s="621"/>
      <c r="BW626" s="621"/>
      <c r="BX626" s="621"/>
      <c r="BY626" s="621"/>
      <c r="BZ626" s="622"/>
      <c r="CA626" s="602"/>
      <c r="CB626" s="603"/>
      <c r="CC626" s="603"/>
      <c r="CD626" s="603"/>
      <c r="CE626" s="603"/>
      <c r="CF626" s="603"/>
      <c r="CG626" s="604"/>
      <c r="CH626" s="620"/>
      <c r="CI626" s="621"/>
      <c r="CJ626" s="621"/>
      <c r="CK626" s="621"/>
      <c r="CL626" s="621"/>
      <c r="CM626" s="621"/>
      <c r="CN626" s="621"/>
      <c r="CO626" s="621"/>
      <c r="CP626" s="621"/>
      <c r="CQ626" s="621"/>
      <c r="CR626" s="621"/>
      <c r="CS626" s="621"/>
      <c r="CT626" s="621"/>
      <c r="CU626" s="621"/>
      <c r="CV626" s="621"/>
      <c r="CW626" s="621"/>
      <c r="CX626" s="621"/>
      <c r="CY626" s="621"/>
      <c r="CZ626" s="621"/>
      <c r="DA626" s="621"/>
      <c r="DB626" s="621"/>
      <c r="DC626" s="621"/>
      <c r="DD626" s="621"/>
      <c r="DE626" s="622"/>
      <c r="DF626" s="602"/>
      <c r="DG626" s="603"/>
      <c r="DH626" s="603"/>
      <c r="DI626" s="603"/>
      <c r="DJ626" s="603"/>
      <c r="DK626" s="603"/>
      <c r="DL626" s="603"/>
      <c r="DM626" s="604"/>
      <c r="DN626" s="629"/>
      <c r="DO626" s="630"/>
      <c r="DP626" s="630"/>
      <c r="DQ626" s="630"/>
      <c r="DR626" s="630"/>
      <c r="DS626" s="630"/>
      <c r="DT626" s="630"/>
      <c r="DU626" s="630"/>
      <c r="DV626" s="630"/>
      <c r="DW626" s="630"/>
      <c r="DX626" s="630"/>
      <c r="DY626" s="630"/>
      <c r="DZ626" s="630"/>
      <c r="EA626" s="630"/>
      <c r="EB626" s="630"/>
      <c r="EC626" s="630"/>
      <c r="ED626" s="630"/>
      <c r="EE626" s="630"/>
      <c r="EF626" s="630"/>
      <c r="EG626" s="630"/>
      <c r="EH626" s="630"/>
      <c r="EI626" s="631"/>
      <c r="EJ626" s="602"/>
      <c r="EK626" s="603"/>
      <c r="EL626" s="603"/>
      <c r="EM626" s="603"/>
      <c r="EN626" s="603"/>
      <c r="EO626" s="603"/>
      <c r="EP626" s="604"/>
      <c r="EQ626" s="638"/>
      <c r="ER626" s="639"/>
      <c r="ES626" s="639"/>
      <c r="ET626" s="639"/>
      <c r="EU626" s="639"/>
      <c r="EV626" s="639"/>
      <c r="EW626" s="639"/>
      <c r="EX626" s="639"/>
      <c r="EY626" s="639"/>
      <c r="EZ626" s="639"/>
      <c r="FA626" s="639"/>
      <c r="FB626" s="639"/>
      <c r="FC626" s="639"/>
      <c r="FD626" s="639"/>
      <c r="FE626" s="639"/>
      <c r="FF626" s="639"/>
      <c r="FG626" s="639"/>
      <c r="FH626" s="639"/>
      <c r="FI626" s="639"/>
      <c r="FJ626" s="639"/>
      <c r="FK626" s="639"/>
      <c r="FL626" s="639"/>
      <c r="FM626" s="639"/>
      <c r="FN626" s="640"/>
      <c r="FO626" s="602"/>
      <c r="FP626" s="603"/>
      <c r="FQ626" s="603"/>
      <c r="FR626" s="603"/>
      <c r="FS626" s="603"/>
      <c r="FT626" s="603"/>
      <c r="FU626" s="604"/>
      <c r="FV626" s="611"/>
      <c r="FW626" s="612"/>
      <c r="FX626" s="612"/>
      <c r="FY626" s="612"/>
      <c r="FZ626" s="612"/>
      <c r="GA626" s="612"/>
      <c r="GB626" s="612"/>
      <c r="GC626" s="612"/>
      <c r="GD626" s="612"/>
      <c r="GE626" s="612"/>
      <c r="GF626" s="612"/>
      <c r="GG626" s="612"/>
      <c r="GH626" s="612"/>
      <c r="GI626" s="612"/>
      <c r="GJ626" s="612"/>
      <c r="GK626" s="612"/>
      <c r="GL626" s="612"/>
      <c r="GM626" s="612"/>
      <c r="GN626" s="612"/>
      <c r="GO626" s="612"/>
      <c r="GP626" s="612"/>
      <c r="GQ626" s="612"/>
      <c r="GR626" s="613"/>
      <c r="GS626" s="35"/>
      <c r="GT626" s="35"/>
      <c r="GU626" s="35"/>
    </row>
    <row r="627" spans="1:208" ht="3.75" customHeight="1">
      <c r="C627" s="177"/>
      <c r="D627" s="177"/>
      <c r="E627" s="177"/>
      <c r="F627" s="177"/>
      <c r="G627" s="177"/>
      <c r="H627" s="177"/>
      <c r="I627" s="1023"/>
      <c r="J627" s="1024"/>
      <c r="K627" s="1024"/>
      <c r="L627" s="1024"/>
      <c r="M627" s="1024"/>
      <c r="N627" s="1024"/>
      <c r="O627" s="1025"/>
      <c r="P627" s="1175"/>
      <c r="Q627" s="603"/>
      <c r="R627" s="603"/>
      <c r="S627" s="603"/>
      <c r="T627" s="603"/>
      <c r="U627" s="603"/>
      <c r="V627" s="603"/>
      <c r="W627" s="604"/>
      <c r="X627" s="620"/>
      <c r="Y627" s="621"/>
      <c r="Z627" s="621"/>
      <c r="AA627" s="621"/>
      <c r="AB627" s="621"/>
      <c r="AC627" s="621"/>
      <c r="AD627" s="621"/>
      <c r="AE627" s="621"/>
      <c r="AF627" s="621"/>
      <c r="AG627" s="621"/>
      <c r="AH627" s="621"/>
      <c r="AI627" s="621"/>
      <c r="AJ627" s="621"/>
      <c r="AK627" s="621"/>
      <c r="AL627" s="621"/>
      <c r="AM627" s="621"/>
      <c r="AN627" s="621"/>
      <c r="AO627" s="621"/>
      <c r="AP627" s="621"/>
      <c r="AQ627" s="621"/>
      <c r="AR627" s="621"/>
      <c r="AS627" s="621"/>
      <c r="AT627" s="621"/>
      <c r="AU627" s="621"/>
      <c r="AV627" s="622"/>
      <c r="AW627" s="602"/>
      <c r="AX627" s="603"/>
      <c r="AY627" s="603"/>
      <c r="AZ627" s="603"/>
      <c r="BA627" s="603"/>
      <c r="BB627" s="603"/>
      <c r="BC627" s="604"/>
      <c r="BD627" s="620"/>
      <c r="BE627" s="621"/>
      <c r="BF627" s="621"/>
      <c r="BG627" s="621"/>
      <c r="BH627" s="621"/>
      <c r="BI627" s="621"/>
      <c r="BJ627" s="621"/>
      <c r="BK627" s="621"/>
      <c r="BL627" s="621"/>
      <c r="BM627" s="621"/>
      <c r="BN627" s="621"/>
      <c r="BO627" s="621"/>
      <c r="BP627" s="621"/>
      <c r="BQ627" s="621"/>
      <c r="BR627" s="621"/>
      <c r="BS627" s="621"/>
      <c r="BT627" s="621"/>
      <c r="BU627" s="621"/>
      <c r="BV627" s="621"/>
      <c r="BW627" s="621"/>
      <c r="BX627" s="621"/>
      <c r="BY627" s="621"/>
      <c r="BZ627" s="622"/>
      <c r="CA627" s="602"/>
      <c r="CB627" s="603"/>
      <c r="CC627" s="603"/>
      <c r="CD627" s="603"/>
      <c r="CE627" s="603"/>
      <c r="CF627" s="603"/>
      <c r="CG627" s="604"/>
      <c r="CH627" s="620"/>
      <c r="CI627" s="621"/>
      <c r="CJ627" s="621"/>
      <c r="CK627" s="621"/>
      <c r="CL627" s="621"/>
      <c r="CM627" s="621"/>
      <c r="CN627" s="621"/>
      <c r="CO627" s="621"/>
      <c r="CP627" s="621"/>
      <c r="CQ627" s="621"/>
      <c r="CR627" s="621"/>
      <c r="CS627" s="621"/>
      <c r="CT627" s="621"/>
      <c r="CU627" s="621"/>
      <c r="CV627" s="621"/>
      <c r="CW627" s="621"/>
      <c r="CX627" s="621"/>
      <c r="CY627" s="621"/>
      <c r="CZ627" s="621"/>
      <c r="DA627" s="621"/>
      <c r="DB627" s="621"/>
      <c r="DC627" s="621"/>
      <c r="DD627" s="621"/>
      <c r="DE627" s="622"/>
      <c r="DF627" s="602"/>
      <c r="DG627" s="603"/>
      <c r="DH627" s="603"/>
      <c r="DI627" s="603"/>
      <c r="DJ627" s="603"/>
      <c r="DK627" s="603"/>
      <c r="DL627" s="603"/>
      <c r="DM627" s="604"/>
      <c r="DN627" s="629"/>
      <c r="DO627" s="630"/>
      <c r="DP627" s="630"/>
      <c r="DQ627" s="630"/>
      <c r="DR627" s="630"/>
      <c r="DS627" s="630"/>
      <c r="DT627" s="630"/>
      <c r="DU627" s="630"/>
      <c r="DV627" s="630"/>
      <c r="DW627" s="630"/>
      <c r="DX627" s="630"/>
      <c r="DY627" s="630"/>
      <c r="DZ627" s="630"/>
      <c r="EA627" s="630"/>
      <c r="EB627" s="630"/>
      <c r="EC627" s="630"/>
      <c r="ED627" s="630"/>
      <c r="EE627" s="630"/>
      <c r="EF627" s="630"/>
      <c r="EG627" s="630"/>
      <c r="EH627" s="630"/>
      <c r="EI627" s="631"/>
      <c r="EJ627" s="602"/>
      <c r="EK627" s="603"/>
      <c r="EL627" s="603"/>
      <c r="EM627" s="603"/>
      <c r="EN627" s="603"/>
      <c r="EO627" s="603"/>
      <c r="EP627" s="604"/>
      <c r="EQ627" s="638"/>
      <c r="ER627" s="639"/>
      <c r="ES627" s="639"/>
      <c r="ET627" s="639"/>
      <c r="EU627" s="639"/>
      <c r="EV627" s="639"/>
      <c r="EW627" s="639"/>
      <c r="EX627" s="639"/>
      <c r="EY627" s="639"/>
      <c r="EZ627" s="639"/>
      <c r="FA627" s="639"/>
      <c r="FB627" s="639"/>
      <c r="FC627" s="639"/>
      <c r="FD627" s="639"/>
      <c r="FE627" s="639"/>
      <c r="FF627" s="639"/>
      <c r="FG627" s="639"/>
      <c r="FH627" s="639"/>
      <c r="FI627" s="639"/>
      <c r="FJ627" s="639"/>
      <c r="FK627" s="639"/>
      <c r="FL627" s="639"/>
      <c r="FM627" s="639"/>
      <c r="FN627" s="640"/>
      <c r="FO627" s="602"/>
      <c r="FP627" s="603"/>
      <c r="FQ627" s="603"/>
      <c r="FR627" s="603"/>
      <c r="FS627" s="603"/>
      <c r="FT627" s="603"/>
      <c r="FU627" s="604"/>
      <c r="FV627" s="611"/>
      <c r="FW627" s="612"/>
      <c r="FX627" s="612"/>
      <c r="FY627" s="612"/>
      <c r="FZ627" s="612"/>
      <c r="GA627" s="612"/>
      <c r="GB627" s="612"/>
      <c r="GC627" s="612"/>
      <c r="GD627" s="612"/>
      <c r="GE627" s="612"/>
      <c r="GF627" s="612"/>
      <c r="GG627" s="612"/>
      <c r="GH627" s="612"/>
      <c r="GI627" s="612"/>
      <c r="GJ627" s="612"/>
      <c r="GK627" s="612"/>
      <c r="GL627" s="612"/>
      <c r="GM627" s="612"/>
      <c r="GN627" s="612"/>
      <c r="GO627" s="612"/>
      <c r="GP627" s="612"/>
      <c r="GQ627" s="612"/>
      <c r="GR627" s="613"/>
      <c r="GS627" s="35"/>
      <c r="GT627" s="35"/>
      <c r="GU627" s="35"/>
    </row>
    <row r="628" spans="1:208" ht="3.75" customHeight="1">
      <c r="C628" s="177"/>
      <c r="D628" s="177"/>
      <c r="E628" s="177"/>
      <c r="F628" s="177"/>
      <c r="G628" s="177"/>
      <c r="H628" s="177"/>
      <c r="I628" s="1023"/>
      <c r="J628" s="1024"/>
      <c r="K628" s="1024"/>
      <c r="L628" s="1024"/>
      <c r="M628" s="1024"/>
      <c r="N628" s="1024"/>
      <c r="O628" s="1025"/>
      <c r="P628" s="1175"/>
      <c r="Q628" s="603"/>
      <c r="R628" s="603"/>
      <c r="S628" s="603"/>
      <c r="T628" s="603"/>
      <c r="U628" s="603"/>
      <c r="V628" s="603"/>
      <c r="W628" s="604"/>
      <c r="X628" s="620"/>
      <c r="Y628" s="621"/>
      <c r="Z628" s="621"/>
      <c r="AA628" s="621"/>
      <c r="AB628" s="621"/>
      <c r="AC628" s="621"/>
      <c r="AD628" s="621"/>
      <c r="AE628" s="621"/>
      <c r="AF628" s="621"/>
      <c r="AG628" s="621"/>
      <c r="AH628" s="621"/>
      <c r="AI628" s="621"/>
      <c r="AJ628" s="621"/>
      <c r="AK628" s="621"/>
      <c r="AL628" s="621"/>
      <c r="AM628" s="621"/>
      <c r="AN628" s="621"/>
      <c r="AO628" s="621"/>
      <c r="AP628" s="621"/>
      <c r="AQ628" s="621"/>
      <c r="AR628" s="621"/>
      <c r="AS628" s="621"/>
      <c r="AT628" s="621"/>
      <c r="AU628" s="621"/>
      <c r="AV628" s="622"/>
      <c r="AW628" s="602"/>
      <c r="AX628" s="603"/>
      <c r="AY628" s="603"/>
      <c r="AZ628" s="603"/>
      <c r="BA628" s="603"/>
      <c r="BB628" s="603"/>
      <c r="BC628" s="604"/>
      <c r="BD628" s="620"/>
      <c r="BE628" s="621"/>
      <c r="BF628" s="621"/>
      <c r="BG628" s="621"/>
      <c r="BH628" s="621"/>
      <c r="BI628" s="621"/>
      <c r="BJ628" s="621"/>
      <c r="BK628" s="621"/>
      <c r="BL628" s="621"/>
      <c r="BM628" s="621"/>
      <c r="BN628" s="621"/>
      <c r="BO628" s="621"/>
      <c r="BP628" s="621"/>
      <c r="BQ628" s="621"/>
      <c r="BR628" s="621"/>
      <c r="BS628" s="621"/>
      <c r="BT628" s="621"/>
      <c r="BU628" s="621"/>
      <c r="BV628" s="621"/>
      <c r="BW628" s="621"/>
      <c r="BX628" s="621"/>
      <c r="BY628" s="621"/>
      <c r="BZ628" s="622"/>
      <c r="CA628" s="602"/>
      <c r="CB628" s="603"/>
      <c r="CC628" s="603"/>
      <c r="CD628" s="603"/>
      <c r="CE628" s="603"/>
      <c r="CF628" s="603"/>
      <c r="CG628" s="604"/>
      <c r="CH628" s="620"/>
      <c r="CI628" s="621"/>
      <c r="CJ628" s="621"/>
      <c r="CK628" s="621"/>
      <c r="CL628" s="621"/>
      <c r="CM628" s="621"/>
      <c r="CN628" s="621"/>
      <c r="CO628" s="621"/>
      <c r="CP628" s="621"/>
      <c r="CQ628" s="621"/>
      <c r="CR628" s="621"/>
      <c r="CS628" s="621"/>
      <c r="CT628" s="621"/>
      <c r="CU628" s="621"/>
      <c r="CV628" s="621"/>
      <c r="CW628" s="621"/>
      <c r="CX628" s="621"/>
      <c r="CY628" s="621"/>
      <c r="CZ628" s="621"/>
      <c r="DA628" s="621"/>
      <c r="DB628" s="621"/>
      <c r="DC628" s="621"/>
      <c r="DD628" s="621"/>
      <c r="DE628" s="622"/>
      <c r="DF628" s="602"/>
      <c r="DG628" s="603"/>
      <c r="DH628" s="603"/>
      <c r="DI628" s="603"/>
      <c r="DJ628" s="603"/>
      <c r="DK628" s="603"/>
      <c r="DL628" s="603"/>
      <c r="DM628" s="604"/>
      <c r="DN628" s="629"/>
      <c r="DO628" s="630"/>
      <c r="DP628" s="630"/>
      <c r="DQ628" s="630"/>
      <c r="DR628" s="630"/>
      <c r="DS628" s="630"/>
      <c r="DT628" s="630"/>
      <c r="DU628" s="630"/>
      <c r="DV628" s="630"/>
      <c r="DW628" s="630"/>
      <c r="DX628" s="630"/>
      <c r="DY628" s="630"/>
      <c r="DZ628" s="630"/>
      <c r="EA628" s="630"/>
      <c r="EB628" s="630"/>
      <c r="EC628" s="630"/>
      <c r="ED628" s="630"/>
      <c r="EE628" s="630"/>
      <c r="EF628" s="630"/>
      <c r="EG628" s="630"/>
      <c r="EH628" s="630"/>
      <c r="EI628" s="631"/>
      <c r="EJ628" s="602"/>
      <c r="EK628" s="603"/>
      <c r="EL628" s="603"/>
      <c r="EM628" s="603"/>
      <c r="EN628" s="603"/>
      <c r="EO628" s="603"/>
      <c r="EP628" s="604"/>
      <c r="EQ628" s="638"/>
      <c r="ER628" s="639"/>
      <c r="ES628" s="639"/>
      <c r="ET628" s="639"/>
      <c r="EU628" s="639"/>
      <c r="EV628" s="639"/>
      <c r="EW628" s="639"/>
      <c r="EX628" s="639"/>
      <c r="EY628" s="639"/>
      <c r="EZ628" s="639"/>
      <c r="FA628" s="639"/>
      <c r="FB628" s="639"/>
      <c r="FC628" s="639"/>
      <c r="FD628" s="639"/>
      <c r="FE628" s="639"/>
      <c r="FF628" s="639"/>
      <c r="FG628" s="639"/>
      <c r="FH628" s="639"/>
      <c r="FI628" s="639"/>
      <c r="FJ628" s="639"/>
      <c r="FK628" s="639"/>
      <c r="FL628" s="639"/>
      <c r="FM628" s="639"/>
      <c r="FN628" s="640"/>
      <c r="FO628" s="602"/>
      <c r="FP628" s="603"/>
      <c r="FQ628" s="603"/>
      <c r="FR628" s="603"/>
      <c r="FS628" s="603"/>
      <c r="FT628" s="603"/>
      <c r="FU628" s="604"/>
      <c r="FV628" s="611"/>
      <c r="FW628" s="612"/>
      <c r="FX628" s="612"/>
      <c r="FY628" s="612"/>
      <c r="FZ628" s="612"/>
      <c r="GA628" s="612"/>
      <c r="GB628" s="612"/>
      <c r="GC628" s="612"/>
      <c r="GD628" s="612"/>
      <c r="GE628" s="612"/>
      <c r="GF628" s="612"/>
      <c r="GG628" s="612"/>
      <c r="GH628" s="612"/>
      <c r="GI628" s="612"/>
      <c r="GJ628" s="612"/>
      <c r="GK628" s="612"/>
      <c r="GL628" s="612"/>
      <c r="GM628" s="612"/>
      <c r="GN628" s="612"/>
      <c r="GO628" s="612"/>
      <c r="GP628" s="612"/>
      <c r="GQ628" s="612"/>
      <c r="GR628" s="613"/>
      <c r="GS628" s="35"/>
      <c r="GT628" s="35"/>
      <c r="GU628" s="35"/>
    </row>
    <row r="629" spans="1:208" ht="3.75" customHeight="1">
      <c r="C629" s="177"/>
      <c r="D629" s="177"/>
      <c r="E629" s="177"/>
      <c r="F629" s="177"/>
      <c r="G629" s="177"/>
      <c r="H629" s="177"/>
      <c r="I629" s="1023"/>
      <c r="J629" s="1024"/>
      <c r="K629" s="1024"/>
      <c r="L629" s="1024"/>
      <c r="M629" s="1024"/>
      <c r="N629" s="1024"/>
      <c r="O629" s="1025"/>
      <c r="P629" s="1175"/>
      <c r="Q629" s="603"/>
      <c r="R629" s="603"/>
      <c r="S629" s="603"/>
      <c r="T629" s="603"/>
      <c r="U629" s="603"/>
      <c r="V629" s="603"/>
      <c r="W629" s="604"/>
      <c r="X629" s="620"/>
      <c r="Y629" s="621"/>
      <c r="Z629" s="621"/>
      <c r="AA629" s="621"/>
      <c r="AB629" s="621"/>
      <c r="AC629" s="621"/>
      <c r="AD629" s="621"/>
      <c r="AE629" s="621"/>
      <c r="AF629" s="621"/>
      <c r="AG629" s="621"/>
      <c r="AH629" s="621"/>
      <c r="AI629" s="621"/>
      <c r="AJ629" s="621"/>
      <c r="AK629" s="621"/>
      <c r="AL629" s="621"/>
      <c r="AM629" s="621"/>
      <c r="AN629" s="621"/>
      <c r="AO629" s="621"/>
      <c r="AP629" s="621"/>
      <c r="AQ629" s="621"/>
      <c r="AR629" s="621"/>
      <c r="AS629" s="621"/>
      <c r="AT629" s="621"/>
      <c r="AU629" s="621"/>
      <c r="AV629" s="622"/>
      <c r="AW629" s="602"/>
      <c r="AX629" s="603"/>
      <c r="AY629" s="603"/>
      <c r="AZ629" s="603"/>
      <c r="BA629" s="603"/>
      <c r="BB629" s="603"/>
      <c r="BC629" s="604"/>
      <c r="BD629" s="620"/>
      <c r="BE629" s="621"/>
      <c r="BF629" s="621"/>
      <c r="BG629" s="621"/>
      <c r="BH629" s="621"/>
      <c r="BI629" s="621"/>
      <c r="BJ629" s="621"/>
      <c r="BK629" s="621"/>
      <c r="BL629" s="621"/>
      <c r="BM629" s="621"/>
      <c r="BN629" s="621"/>
      <c r="BO629" s="621"/>
      <c r="BP629" s="621"/>
      <c r="BQ629" s="621"/>
      <c r="BR629" s="621"/>
      <c r="BS629" s="621"/>
      <c r="BT629" s="621"/>
      <c r="BU629" s="621"/>
      <c r="BV629" s="621"/>
      <c r="BW629" s="621"/>
      <c r="BX629" s="621"/>
      <c r="BY629" s="621"/>
      <c r="BZ629" s="622"/>
      <c r="CA629" s="602"/>
      <c r="CB629" s="603"/>
      <c r="CC629" s="603"/>
      <c r="CD629" s="603"/>
      <c r="CE629" s="603"/>
      <c r="CF629" s="603"/>
      <c r="CG629" s="604"/>
      <c r="CH629" s="620"/>
      <c r="CI629" s="621"/>
      <c r="CJ629" s="621"/>
      <c r="CK629" s="621"/>
      <c r="CL629" s="621"/>
      <c r="CM629" s="621"/>
      <c r="CN629" s="621"/>
      <c r="CO629" s="621"/>
      <c r="CP629" s="621"/>
      <c r="CQ629" s="621"/>
      <c r="CR629" s="621"/>
      <c r="CS629" s="621"/>
      <c r="CT629" s="621"/>
      <c r="CU629" s="621"/>
      <c r="CV629" s="621"/>
      <c r="CW629" s="621"/>
      <c r="CX629" s="621"/>
      <c r="CY629" s="621"/>
      <c r="CZ629" s="621"/>
      <c r="DA629" s="621"/>
      <c r="DB629" s="621"/>
      <c r="DC629" s="621"/>
      <c r="DD629" s="621"/>
      <c r="DE629" s="622"/>
      <c r="DF629" s="602"/>
      <c r="DG629" s="603"/>
      <c r="DH629" s="603"/>
      <c r="DI629" s="603"/>
      <c r="DJ629" s="603"/>
      <c r="DK629" s="603"/>
      <c r="DL629" s="603"/>
      <c r="DM629" s="604"/>
      <c r="DN629" s="629"/>
      <c r="DO629" s="630"/>
      <c r="DP629" s="630"/>
      <c r="DQ629" s="630"/>
      <c r="DR629" s="630"/>
      <c r="DS629" s="630"/>
      <c r="DT629" s="630"/>
      <c r="DU629" s="630"/>
      <c r="DV629" s="630"/>
      <c r="DW629" s="630"/>
      <c r="DX629" s="630"/>
      <c r="DY629" s="630"/>
      <c r="DZ629" s="630"/>
      <c r="EA629" s="630"/>
      <c r="EB629" s="630"/>
      <c r="EC629" s="630"/>
      <c r="ED629" s="630"/>
      <c r="EE629" s="630"/>
      <c r="EF629" s="630"/>
      <c r="EG629" s="630"/>
      <c r="EH629" s="630"/>
      <c r="EI629" s="631"/>
      <c r="EJ629" s="602"/>
      <c r="EK629" s="603"/>
      <c r="EL629" s="603"/>
      <c r="EM629" s="603"/>
      <c r="EN629" s="603"/>
      <c r="EO629" s="603"/>
      <c r="EP629" s="604"/>
      <c r="EQ629" s="638"/>
      <c r="ER629" s="639"/>
      <c r="ES629" s="639"/>
      <c r="ET629" s="639"/>
      <c r="EU629" s="639"/>
      <c r="EV629" s="639"/>
      <c r="EW629" s="639"/>
      <c r="EX629" s="639"/>
      <c r="EY629" s="639"/>
      <c r="EZ629" s="639"/>
      <c r="FA629" s="639"/>
      <c r="FB629" s="639"/>
      <c r="FC629" s="639"/>
      <c r="FD629" s="639"/>
      <c r="FE629" s="639"/>
      <c r="FF629" s="639"/>
      <c r="FG629" s="639"/>
      <c r="FH629" s="639"/>
      <c r="FI629" s="639"/>
      <c r="FJ629" s="639"/>
      <c r="FK629" s="639"/>
      <c r="FL629" s="639"/>
      <c r="FM629" s="639"/>
      <c r="FN629" s="640"/>
      <c r="FO629" s="602"/>
      <c r="FP629" s="603"/>
      <c r="FQ629" s="603"/>
      <c r="FR629" s="603"/>
      <c r="FS629" s="603"/>
      <c r="FT629" s="603"/>
      <c r="FU629" s="604"/>
      <c r="FV629" s="611"/>
      <c r="FW629" s="612"/>
      <c r="FX629" s="612"/>
      <c r="FY629" s="612"/>
      <c r="FZ629" s="612"/>
      <c r="GA629" s="612"/>
      <c r="GB629" s="612"/>
      <c r="GC629" s="612"/>
      <c r="GD629" s="612"/>
      <c r="GE629" s="612"/>
      <c r="GF629" s="612"/>
      <c r="GG629" s="612"/>
      <c r="GH629" s="612"/>
      <c r="GI629" s="612"/>
      <c r="GJ629" s="612"/>
      <c r="GK629" s="612"/>
      <c r="GL629" s="612"/>
      <c r="GM629" s="612"/>
      <c r="GN629" s="612"/>
      <c r="GO629" s="612"/>
      <c r="GP629" s="612"/>
      <c r="GQ629" s="612"/>
      <c r="GR629" s="613"/>
      <c r="GS629" s="35"/>
      <c r="GT629" s="35"/>
      <c r="GU629" s="35"/>
    </row>
    <row r="630" spans="1:208" ht="3.75" customHeight="1">
      <c r="C630" s="177"/>
      <c r="D630" s="177"/>
      <c r="E630" s="177"/>
      <c r="F630" s="177"/>
      <c r="G630" s="177"/>
      <c r="H630" s="177"/>
      <c r="I630" s="1023"/>
      <c r="J630" s="1024"/>
      <c r="K630" s="1024"/>
      <c r="L630" s="1024"/>
      <c r="M630" s="1024"/>
      <c r="N630" s="1024"/>
      <c r="O630" s="1025"/>
      <c r="P630" s="1175"/>
      <c r="Q630" s="603"/>
      <c r="R630" s="603"/>
      <c r="S630" s="603"/>
      <c r="T630" s="603"/>
      <c r="U630" s="603"/>
      <c r="V630" s="603"/>
      <c r="W630" s="604"/>
      <c r="X630" s="620"/>
      <c r="Y630" s="621"/>
      <c r="Z630" s="621"/>
      <c r="AA630" s="621"/>
      <c r="AB630" s="621"/>
      <c r="AC630" s="621"/>
      <c r="AD630" s="621"/>
      <c r="AE630" s="621"/>
      <c r="AF630" s="621"/>
      <c r="AG630" s="621"/>
      <c r="AH630" s="621"/>
      <c r="AI630" s="621"/>
      <c r="AJ630" s="621"/>
      <c r="AK630" s="621"/>
      <c r="AL630" s="621"/>
      <c r="AM630" s="621"/>
      <c r="AN630" s="621"/>
      <c r="AO630" s="621"/>
      <c r="AP630" s="621"/>
      <c r="AQ630" s="621"/>
      <c r="AR630" s="621"/>
      <c r="AS630" s="621"/>
      <c r="AT630" s="621"/>
      <c r="AU630" s="621"/>
      <c r="AV630" s="622"/>
      <c r="AW630" s="602"/>
      <c r="AX630" s="603"/>
      <c r="AY630" s="603"/>
      <c r="AZ630" s="603"/>
      <c r="BA630" s="603"/>
      <c r="BB630" s="603"/>
      <c r="BC630" s="604"/>
      <c r="BD630" s="620"/>
      <c r="BE630" s="621"/>
      <c r="BF630" s="621"/>
      <c r="BG630" s="621"/>
      <c r="BH630" s="621"/>
      <c r="BI630" s="621"/>
      <c r="BJ630" s="621"/>
      <c r="BK630" s="621"/>
      <c r="BL630" s="621"/>
      <c r="BM630" s="621"/>
      <c r="BN630" s="621"/>
      <c r="BO630" s="621"/>
      <c r="BP630" s="621"/>
      <c r="BQ630" s="621"/>
      <c r="BR630" s="621"/>
      <c r="BS630" s="621"/>
      <c r="BT630" s="621"/>
      <c r="BU630" s="621"/>
      <c r="BV630" s="621"/>
      <c r="BW630" s="621"/>
      <c r="BX630" s="621"/>
      <c r="BY630" s="621"/>
      <c r="BZ630" s="622"/>
      <c r="CA630" s="602"/>
      <c r="CB630" s="603"/>
      <c r="CC630" s="603"/>
      <c r="CD630" s="603"/>
      <c r="CE630" s="603"/>
      <c r="CF630" s="603"/>
      <c r="CG630" s="604"/>
      <c r="CH630" s="620"/>
      <c r="CI630" s="621"/>
      <c r="CJ630" s="621"/>
      <c r="CK630" s="621"/>
      <c r="CL630" s="621"/>
      <c r="CM630" s="621"/>
      <c r="CN630" s="621"/>
      <c r="CO630" s="621"/>
      <c r="CP630" s="621"/>
      <c r="CQ630" s="621"/>
      <c r="CR630" s="621"/>
      <c r="CS630" s="621"/>
      <c r="CT630" s="621"/>
      <c r="CU630" s="621"/>
      <c r="CV630" s="621"/>
      <c r="CW630" s="621"/>
      <c r="CX630" s="621"/>
      <c r="CY630" s="621"/>
      <c r="CZ630" s="621"/>
      <c r="DA630" s="621"/>
      <c r="DB630" s="621"/>
      <c r="DC630" s="621"/>
      <c r="DD630" s="621"/>
      <c r="DE630" s="622"/>
      <c r="DF630" s="602"/>
      <c r="DG630" s="603"/>
      <c r="DH630" s="603"/>
      <c r="DI630" s="603"/>
      <c r="DJ630" s="603"/>
      <c r="DK630" s="603"/>
      <c r="DL630" s="603"/>
      <c r="DM630" s="604"/>
      <c r="DN630" s="629"/>
      <c r="DO630" s="630"/>
      <c r="DP630" s="630"/>
      <c r="DQ630" s="630"/>
      <c r="DR630" s="630"/>
      <c r="DS630" s="630"/>
      <c r="DT630" s="630"/>
      <c r="DU630" s="630"/>
      <c r="DV630" s="630"/>
      <c r="DW630" s="630"/>
      <c r="DX630" s="630"/>
      <c r="DY630" s="630"/>
      <c r="DZ630" s="630"/>
      <c r="EA630" s="630"/>
      <c r="EB630" s="630"/>
      <c r="EC630" s="630"/>
      <c r="ED630" s="630"/>
      <c r="EE630" s="630"/>
      <c r="EF630" s="630"/>
      <c r="EG630" s="630"/>
      <c r="EH630" s="630"/>
      <c r="EI630" s="631"/>
      <c r="EJ630" s="602"/>
      <c r="EK630" s="603"/>
      <c r="EL630" s="603"/>
      <c r="EM630" s="603"/>
      <c r="EN630" s="603"/>
      <c r="EO630" s="603"/>
      <c r="EP630" s="604"/>
      <c r="EQ630" s="638"/>
      <c r="ER630" s="639"/>
      <c r="ES630" s="639"/>
      <c r="ET630" s="639"/>
      <c r="EU630" s="639"/>
      <c r="EV630" s="639"/>
      <c r="EW630" s="639"/>
      <c r="EX630" s="639"/>
      <c r="EY630" s="639"/>
      <c r="EZ630" s="639"/>
      <c r="FA630" s="639"/>
      <c r="FB630" s="639"/>
      <c r="FC630" s="639"/>
      <c r="FD630" s="639"/>
      <c r="FE630" s="639"/>
      <c r="FF630" s="639"/>
      <c r="FG630" s="639"/>
      <c r="FH630" s="639"/>
      <c r="FI630" s="639"/>
      <c r="FJ630" s="639"/>
      <c r="FK630" s="639"/>
      <c r="FL630" s="639"/>
      <c r="FM630" s="639"/>
      <c r="FN630" s="640"/>
      <c r="FO630" s="602"/>
      <c r="FP630" s="603"/>
      <c r="FQ630" s="603"/>
      <c r="FR630" s="603"/>
      <c r="FS630" s="603"/>
      <c r="FT630" s="603"/>
      <c r="FU630" s="604"/>
      <c r="FV630" s="611"/>
      <c r="FW630" s="612"/>
      <c r="FX630" s="612"/>
      <c r="FY630" s="612"/>
      <c r="FZ630" s="612"/>
      <c r="GA630" s="612"/>
      <c r="GB630" s="612"/>
      <c r="GC630" s="612"/>
      <c r="GD630" s="612"/>
      <c r="GE630" s="612"/>
      <c r="GF630" s="612"/>
      <c r="GG630" s="612"/>
      <c r="GH630" s="612"/>
      <c r="GI630" s="612"/>
      <c r="GJ630" s="612"/>
      <c r="GK630" s="612"/>
      <c r="GL630" s="612"/>
      <c r="GM630" s="612"/>
      <c r="GN630" s="612"/>
      <c r="GO630" s="612"/>
      <c r="GP630" s="612"/>
      <c r="GQ630" s="612"/>
      <c r="GR630" s="613"/>
      <c r="GS630" s="35"/>
      <c r="GT630" s="35"/>
      <c r="GU630" s="35"/>
    </row>
    <row r="631" spans="1:208" ht="3.75" customHeight="1">
      <c r="C631" s="177"/>
      <c r="D631" s="177"/>
      <c r="E631" s="177"/>
      <c r="F631" s="177"/>
      <c r="G631" s="177"/>
      <c r="H631" s="177"/>
      <c r="I631" s="1023"/>
      <c r="J631" s="1024"/>
      <c r="K631" s="1024"/>
      <c r="L631" s="1024"/>
      <c r="M631" s="1024"/>
      <c r="N631" s="1024"/>
      <c r="O631" s="1025"/>
      <c r="P631" s="1175"/>
      <c r="Q631" s="603"/>
      <c r="R631" s="603"/>
      <c r="S631" s="603"/>
      <c r="T631" s="603"/>
      <c r="U631" s="603"/>
      <c r="V631" s="603"/>
      <c r="W631" s="604"/>
      <c r="X631" s="620"/>
      <c r="Y631" s="621"/>
      <c r="Z631" s="621"/>
      <c r="AA631" s="621"/>
      <c r="AB631" s="621"/>
      <c r="AC631" s="621"/>
      <c r="AD631" s="621"/>
      <c r="AE631" s="621"/>
      <c r="AF631" s="621"/>
      <c r="AG631" s="621"/>
      <c r="AH631" s="621"/>
      <c r="AI631" s="621"/>
      <c r="AJ631" s="621"/>
      <c r="AK631" s="621"/>
      <c r="AL631" s="621"/>
      <c r="AM631" s="621"/>
      <c r="AN631" s="621"/>
      <c r="AO631" s="621"/>
      <c r="AP631" s="621"/>
      <c r="AQ631" s="621"/>
      <c r="AR631" s="621"/>
      <c r="AS631" s="621"/>
      <c r="AT631" s="621"/>
      <c r="AU631" s="621"/>
      <c r="AV631" s="622"/>
      <c r="AW631" s="602"/>
      <c r="AX631" s="603"/>
      <c r="AY631" s="603"/>
      <c r="AZ631" s="603"/>
      <c r="BA631" s="603"/>
      <c r="BB631" s="603"/>
      <c r="BC631" s="604"/>
      <c r="BD631" s="620"/>
      <c r="BE631" s="621"/>
      <c r="BF631" s="621"/>
      <c r="BG631" s="621"/>
      <c r="BH631" s="621"/>
      <c r="BI631" s="621"/>
      <c r="BJ631" s="621"/>
      <c r="BK631" s="621"/>
      <c r="BL631" s="621"/>
      <c r="BM631" s="621"/>
      <c r="BN631" s="621"/>
      <c r="BO631" s="621"/>
      <c r="BP631" s="621"/>
      <c r="BQ631" s="621"/>
      <c r="BR631" s="621"/>
      <c r="BS631" s="621"/>
      <c r="BT631" s="621"/>
      <c r="BU631" s="621"/>
      <c r="BV631" s="621"/>
      <c r="BW631" s="621"/>
      <c r="BX631" s="621"/>
      <c r="BY631" s="621"/>
      <c r="BZ631" s="622"/>
      <c r="CA631" s="602"/>
      <c r="CB631" s="603"/>
      <c r="CC631" s="603"/>
      <c r="CD631" s="603"/>
      <c r="CE631" s="603"/>
      <c r="CF631" s="603"/>
      <c r="CG631" s="604"/>
      <c r="CH631" s="620"/>
      <c r="CI631" s="621"/>
      <c r="CJ631" s="621"/>
      <c r="CK631" s="621"/>
      <c r="CL631" s="621"/>
      <c r="CM631" s="621"/>
      <c r="CN631" s="621"/>
      <c r="CO631" s="621"/>
      <c r="CP631" s="621"/>
      <c r="CQ631" s="621"/>
      <c r="CR631" s="621"/>
      <c r="CS631" s="621"/>
      <c r="CT631" s="621"/>
      <c r="CU631" s="621"/>
      <c r="CV631" s="621"/>
      <c r="CW631" s="621"/>
      <c r="CX631" s="621"/>
      <c r="CY631" s="621"/>
      <c r="CZ631" s="621"/>
      <c r="DA631" s="621"/>
      <c r="DB631" s="621"/>
      <c r="DC631" s="621"/>
      <c r="DD631" s="621"/>
      <c r="DE631" s="622"/>
      <c r="DF631" s="602"/>
      <c r="DG631" s="603"/>
      <c r="DH631" s="603"/>
      <c r="DI631" s="603"/>
      <c r="DJ631" s="603"/>
      <c r="DK631" s="603"/>
      <c r="DL631" s="603"/>
      <c r="DM631" s="604"/>
      <c r="DN631" s="629"/>
      <c r="DO631" s="630"/>
      <c r="DP631" s="630"/>
      <c r="DQ631" s="630"/>
      <c r="DR631" s="630"/>
      <c r="DS631" s="630"/>
      <c r="DT631" s="630"/>
      <c r="DU631" s="630"/>
      <c r="DV631" s="630"/>
      <c r="DW631" s="630"/>
      <c r="DX631" s="630"/>
      <c r="DY631" s="630"/>
      <c r="DZ631" s="630"/>
      <c r="EA631" s="630"/>
      <c r="EB631" s="630"/>
      <c r="EC631" s="630"/>
      <c r="ED631" s="630"/>
      <c r="EE631" s="630"/>
      <c r="EF631" s="630"/>
      <c r="EG631" s="630"/>
      <c r="EH631" s="630"/>
      <c r="EI631" s="631"/>
      <c r="EJ631" s="602"/>
      <c r="EK631" s="603"/>
      <c r="EL631" s="603"/>
      <c r="EM631" s="603"/>
      <c r="EN631" s="603"/>
      <c r="EO631" s="603"/>
      <c r="EP631" s="604"/>
      <c r="EQ631" s="638"/>
      <c r="ER631" s="639"/>
      <c r="ES631" s="639"/>
      <c r="ET631" s="639"/>
      <c r="EU631" s="639"/>
      <c r="EV631" s="639"/>
      <c r="EW631" s="639"/>
      <c r="EX631" s="639"/>
      <c r="EY631" s="639"/>
      <c r="EZ631" s="639"/>
      <c r="FA631" s="639"/>
      <c r="FB631" s="639"/>
      <c r="FC631" s="639"/>
      <c r="FD631" s="639"/>
      <c r="FE631" s="639"/>
      <c r="FF631" s="639"/>
      <c r="FG631" s="639"/>
      <c r="FH631" s="639"/>
      <c r="FI631" s="639"/>
      <c r="FJ631" s="639"/>
      <c r="FK631" s="639"/>
      <c r="FL631" s="639"/>
      <c r="FM631" s="639"/>
      <c r="FN631" s="640"/>
      <c r="FO631" s="602"/>
      <c r="FP631" s="603"/>
      <c r="FQ631" s="603"/>
      <c r="FR631" s="603"/>
      <c r="FS631" s="603"/>
      <c r="FT631" s="603"/>
      <c r="FU631" s="604"/>
      <c r="FV631" s="611"/>
      <c r="FW631" s="612"/>
      <c r="FX631" s="612"/>
      <c r="FY631" s="612"/>
      <c r="FZ631" s="612"/>
      <c r="GA631" s="612"/>
      <c r="GB631" s="612"/>
      <c r="GC631" s="612"/>
      <c r="GD631" s="612"/>
      <c r="GE631" s="612"/>
      <c r="GF631" s="612"/>
      <c r="GG631" s="612"/>
      <c r="GH631" s="612"/>
      <c r="GI631" s="612"/>
      <c r="GJ631" s="612"/>
      <c r="GK631" s="612"/>
      <c r="GL631" s="612"/>
      <c r="GM631" s="612"/>
      <c r="GN631" s="612"/>
      <c r="GO631" s="612"/>
      <c r="GP631" s="612"/>
      <c r="GQ631" s="612"/>
      <c r="GR631" s="613"/>
      <c r="GS631" s="35"/>
      <c r="GT631" s="35"/>
      <c r="GU631" s="35"/>
    </row>
    <row r="632" spans="1:208" ht="3.75" customHeight="1">
      <c r="C632" s="177"/>
      <c r="D632" s="177"/>
      <c r="E632" s="177"/>
      <c r="F632" s="177"/>
      <c r="G632" s="177"/>
      <c r="H632" s="177"/>
      <c r="I632" s="1023"/>
      <c r="J632" s="1024"/>
      <c r="K632" s="1024"/>
      <c r="L632" s="1024"/>
      <c r="M632" s="1024"/>
      <c r="N632" s="1024"/>
      <c r="O632" s="1025"/>
      <c r="P632" s="1175"/>
      <c r="Q632" s="603"/>
      <c r="R632" s="603"/>
      <c r="S632" s="603"/>
      <c r="T632" s="603"/>
      <c r="U632" s="603"/>
      <c r="V632" s="603"/>
      <c r="W632" s="604"/>
      <c r="X632" s="620"/>
      <c r="Y632" s="621"/>
      <c r="Z632" s="621"/>
      <c r="AA632" s="621"/>
      <c r="AB632" s="621"/>
      <c r="AC632" s="621"/>
      <c r="AD632" s="621"/>
      <c r="AE632" s="621"/>
      <c r="AF632" s="621"/>
      <c r="AG632" s="621"/>
      <c r="AH632" s="621"/>
      <c r="AI632" s="621"/>
      <c r="AJ632" s="621"/>
      <c r="AK632" s="621"/>
      <c r="AL632" s="621"/>
      <c r="AM632" s="621"/>
      <c r="AN632" s="621"/>
      <c r="AO632" s="621"/>
      <c r="AP632" s="621"/>
      <c r="AQ632" s="621"/>
      <c r="AR632" s="621"/>
      <c r="AS632" s="621"/>
      <c r="AT632" s="621"/>
      <c r="AU632" s="621"/>
      <c r="AV632" s="622"/>
      <c r="AW632" s="602"/>
      <c r="AX632" s="603"/>
      <c r="AY632" s="603"/>
      <c r="AZ632" s="603"/>
      <c r="BA632" s="603"/>
      <c r="BB632" s="603"/>
      <c r="BC632" s="604"/>
      <c r="BD632" s="620"/>
      <c r="BE632" s="621"/>
      <c r="BF632" s="621"/>
      <c r="BG632" s="621"/>
      <c r="BH632" s="621"/>
      <c r="BI632" s="621"/>
      <c r="BJ632" s="621"/>
      <c r="BK632" s="621"/>
      <c r="BL632" s="621"/>
      <c r="BM632" s="621"/>
      <c r="BN632" s="621"/>
      <c r="BO632" s="621"/>
      <c r="BP632" s="621"/>
      <c r="BQ632" s="621"/>
      <c r="BR632" s="621"/>
      <c r="BS632" s="621"/>
      <c r="BT632" s="621"/>
      <c r="BU632" s="621"/>
      <c r="BV632" s="621"/>
      <c r="BW632" s="621"/>
      <c r="BX632" s="621"/>
      <c r="BY632" s="621"/>
      <c r="BZ632" s="622"/>
      <c r="CA632" s="602"/>
      <c r="CB632" s="603"/>
      <c r="CC632" s="603"/>
      <c r="CD632" s="603"/>
      <c r="CE632" s="603"/>
      <c r="CF632" s="603"/>
      <c r="CG632" s="604"/>
      <c r="CH632" s="620"/>
      <c r="CI632" s="621"/>
      <c r="CJ632" s="621"/>
      <c r="CK632" s="621"/>
      <c r="CL632" s="621"/>
      <c r="CM632" s="621"/>
      <c r="CN632" s="621"/>
      <c r="CO632" s="621"/>
      <c r="CP632" s="621"/>
      <c r="CQ632" s="621"/>
      <c r="CR632" s="621"/>
      <c r="CS632" s="621"/>
      <c r="CT632" s="621"/>
      <c r="CU632" s="621"/>
      <c r="CV632" s="621"/>
      <c r="CW632" s="621"/>
      <c r="CX632" s="621"/>
      <c r="CY632" s="621"/>
      <c r="CZ632" s="621"/>
      <c r="DA632" s="621"/>
      <c r="DB632" s="621"/>
      <c r="DC632" s="621"/>
      <c r="DD632" s="621"/>
      <c r="DE632" s="622"/>
      <c r="DF632" s="602"/>
      <c r="DG632" s="603"/>
      <c r="DH632" s="603"/>
      <c r="DI632" s="603"/>
      <c r="DJ632" s="603"/>
      <c r="DK632" s="603"/>
      <c r="DL632" s="603"/>
      <c r="DM632" s="604"/>
      <c r="DN632" s="629"/>
      <c r="DO632" s="630"/>
      <c r="DP632" s="630"/>
      <c r="DQ632" s="630"/>
      <c r="DR632" s="630"/>
      <c r="DS632" s="630"/>
      <c r="DT632" s="630"/>
      <c r="DU632" s="630"/>
      <c r="DV632" s="630"/>
      <c r="DW632" s="630"/>
      <c r="DX632" s="630"/>
      <c r="DY632" s="630"/>
      <c r="DZ632" s="630"/>
      <c r="EA632" s="630"/>
      <c r="EB632" s="630"/>
      <c r="EC632" s="630"/>
      <c r="ED632" s="630"/>
      <c r="EE632" s="630"/>
      <c r="EF632" s="630"/>
      <c r="EG632" s="630"/>
      <c r="EH632" s="630"/>
      <c r="EI632" s="631"/>
      <c r="EJ632" s="602"/>
      <c r="EK632" s="603"/>
      <c r="EL632" s="603"/>
      <c r="EM632" s="603"/>
      <c r="EN632" s="603"/>
      <c r="EO632" s="603"/>
      <c r="EP632" s="604"/>
      <c r="EQ632" s="638"/>
      <c r="ER632" s="639"/>
      <c r="ES632" s="639"/>
      <c r="ET632" s="639"/>
      <c r="EU632" s="639"/>
      <c r="EV632" s="639"/>
      <c r="EW632" s="639"/>
      <c r="EX632" s="639"/>
      <c r="EY632" s="639"/>
      <c r="EZ632" s="639"/>
      <c r="FA632" s="639"/>
      <c r="FB632" s="639"/>
      <c r="FC632" s="639"/>
      <c r="FD632" s="639"/>
      <c r="FE632" s="639"/>
      <c r="FF632" s="639"/>
      <c r="FG632" s="639"/>
      <c r="FH632" s="639"/>
      <c r="FI632" s="639"/>
      <c r="FJ632" s="639"/>
      <c r="FK632" s="639"/>
      <c r="FL632" s="639"/>
      <c r="FM632" s="639"/>
      <c r="FN632" s="640"/>
      <c r="FO632" s="602"/>
      <c r="FP632" s="603"/>
      <c r="FQ632" s="603"/>
      <c r="FR632" s="603"/>
      <c r="FS632" s="603"/>
      <c r="FT632" s="603"/>
      <c r="FU632" s="604"/>
      <c r="FV632" s="611"/>
      <c r="FW632" s="612"/>
      <c r="FX632" s="612"/>
      <c r="FY632" s="612"/>
      <c r="FZ632" s="612"/>
      <c r="GA632" s="612"/>
      <c r="GB632" s="612"/>
      <c r="GC632" s="612"/>
      <c r="GD632" s="612"/>
      <c r="GE632" s="612"/>
      <c r="GF632" s="612"/>
      <c r="GG632" s="612"/>
      <c r="GH632" s="612"/>
      <c r="GI632" s="612"/>
      <c r="GJ632" s="612"/>
      <c r="GK632" s="612"/>
      <c r="GL632" s="612"/>
      <c r="GM632" s="612"/>
      <c r="GN632" s="612"/>
      <c r="GO632" s="612"/>
      <c r="GP632" s="612"/>
      <c r="GQ632" s="612"/>
      <c r="GR632" s="613"/>
      <c r="GS632" s="35"/>
      <c r="GT632" s="35"/>
      <c r="GU632" s="35"/>
    </row>
    <row r="633" spans="1:208" ht="3.75" customHeight="1">
      <c r="C633" s="177"/>
      <c r="D633" s="177"/>
      <c r="E633" s="177"/>
      <c r="F633" s="177"/>
      <c r="G633" s="177"/>
      <c r="H633" s="177"/>
      <c r="I633" s="1023"/>
      <c r="J633" s="1024"/>
      <c r="K633" s="1024"/>
      <c r="L633" s="1024"/>
      <c r="M633" s="1024"/>
      <c r="N633" s="1024"/>
      <c r="O633" s="1025"/>
      <c r="P633" s="1175"/>
      <c r="Q633" s="603"/>
      <c r="R633" s="603"/>
      <c r="S633" s="603"/>
      <c r="T633" s="603"/>
      <c r="U633" s="603"/>
      <c r="V633" s="603"/>
      <c r="W633" s="604"/>
      <c r="X633" s="620"/>
      <c r="Y633" s="621"/>
      <c r="Z633" s="621"/>
      <c r="AA633" s="621"/>
      <c r="AB633" s="621"/>
      <c r="AC633" s="621"/>
      <c r="AD633" s="621"/>
      <c r="AE633" s="621"/>
      <c r="AF633" s="621"/>
      <c r="AG633" s="621"/>
      <c r="AH633" s="621"/>
      <c r="AI633" s="621"/>
      <c r="AJ633" s="621"/>
      <c r="AK633" s="621"/>
      <c r="AL633" s="621"/>
      <c r="AM633" s="621"/>
      <c r="AN633" s="621"/>
      <c r="AO633" s="621"/>
      <c r="AP633" s="621"/>
      <c r="AQ633" s="621"/>
      <c r="AR633" s="621"/>
      <c r="AS633" s="621"/>
      <c r="AT633" s="621"/>
      <c r="AU633" s="621"/>
      <c r="AV633" s="622"/>
      <c r="AW633" s="602"/>
      <c r="AX633" s="603"/>
      <c r="AY633" s="603"/>
      <c r="AZ633" s="603"/>
      <c r="BA633" s="603"/>
      <c r="BB633" s="603"/>
      <c r="BC633" s="604"/>
      <c r="BD633" s="620"/>
      <c r="BE633" s="621"/>
      <c r="BF633" s="621"/>
      <c r="BG633" s="621"/>
      <c r="BH633" s="621"/>
      <c r="BI633" s="621"/>
      <c r="BJ633" s="621"/>
      <c r="BK633" s="621"/>
      <c r="BL633" s="621"/>
      <c r="BM633" s="621"/>
      <c r="BN633" s="621"/>
      <c r="BO633" s="621"/>
      <c r="BP633" s="621"/>
      <c r="BQ633" s="621"/>
      <c r="BR633" s="621"/>
      <c r="BS633" s="621"/>
      <c r="BT633" s="621"/>
      <c r="BU633" s="621"/>
      <c r="BV633" s="621"/>
      <c r="BW633" s="621"/>
      <c r="BX633" s="621"/>
      <c r="BY633" s="621"/>
      <c r="BZ633" s="622"/>
      <c r="CA633" s="602"/>
      <c r="CB633" s="603"/>
      <c r="CC633" s="603"/>
      <c r="CD633" s="603"/>
      <c r="CE633" s="603"/>
      <c r="CF633" s="603"/>
      <c r="CG633" s="604"/>
      <c r="CH633" s="620"/>
      <c r="CI633" s="621"/>
      <c r="CJ633" s="621"/>
      <c r="CK633" s="621"/>
      <c r="CL633" s="621"/>
      <c r="CM633" s="621"/>
      <c r="CN633" s="621"/>
      <c r="CO633" s="621"/>
      <c r="CP633" s="621"/>
      <c r="CQ633" s="621"/>
      <c r="CR633" s="621"/>
      <c r="CS633" s="621"/>
      <c r="CT633" s="621"/>
      <c r="CU633" s="621"/>
      <c r="CV633" s="621"/>
      <c r="CW633" s="621"/>
      <c r="CX633" s="621"/>
      <c r="CY633" s="621"/>
      <c r="CZ633" s="621"/>
      <c r="DA633" s="621"/>
      <c r="DB633" s="621"/>
      <c r="DC633" s="621"/>
      <c r="DD633" s="621"/>
      <c r="DE633" s="622"/>
      <c r="DF633" s="602"/>
      <c r="DG633" s="603"/>
      <c r="DH633" s="603"/>
      <c r="DI633" s="603"/>
      <c r="DJ633" s="603"/>
      <c r="DK633" s="603"/>
      <c r="DL633" s="603"/>
      <c r="DM633" s="604"/>
      <c r="DN633" s="629"/>
      <c r="DO633" s="630"/>
      <c r="DP633" s="630"/>
      <c r="DQ633" s="630"/>
      <c r="DR633" s="630"/>
      <c r="DS633" s="630"/>
      <c r="DT633" s="630"/>
      <c r="DU633" s="630"/>
      <c r="DV633" s="630"/>
      <c r="DW633" s="630"/>
      <c r="DX633" s="630"/>
      <c r="DY633" s="630"/>
      <c r="DZ633" s="630"/>
      <c r="EA633" s="630"/>
      <c r="EB633" s="630"/>
      <c r="EC633" s="630"/>
      <c r="ED633" s="630"/>
      <c r="EE633" s="630"/>
      <c r="EF633" s="630"/>
      <c r="EG633" s="630"/>
      <c r="EH633" s="630"/>
      <c r="EI633" s="631"/>
      <c r="EJ633" s="602"/>
      <c r="EK633" s="603"/>
      <c r="EL633" s="603"/>
      <c r="EM633" s="603"/>
      <c r="EN633" s="603"/>
      <c r="EO633" s="603"/>
      <c r="EP633" s="604"/>
      <c r="EQ633" s="638"/>
      <c r="ER633" s="639"/>
      <c r="ES633" s="639"/>
      <c r="ET633" s="639"/>
      <c r="EU633" s="639"/>
      <c r="EV633" s="639"/>
      <c r="EW633" s="639"/>
      <c r="EX633" s="639"/>
      <c r="EY633" s="639"/>
      <c r="EZ633" s="639"/>
      <c r="FA633" s="639"/>
      <c r="FB633" s="639"/>
      <c r="FC633" s="639"/>
      <c r="FD633" s="639"/>
      <c r="FE633" s="639"/>
      <c r="FF633" s="639"/>
      <c r="FG633" s="639"/>
      <c r="FH633" s="639"/>
      <c r="FI633" s="639"/>
      <c r="FJ633" s="639"/>
      <c r="FK633" s="639"/>
      <c r="FL633" s="639"/>
      <c r="FM633" s="639"/>
      <c r="FN633" s="640"/>
      <c r="FO633" s="602"/>
      <c r="FP633" s="603"/>
      <c r="FQ633" s="603"/>
      <c r="FR633" s="603"/>
      <c r="FS633" s="603"/>
      <c r="FT633" s="603"/>
      <c r="FU633" s="604"/>
      <c r="FV633" s="611"/>
      <c r="FW633" s="612"/>
      <c r="FX633" s="612"/>
      <c r="FY633" s="612"/>
      <c r="FZ633" s="612"/>
      <c r="GA633" s="612"/>
      <c r="GB633" s="612"/>
      <c r="GC633" s="612"/>
      <c r="GD633" s="612"/>
      <c r="GE633" s="612"/>
      <c r="GF633" s="612"/>
      <c r="GG633" s="612"/>
      <c r="GH633" s="612"/>
      <c r="GI633" s="612"/>
      <c r="GJ633" s="612"/>
      <c r="GK633" s="612"/>
      <c r="GL633" s="612"/>
      <c r="GM633" s="612"/>
      <c r="GN633" s="612"/>
      <c r="GO633" s="612"/>
      <c r="GP633" s="612"/>
      <c r="GQ633" s="612"/>
      <c r="GR633" s="613"/>
      <c r="GS633" s="35"/>
      <c r="GT633" s="35"/>
      <c r="GU633" s="35"/>
    </row>
    <row r="634" spans="1:208" ht="3.75" customHeight="1">
      <c r="C634" s="177"/>
      <c r="D634" s="177"/>
      <c r="E634" s="177"/>
      <c r="F634" s="177"/>
      <c r="G634" s="177"/>
      <c r="H634" s="177"/>
      <c r="I634" s="1023"/>
      <c r="J634" s="1024"/>
      <c r="K634" s="1024"/>
      <c r="L634" s="1024"/>
      <c r="M634" s="1024"/>
      <c r="N634" s="1024"/>
      <c r="O634" s="1025"/>
      <c r="P634" s="1175"/>
      <c r="Q634" s="603"/>
      <c r="R634" s="603"/>
      <c r="S634" s="603"/>
      <c r="T634" s="603"/>
      <c r="U634" s="603"/>
      <c r="V634" s="603"/>
      <c r="W634" s="604"/>
      <c r="X634" s="620"/>
      <c r="Y634" s="621"/>
      <c r="Z634" s="621"/>
      <c r="AA634" s="621"/>
      <c r="AB634" s="621"/>
      <c r="AC634" s="621"/>
      <c r="AD634" s="621"/>
      <c r="AE634" s="621"/>
      <c r="AF634" s="621"/>
      <c r="AG634" s="621"/>
      <c r="AH634" s="621"/>
      <c r="AI634" s="621"/>
      <c r="AJ634" s="621"/>
      <c r="AK634" s="621"/>
      <c r="AL634" s="621"/>
      <c r="AM634" s="621"/>
      <c r="AN634" s="621"/>
      <c r="AO634" s="621"/>
      <c r="AP634" s="621"/>
      <c r="AQ634" s="621"/>
      <c r="AR634" s="621"/>
      <c r="AS634" s="621"/>
      <c r="AT634" s="621"/>
      <c r="AU634" s="621"/>
      <c r="AV634" s="622"/>
      <c r="AW634" s="602"/>
      <c r="AX634" s="603"/>
      <c r="AY634" s="603"/>
      <c r="AZ634" s="603"/>
      <c r="BA634" s="603"/>
      <c r="BB634" s="603"/>
      <c r="BC634" s="604"/>
      <c r="BD634" s="620"/>
      <c r="BE634" s="621"/>
      <c r="BF634" s="621"/>
      <c r="BG634" s="621"/>
      <c r="BH634" s="621"/>
      <c r="BI634" s="621"/>
      <c r="BJ634" s="621"/>
      <c r="BK634" s="621"/>
      <c r="BL634" s="621"/>
      <c r="BM634" s="621"/>
      <c r="BN634" s="621"/>
      <c r="BO634" s="621"/>
      <c r="BP634" s="621"/>
      <c r="BQ634" s="621"/>
      <c r="BR634" s="621"/>
      <c r="BS634" s="621"/>
      <c r="BT634" s="621"/>
      <c r="BU634" s="621"/>
      <c r="BV634" s="621"/>
      <c r="BW634" s="621"/>
      <c r="BX634" s="621"/>
      <c r="BY634" s="621"/>
      <c r="BZ634" s="622"/>
      <c r="CA634" s="602"/>
      <c r="CB634" s="603"/>
      <c r="CC634" s="603"/>
      <c r="CD634" s="603"/>
      <c r="CE634" s="603"/>
      <c r="CF634" s="603"/>
      <c r="CG634" s="604"/>
      <c r="CH634" s="620"/>
      <c r="CI634" s="621"/>
      <c r="CJ634" s="621"/>
      <c r="CK634" s="621"/>
      <c r="CL634" s="621"/>
      <c r="CM634" s="621"/>
      <c r="CN634" s="621"/>
      <c r="CO634" s="621"/>
      <c r="CP634" s="621"/>
      <c r="CQ634" s="621"/>
      <c r="CR634" s="621"/>
      <c r="CS634" s="621"/>
      <c r="CT634" s="621"/>
      <c r="CU634" s="621"/>
      <c r="CV634" s="621"/>
      <c r="CW634" s="621"/>
      <c r="CX634" s="621"/>
      <c r="CY634" s="621"/>
      <c r="CZ634" s="621"/>
      <c r="DA634" s="621"/>
      <c r="DB634" s="621"/>
      <c r="DC634" s="621"/>
      <c r="DD634" s="621"/>
      <c r="DE634" s="622"/>
      <c r="DF634" s="602"/>
      <c r="DG634" s="603"/>
      <c r="DH634" s="603"/>
      <c r="DI634" s="603"/>
      <c r="DJ634" s="603"/>
      <c r="DK634" s="603"/>
      <c r="DL634" s="603"/>
      <c r="DM634" s="604"/>
      <c r="DN634" s="629"/>
      <c r="DO634" s="630"/>
      <c r="DP634" s="630"/>
      <c r="DQ634" s="630"/>
      <c r="DR634" s="630"/>
      <c r="DS634" s="630"/>
      <c r="DT634" s="630"/>
      <c r="DU634" s="630"/>
      <c r="DV634" s="630"/>
      <c r="DW634" s="630"/>
      <c r="DX634" s="630"/>
      <c r="DY634" s="630"/>
      <c r="DZ634" s="630"/>
      <c r="EA634" s="630"/>
      <c r="EB634" s="630"/>
      <c r="EC634" s="630"/>
      <c r="ED634" s="630"/>
      <c r="EE634" s="630"/>
      <c r="EF634" s="630"/>
      <c r="EG634" s="630"/>
      <c r="EH634" s="630"/>
      <c r="EI634" s="631"/>
      <c r="EJ634" s="602"/>
      <c r="EK634" s="603"/>
      <c r="EL634" s="603"/>
      <c r="EM634" s="603"/>
      <c r="EN634" s="603"/>
      <c r="EO634" s="603"/>
      <c r="EP634" s="604"/>
      <c r="EQ634" s="638"/>
      <c r="ER634" s="639"/>
      <c r="ES634" s="639"/>
      <c r="ET634" s="639"/>
      <c r="EU634" s="639"/>
      <c r="EV634" s="639"/>
      <c r="EW634" s="639"/>
      <c r="EX634" s="639"/>
      <c r="EY634" s="639"/>
      <c r="EZ634" s="639"/>
      <c r="FA634" s="639"/>
      <c r="FB634" s="639"/>
      <c r="FC634" s="639"/>
      <c r="FD634" s="639"/>
      <c r="FE634" s="639"/>
      <c r="FF634" s="639"/>
      <c r="FG634" s="639"/>
      <c r="FH634" s="639"/>
      <c r="FI634" s="639"/>
      <c r="FJ634" s="639"/>
      <c r="FK634" s="639"/>
      <c r="FL634" s="639"/>
      <c r="FM634" s="639"/>
      <c r="FN634" s="640"/>
      <c r="FO634" s="602"/>
      <c r="FP634" s="603"/>
      <c r="FQ634" s="603"/>
      <c r="FR634" s="603"/>
      <c r="FS634" s="603"/>
      <c r="FT634" s="603"/>
      <c r="FU634" s="604"/>
      <c r="FV634" s="611"/>
      <c r="FW634" s="612"/>
      <c r="FX634" s="612"/>
      <c r="FY634" s="612"/>
      <c r="FZ634" s="612"/>
      <c r="GA634" s="612"/>
      <c r="GB634" s="612"/>
      <c r="GC634" s="612"/>
      <c r="GD634" s="612"/>
      <c r="GE634" s="612"/>
      <c r="GF634" s="612"/>
      <c r="GG634" s="612"/>
      <c r="GH634" s="612"/>
      <c r="GI634" s="612"/>
      <c r="GJ634" s="612"/>
      <c r="GK634" s="612"/>
      <c r="GL634" s="612"/>
      <c r="GM634" s="612"/>
      <c r="GN634" s="612"/>
      <c r="GO634" s="612"/>
      <c r="GP634" s="612"/>
      <c r="GQ634" s="612"/>
      <c r="GR634" s="613"/>
      <c r="GS634" s="35"/>
      <c r="GT634" s="35"/>
      <c r="GU634" s="35"/>
    </row>
    <row r="635" spans="1:208" ht="3.75" customHeight="1" thickBot="1">
      <c r="A635" s="35"/>
      <c r="I635" s="1026"/>
      <c r="J635" s="1027"/>
      <c r="K635" s="1027"/>
      <c r="L635" s="1027"/>
      <c r="M635" s="1027"/>
      <c r="N635" s="1027"/>
      <c r="O635" s="1028"/>
      <c r="P635" s="1176"/>
      <c r="Q635" s="606"/>
      <c r="R635" s="606"/>
      <c r="S635" s="606"/>
      <c r="T635" s="606"/>
      <c r="U635" s="606"/>
      <c r="V635" s="606"/>
      <c r="W635" s="607"/>
      <c r="X635" s="623"/>
      <c r="Y635" s="624"/>
      <c r="Z635" s="624"/>
      <c r="AA635" s="624"/>
      <c r="AB635" s="624"/>
      <c r="AC635" s="624"/>
      <c r="AD635" s="624"/>
      <c r="AE635" s="624"/>
      <c r="AF635" s="624"/>
      <c r="AG635" s="624"/>
      <c r="AH635" s="624"/>
      <c r="AI635" s="624"/>
      <c r="AJ635" s="624"/>
      <c r="AK635" s="624"/>
      <c r="AL635" s="624"/>
      <c r="AM635" s="624"/>
      <c r="AN635" s="624"/>
      <c r="AO635" s="624"/>
      <c r="AP635" s="624"/>
      <c r="AQ635" s="624"/>
      <c r="AR635" s="624"/>
      <c r="AS635" s="624"/>
      <c r="AT635" s="624"/>
      <c r="AU635" s="624"/>
      <c r="AV635" s="625"/>
      <c r="AW635" s="605"/>
      <c r="AX635" s="606"/>
      <c r="AY635" s="606"/>
      <c r="AZ635" s="606"/>
      <c r="BA635" s="606"/>
      <c r="BB635" s="606"/>
      <c r="BC635" s="607"/>
      <c r="BD635" s="623"/>
      <c r="BE635" s="624"/>
      <c r="BF635" s="624"/>
      <c r="BG635" s="624"/>
      <c r="BH635" s="624"/>
      <c r="BI635" s="624"/>
      <c r="BJ635" s="624"/>
      <c r="BK635" s="624"/>
      <c r="BL635" s="624"/>
      <c r="BM635" s="624"/>
      <c r="BN635" s="624"/>
      <c r="BO635" s="624"/>
      <c r="BP635" s="624"/>
      <c r="BQ635" s="624"/>
      <c r="BR635" s="624"/>
      <c r="BS635" s="624"/>
      <c r="BT635" s="624"/>
      <c r="BU635" s="624"/>
      <c r="BV635" s="624"/>
      <c r="BW635" s="624"/>
      <c r="BX635" s="624"/>
      <c r="BY635" s="624"/>
      <c r="BZ635" s="625"/>
      <c r="CA635" s="605"/>
      <c r="CB635" s="606"/>
      <c r="CC635" s="606"/>
      <c r="CD635" s="606"/>
      <c r="CE635" s="606"/>
      <c r="CF635" s="606"/>
      <c r="CG635" s="607"/>
      <c r="CH635" s="623"/>
      <c r="CI635" s="624"/>
      <c r="CJ635" s="624"/>
      <c r="CK635" s="624"/>
      <c r="CL635" s="624"/>
      <c r="CM635" s="624"/>
      <c r="CN635" s="624"/>
      <c r="CO635" s="624"/>
      <c r="CP635" s="624"/>
      <c r="CQ635" s="624"/>
      <c r="CR635" s="624"/>
      <c r="CS635" s="624"/>
      <c r="CT635" s="624"/>
      <c r="CU635" s="624"/>
      <c r="CV635" s="624"/>
      <c r="CW635" s="624"/>
      <c r="CX635" s="624"/>
      <c r="CY635" s="624"/>
      <c r="CZ635" s="624"/>
      <c r="DA635" s="624"/>
      <c r="DB635" s="624"/>
      <c r="DC635" s="624"/>
      <c r="DD635" s="624"/>
      <c r="DE635" s="625"/>
      <c r="DF635" s="605"/>
      <c r="DG635" s="606"/>
      <c r="DH635" s="606"/>
      <c r="DI635" s="606"/>
      <c r="DJ635" s="606"/>
      <c r="DK635" s="606"/>
      <c r="DL635" s="606"/>
      <c r="DM635" s="607"/>
      <c r="DN635" s="632"/>
      <c r="DO635" s="633"/>
      <c r="DP635" s="633"/>
      <c r="DQ635" s="633"/>
      <c r="DR635" s="633"/>
      <c r="DS635" s="633"/>
      <c r="DT635" s="633"/>
      <c r="DU635" s="633"/>
      <c r="DV635" s="633"/>
      <c r="DW635" s="633"/>
      <c r="DX635" s="633"/>
      <c r="DY635" s="633"/>
      <c r="DZ635" s="633"/>
      <c r="EA635" s="633"/>
      <c r="EB635" s="633"/>
      <c r="EC635" s="633"/>
      <c r="ED635" s="633"/>
      <c r="EE635" s="633"/>
      <c r="EF635" s="633"/>
      <c r="EG635" s="633"/>
      <c r="EH635" s="633"/>
      <c r="EI635" s="634"/>
      <c r="EJ635" s="605"/>
      <c r="EK635" s="606"/>
      <c r="EL635" s="606"/>
      <c r="EM635" s="606"/>
      <c r="EN635" s="606"/>
      <c r="EO635" s="606"/>
      <c r="EP635" s="607"/>
      <c r="EQ635" s="641"/>
      <c r="ER635" s="642"/>
      <c r="ES635" s="642"/>
      <c r="ET635" s="642"/>
      <c r="EU635" s="642"/>
      <c r="EV635" s="642"/>
      <c r="EW635" s="642"/>
      <c r="EX635" s="642"/>
      <c r="EY635" s="642"/>
      <c r="EZ635" s="642"/>
      <c r="FA635" s="642"/>
      <c r="FB635" s="642"/>
      <c r="FC635" s="642"/>
      <c r="FD635" s="642"/>
      <c r="FE635" s="642"/>
      <c r="FF635" s="642"/>
      <c r="FG635" s="642"/>
      <c r="FH635" s="642"/>
      <c r="FI635" s="642"/>
      <c r="FJ635" s="642"/>
      <c r="FK635" s="642"/>
      <c r="FL635" s="642"/>
      <c r="FM635" s="642"/>
      <c r="FN635" s="643"/>
      <c r="FO635" s="605"/>
      <c r="FP635" s="606"/>
      <c r="FQ635" s="606"/>
      <c r="FR635" s="606"/>
      <c r="FS635" s="606"/>
      <c r="FT635" s="606"/>
      <c r="FU635" s="607"/>
      <c r="FV635" s="614"/>
      <c r="FW635" s="615"/>
      <c r="FX635" s="615"/>
      <c r="FY635" s="615"/>
      <c r="FZ635" s="615"/>
      <c r="GA635" s="615"/>
      <c r="GB635" s="615"/>
      <c r="GC635" s="615"/>
      <c r="GD635" s="615"/>
      <c r="GE635" s="615"/>
      <c r="GF635" s="615"/>
      <c r="GG635" s="615"/>
      <c r="GH635" s="615"/>
      <c r="GI635" s="615"/>
      <c r="GJ635" s="615"/>
      <c r="GK635" s="615"/>
      <c r="GL635" s="615"/>
      <c r="GM635" s="615"/>
      <c r="GN635" s="615"/>
      <c r="GO635" s="615"/>
      <c r="GP635" s="615"/>
      <c r="GQ635" s="615"/>
      <c r="GR635" s="616"/>
      <c r="GS635" s="239"/>
      <c r="GT635" s="239"/>
      <c r="GU635" s="240"/>
      <c r="GV635" s="239"/>
      <c r="GW635" s="239"/>
      <c r="GX635" s="239"/>
      <c r="GY635" s="239"/>
      <c r="GZ635" s="239"/>
    </row>
    <row r="636" spans="1:208" ht="3.75" customHeight="1" thickTop="1">
      <c r="C636" s="177"/>
      <c r="D636" s="177"/>
      <c r="E636" s="177"/>
      <c r="F636" s="177"/>
      <c r="G636" s="177"/>
      <c r="H636" s="177"/>
      <c r="I636" s="177"/>
      <c r="J636" s="214"/>
      <c r="K636" s="214"/>
      <c r="L636" s="214"/>
      <c r="M636" s="214"/>
      <c r="N636" s="214"/>
      <c r="O636" s="214"/>
      <c r="P636" s="214"/>
      <c r="Q636" s="214"/>
      <c r="R636" s="214"/>
      <c r="S636" s="214"/>
      <c r="T636" s="214"/>
      <c r="U636" s="214"/>
      <c r="V636" s="214"/>
      <c r="W636" s="214"/>
      <c r="X636" s="214"/>
      <c r="Y636" s="214"/>
      <c r="Z636" s="214"/>
      <c r="AA636" s="214"/>
      <c r="AB636" s="214"/>
      <c r="AC636" s="214"/>
      <c r="AD636" s="214"/>
      <c r="AE636" s="214"/>
      <c r="AF636" s="214"/>
      <c r="AG636" s="214"/>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c r="BI636" s="214"/>
      <c r="BJ636" s="214"/>
      <c r="BK636" s="214"/>
      <c r="BL636" s="214"/>
      <c r="BM636" s="214"/>
      <c r="BN636" s="214"/>
      <c r="BO636" s="214"/>
      <c r="BP636" s="214"/>
      <c r="BQ636" s="214"/>
      <c r="BR636" s="214"/>
      <c r="BS636" s="214"/>
      <c r="BT636" s="214"/>
      <c r="BU636" s="214"/>
      <c r="BV636" s="214"/>
      <c r="BW636" s="214"/>
      <c r="BX636" s="214"/>
      <c r="BY636" s="214"/>
      <c r="BZ636" s="214"/>
      <c r="CA636" s="214"/>
      <c r="CB636" s="214"/>
      <c r="CC636" s="214"/>
      <c r="CD636" s="214"/>
      <c r="CE636" s="214"/>
      <c r="CF636" s="214"/>
      <c r="CG636" s="214"/>
      <c r="CH636" s="214"/>
      <c r="CI636" s="214"/>
      <c r="CJ636" s="214"/>
      <c r="CK636" s="214"/>
      <c r="CL636" s="214"/>
      <c r="CM636" s="214"/>
      <c r="CN636" s="214"/>
      <c r="CO636" s="214"/>
      <c r="CP636" s="214"/>
      <c r="CQ636" s="214"/>
      <c r="CR636" s="214"/>
      <c r="CS636" s="214"/>
      <c r="CT636" s="214"/>
      <c r="CU636" s="214"/>
      <c r="CV636" s="214"/>
      <c r="CW636" s="214"/>
      <c r="CX636" s="214"/>
      <c r="CY636" s="214"/>
      <c r="CZ636" s="214"/>
      <c r="DA636" s="214"/>
      <c r="DB636" s="214"/>
      <c r="DC636" s="214"/>
      <c r="DD636" s="214"/>
      <c r="DE636" s="214"/>
      <c r="DF636" s="214"/>
      <c r="DG636" s="214"/>
      <c r="DH636" s="214"/>
      <c r="DI636" s="214"/>
      <c r="DJ636" s="214"/>
      <c r="DK636" s="214"/>
      <c r="DL636" s="214"/>
      <c r="DM636" s="214"/>
      <c r="DN636" s="214"/>
      <c r="DO636" s="214"/>
      <c r="DP636" s="214"/>
      <c r="DQ636" s="214"/>
      <c r="DR636" s="214"/>
      <c r="DS636" s="214"/>
      <c r="DT636" s="214"/>
      <c r="DU636" s="214"/>
      <c r="DV636" s="214"/>
      <c r="DW636" s="214"/>
      <c r="DX636" s="214"/>
      <c r="DY636" s="214"/>
      <c r="DZ636" s="214"/>
      <c r="EA636" s="214"/>
      <c r="EB636" s="214"/>
      <c r="EC636" s="214"/>
      <c r="ED636" s="214"/>
      <c r="EE636" s="214"/>
      <c r="EF636" s="214"/>
      <c r="EG636" s="214"/>
      <c r="EH636" s="214"/>
      <c r="EI636" s="214"/>
      <c r="EJ636" s="214"/>
      <c r="EK636" s="214"/>
      <c r="EL636" s="214"/>
      <c r="EM636" s="214"/>
      <c r="EN636" s="214"/>
      <c r="EO636" s="214"/>
      <c r="EP636" s="214"/>
      <c r="EQ636" s="214"/>
      <c r="ER636" s="214"/>
      <c r="ES636" s="214"/>
      <c r="ET636" s="214"/>
      <c r="EU636" s="214"/>
      <c r="EV636" s="214"/>
      <c r="EW636" s="214"/>
      <c r="EX636" s="214"/>
      <c r="EY636" s="214"/>
      <c r="EZ636" s="214"/>
      <c r="FA636" s="214"/>
      <c r="FB636" s="214"/>
      <c r="FC636" s="214"/>
      <c r="FD636" s="214"/>
      <c r="FE636" s="214"/>
      <c r="FF636" s="214"/>
      <c r="FG636" s="214"/>
      <c r="FH636" s="214"/>
      <c r="FI636" s="214"/>
      <c r="FJ636" s="214"/>
      <c r="FK636" s="214"/>
      <c r="FL636" s="214"/>
      <c r="FM636" s="214"/>
      <c r="FN636" s="214"/>
      <c r="FO636" s="214"/>
      <c r="FP636" s="214"/>
      <c r="FQ636" s="214"/>
      <c r="FR636" s="214"/>
      <c r="FS636" s="214"/>
      <c r="FT636" s="214"/>
      <c r="FU636" s="214"/>
      <c r="FV636" s="214"/>
      <c r="FW636" s="214"/>
      <c r="FX636" s="214"/>
      <c r="FY636" s="214"/>
      <c r="FZ636" s="214"/>
      <c r="GA636" s="214"/>
      <c r="GB636" s="214"/>
      <c r="GC636" s="214"/>
      <c r="GD636" s="214"/>
      <c r="GE636" s="214"/>
      <c r="GF636" s="214"/>
      <c r="GG636" s="214"/>
      <c r="GH636" s="214"/>
      <c r="GI636" s="214"/>
      <c r="GJ636" s="214"/>
      <c r="GK636" s="214"/>
      <c r="GL636" s="214"/>
      <c r="GM636" s="214"/>
      <c r="GN636" s="35"/>
      <c r="GO636" s="35"/>
    </row>
    <row r="637" spans="1:208" ht="3.75" customHeight="1">
      <c r="A637" s="35"/>
      <c r="D637" s="1253" t="s">
        <v>212</v>
      </c>
      <c r="E637" s="1253"/>
      <c r="F637" s="1253"/>
      <c r="G637" s="1253"/>
      <c r="H637" s="1253"/>
      <c r="I637" s="1253"/>
      <c r="J637" s="1253"/>
      <c r="K637" s="1253"/>
      <c r="L637" s="1253"/>
      <c r="M637" s="1253"/>
      <c r="N637" s="1253"/>
      <c r="O637" s="1253"/>
      <c r="P637" s="1253"/>
      <c r="Q637" s="1253"/>
      <c r="R637" s="1253"/>
      <c r="S637" s="1253"/>
      <c r="T637" s="1253"/>
      <c r="U637" s="1253"/>
      <c r="V637" s="1253"/>
      <c r="W637" s="1253"/>
      <c r="X637" s="1253"/>
      <c r="Y637" s="1253"/>
      <c r="Z637" s="1253"/>
      <c r="AA637" s="1253"/>
      <c r="AB637" s="1253"/>
      <c r="AC637" s="1253"/>
      <c r="AD637" s="1253"/>
      <c r="AE637" s="1253"/>
      <c r="AF637" s="1253"/>
      <c r="AG637" s="1253"/>
      <c r="AH637" s="1253"/>
      <c r="AI637" s="1253"/>
      <c r="AJ637" s="1253"/>
      <c r="AK637" s="1253"/>
      <c r="AL637" s="1253"/>
      <c r="AM637" s="1253"/>
      <c r="AN637" s="1253"/>
      <c r="AO637" s="1253"/>
      <c r="AP637" s="1253"/>
      <c r="AQ637" s="1253"/>
      <c r="AR637" s="1253"/>
      <c r="AS637" s="1253"/>
      <c r="AT637" s="1253"/>
      <c r="AU637" s="1253"/>
      <c r="AV637" s="1253"/>
      <c r="AW637" s="1253"/>
      <c r="AX637" s="1253"/>
      <c r="AY637" s="1253"/>
      <c r="AZ637" s="1253"/>
      <c r="BA637" s="1253"/>
      <c r="BB637" s="1253"/>
      <c r="BC637" s="1253"/>
      <c r="BD637" s="1253"/>
      <c r="BE637" s="1253"/>
      <c r="BF637" s="1253"/>
      <c r="BG637" s="1253"/>
      <c r="BH637" s="1253"/>
      <c r="BI637" s="1253"/>
      <c r="BJ637" s="1253"/>
      <c r="BK637" s="1253"/>
      <c r="BL637" s="1253"/>
      <c r="BM637" s="1253"/>
      <c r="BN637" s="1253"/>
      <c r="BO637" s="1253"/>
      <c r="BP637" s="1253"/>
      <c r="BQ637" s="1253"/>
      <c r="BR637" s="1253"/>
      <c r="BS637" s="1253"/>
      <c r="BT637" s="1253"/>
      <c r="BU637" s="1253"/>
      <c r="BV637" s="1253"/>
      <c r="BW637" s="1253"/>
      <c r="BX637" s="1253"/>
      <c r="BY637" s="1253"/>
      <c r="BZ637" s="1253"/>
      <c r="CA637" s="1253"/>
      <c r="CB637" s="1253"/>
      <c r="CC637" s="1253"/>
      <c r="CD637" s="1253"/>
      <c r="CE637" s="1253"/>
      <c r="CF637" s="1253"/>
      <c r="CG637" s="1253"/>
      <c r="CH637" s="1253"/>
      <c r="CI637" s="1253"/>
      <c r="CJ637" s="1253"/>
      <c r="CK637" s="1253"/>
      <c r="CL637" s="1253"/>
      <c r="CM637" s="1253"/>
      <c r="CN637" s="1253"/>
      <c r="CO637" s="1253"/>
      <c r="CP637" s="1253"/>
      <c r="CQ637" s="1253"/>
      <c r="CR637" s="1253"/>
      <c r="CS637" s="1253"/>
      <c r="CT637" s="1253"/>
      <c r="CU637" s="1253"/>
      <c r="CV637" s="1253"/>
      <c r="CW637" s="1253"/>
      <c r="CX637" s="1253"/>
      <c r="CY637" s="1253"/>
      <c r="CZ637" s="1253"/>
      <c r="DA637" s="1253"/>
      <c r="DB637" s="1253"/>
      <c r="DC637" s="1253"/>
      <c r="DD637" s="1253"/>
      <c r="DE637" s="1253"/>
      <c r="DF637" s="1253"/>
      <c r="DG637" s="1253"/>
      <c r="DH637" s="1253"/>
      <c r="DI637" s="1253"/>
      <c r="DJ637" s="1253"/>
      <c r="DK637" s="1253"/>
      <c r="DL637" s="1253"/>
      <c r="DM637" s="1253"/>
      <c r="DN637" s="1253"/>
      <c r="DO637" s="1253"/>
      <c r="DP637" s="1253"/>
      <c r="DQ637" s="1253"/>
      <c r="DR637" s="1253"/>
      <c r="DS637" s="1253"/>
      <c r="DT637" s="1253"/>
      <c r="DU637" s="1253"/>
      <c r="DV637" s="1253"/>
      <c r="DW637" s="1253"/>
      <c r="DX637" s="1253"/>
      <c r="DY637" s="1253"/>
      <c r="DZ637" s="1253"/>
      <c r="EA637" s="1253"/>
      <c r="EB637" s="1253"/>
      <c r="EC637" s="1253"/>
      <c r="ED637" s="1253"/>
      <c r="EE637" s="1253"/>
      <c r="EF637" s="1253"/>
      <c r="EG637" s="1253"/>
      <c r="EH637" s="1253"/>
      <c r="EI637" s="1253"/>
      <c r="EJ637" s="1253"/>
      <c r="EK637" s="1253"/>
      <c r="EL637" s="1253"/>
      <c r="EM637" s="1253"/>
      <c r="EN637" s="1253"/>
      <c r="EO637" s="1253"/>
      <c r="EP637" s="1253"/>
      <c r="EQ637" s="1253"/>
      <c r="ER637" s="1253"/>
      <c r="ES637" s="1253"/>
      <c r="ET637" s="1253"/>
      <c r="EU637" s="1253"/>
      <c r="EV637" s="1253"/>
      <c r="EW637" s="1253"/>
      <c r="EX637" s="1253"/>
      <c r="EY637" s="1253"/>
      <c r="EZ637" s="1253"/>
      <c r="FA637" s="1253"/>
      <c r="FB637" s="1253"/>
      <c r="FC637" s="1253"/>
      <c r="FD637" s="1253"/>
      <c r="FE637" s="1253"/>
      <c r="FF637" s="1253"/>
      <c r="FG637" s="1253"/>
      <c r="FH637" s="1253"/>
      <c r="FI637" s="1253"/>
      <c r="FJ637" s="1253"/>
      <c r="FK637" s="1253"/>
      <c r="FL637" s="1253"/>
      <c r="FM637" s="1253"/>
      <c r="FN637" s="1253"/>
      <c r="FO637" s="1253"/>
      <c r="FP637" s="1253"/>
      <c r="FQ637" s="1253"/>
      <c r="FR637" s="1253"/>
      <c r="FS637" s="1253"/>
      <c r="FT637" s="1253"/>
      <c r="FU637" s="1253"/>
      <c r="FV637" s="1253"/>
      <c r="FW637" s="1253"/>
      <c r="FX637" s="1253"/>
      <c r="FY637" s="1253"/>
      <c r="FZ637" s="1253"/>
      <c r="GA637" s="1253"/>
      <c r="GB637" s="1253"/>
      <c r="GC637" s="1253"/>
      <c r="GD637" s="1253"/>
      <c r="GE637" s="1253"/>
      <c r="GF637" s="1253"/>
      <c r="GG637" s="1253"/>
      <c r="GH637" s="1253"/>
      <c r="GI637" s="1253"/>
      <c r="GJ637" s="1253"/>
      <c r="GK637" s="1253"/>
      <c r="GL637" s="1253"/>
      <c r="GM637" s="1253"/>
      <c r="GN637" s="1253"/>
      <c r="GO637" s="1253"/>
      <c r="GP637" s="1253"/>
      <c r="GQ637" s="1253"/>
      <c r="GR637" s="1253"/>
    </row>
    <row r="638" spans="1:208" ht="3.75" customHeight="1">
      <c r="A638" s="35"/>
      <c r="C638" s="35"/>
      <c r="D638" s="1253"/>
      <c r="E638" s="1253"/>
      <c r="F638" s="1253"/>
      <c r="G638" s="1253"/>
      <c r="H638" s="1253"/>
      <c r="I638" s="1253"/>
      <c r="J638" s="1253"/>
      <c r="K638" s="1253"/>
      <c r="L638" s="1253"/>
      <c r="M638" s="1253"/>
      <c r="N638" s="1253"/>
      <c r="O638" s="1253"/>
      <c r="P638" s="1253"/>
      <c r="Q638" s="1253"/>
      <c r="R638" s="1253"/>
      <c r="S638" s="1253"/>
      <c r="T638" s="1253"/>
      <c r="U638" s="1253"/>
      <c r="V638" s="1253"/>
      <c r="W638" s="1253"/>
      <c r="X638" s="1253"/>
      <c r="Y638" s="1253"/>
      <c r="Z638" s="1253"/>
      <c r="AA638" s="1253"/>
      <c r="AB638" s="1253"/>
      <c r="AC638" s="1253"/>
      <c r="AD638" s="1253"/>
      <c r="AE638" s="1253"/>
      <c r="AF638" s="1253"/>
      <c r="AG638" s="1253"/>
      <c r="AH638" s="1253"/>
      <c r="AI638" s="1253"/>
      <c r="AJ638" s="1253"/>
      <c r="AK638" s="1253"/>
      <c r="AL638" s="1253"/>
      <c r="AM638" s="1253"/>
      <c r="AN638" s="1253"/>
      <c r="AO638" s="1253"/>
      <c r="AP638" s="1253"/>
      <c r="AQ638" s="1253"/>
      <c r="AR638" s="1253"/>
      <c r="AS638" s="1253"/>
      <c r="AT638" s="1253"/>
      <c r="AU638" s="1253"/>
      <c r="AV638" s="1253"/>
      <c r="AW638" s="1253"/>
      <c r="AX638" s="1253"/>
      <c r="AY638" s="1253"/>
      <c r="AZ638" s="1253"/>
      <c r="BA638" s="1253"/>
      <c r="BB638" s="1253"/>
      <c r="BC638" s="1253"/>
      <c r="BD638" s="1253"/>
      <c r="BE638" s="1253"/>
      <c r="BF638" s="1253"/>
      <c r="BG638" s="1253"/>
      <c r="BH638" s="1253"/>
      <c r="BI638" s="1253"/>
      <c r="BJ638" s="1253"/>
      <c r="BK638" s="1253"/>
      <c r="BL638" s="1253"/>
      <c r="BM638" s="1253"/>
      <c r="BN638" s="1253"/>
      <c r="BO638" s="1253"/>
      <c r="BP638" s="1253"/>
      <c r="BQ638" s="1253"/>
      <c r="BR638" s="1253"/>
      <c r="BS638" s="1253"/>
      <c r="BT638" s="1253"/>
      <c r="BU638" s="1253"/>
      <c r="BV638" s="1253"/>
      <c r="BW638" s="1253"/>
      <c r="BX638" s="1253"/>
      <c r="BY638" s="1253"/>
      <c r="BZ638" s="1253"/>
      <c r="CA638" s="1253"/>
      <c r="CB638" s="1253"/>
      <c r="CC638" s="1253"/>
      <c r="CD638" s="1253"/>
      <c r="CE638" s="1253"/>
      <c r="CF638" s="1253"/>
      <c r="CG638" s="1253"/>
      <c r="CH638" s="1253"/>
      <c r="CI638" s="1253"/>
      <c r="CJ638" s="1253"/>
      <c r="CK638" s="1253"/>
      <c r="CL638" s="1253"/>
      <c r="CM638" s="1253"/>
      <c r="CN638" s="1253"/>
      <c r="CO638" s="1253"/>
      <c r="CP638" s="1253"/>
      <c r="CQ638" s="1253"/>
      <c r="CR638" s="1253"/>
      <c r="CS638" s="1253"/>
      <c r="CT638" s="1253"/>
      <c r="CU638" s="1253"/>
      <c r="CV638" s="1253"/>
      <c r="CW638" s="1253"/>
      <c r="CX638" s="1253"/>
      <c r="CY638" s="1253"/>
      <c r="CZ638" s="1253"/>
      <c r="DA638" s="1253"/>
      <c r="DB638" s="1253"/>
      <c r="DC638" s="1253"/>
      <c r="DD638" s="1253"/>
      <c r="DE638" s="1253"/>
      <c r="DF638" s="1253"/>
      <c r="DG638" s="1253"/>
      <c r="DH638" s="1253"/>
      <c r="DI638" s="1253"/>
      <c r="DJ638" s="1253"/>
      <c r="DK638" s="1253"/>
      <c r="DL638" s="1253"/>
      <c r="DM638" s="1253"/>
      <c r="DN638" s="1253"/>
      <c r="DO638" s="1253"/>
      <c r="DP638" s="1253"/>
      <c r="DQ638" s="1253"/>
      <c r="DR638" s="1253"/>
      <c r="DS638" s="1253"/>
      <c r="DT638" s="1253"/>
      <c r="DU638" s="1253"/>
      <c r="DV638" s="1253"/>
      <c r="DW638" s="1253"/>
      <c r="DX638" s="1253"/>
      <c r="DY638" s="1253"/>
      <c r="DZ638" s="1253"/>
      <c r="EA638" s="1253"/>
      <c r="EB638" s="1253"/>
      <c r="EC638" s="1253"/>
      <c r="ED638" s="1253"/>
      <c r="EE638" s="1253"/>
      <c r="EF638" s="1253"/>
      <c r="EG638" s="1253"/>
      <c r="EH638" s="1253"/>
      <c r="EI638" s="1253"/>
      <c r="EJ638" s="1253"/>
      <c r="EK638" s="1253"/>
      <c r="EL638" s="1253"/>
      <c r="EM638" s="1253"/>
      <c r="EN638" s="1253"/>
      <c r="EO638" s="1253"/>
      <c r="EP638" s="1253"/>
      <c r="EQ638" s="1253"/>
      <c r="ER638" s="1253"/>
      <c r="ES638" s="1253"/>
      <c r="ET638" s="1253"/>
      <c r="EU638" s="1253"/>
      <c r="EV638" s="1253"/>
      <c r="EW638" s="1253"/>
      <c r="EX638" s="1253"/>
      <c r="EY638" s="1253"/>
      <c r="EZ638" s="1253"/>
      <c r="FA638" s="1253"/>
      <c r="FB638" s="1253"/>
      <c r="FC638" s="1253"/>
      <c r="FD638" s="1253"/>
      <c r="FE638" s="1253"/>
      <c r="FF638" s="1253"/>
      <c r="FG638" s="1253"/>
      <c r="FH638" s="1253"/>
      <c r="FI638" s="1253"/>
      <c r="FJ638" s="1253"/>
      <c r="FK638" s="1253"/>
      <c r="FL638" s="1253"/>
      <c r="FM638" s="1253"/>
      <c r="FN638" s="1253"/>
      <c r="FO638" s="1253"/>
      <c r="FP638" s="1253"/>
      <c r="FQ638" s="1253"/>
      <c r="FR638" s="1253"/>
      <c r="FS638" s="1253"/>
      <c r="FT638" s="1253"/>
      <c r="FU638" s="1253"/>
      <c r="FV638" s="1253"/>
      <c r="FW638" s="1253"/>
      <c r="FX638" s="1253"/>
      <c r="FY638" s="1253"/>
      <c r="FZ638" s="1253"/>
      <c r="GA638" s="1253"/>
      <c r="GB638" s="1253"/>
      <c r="GC638" s="1253"/>
      <c r="GD638" s="1253"/>
      <c r="GE638" s="1253"/>
      <c r="GF638" s="1253"/>
      <c r="GG638" s="1253"/>
      <c r="GH638" s="1253"/>
      <c r="GI638" s="1253"/>
      <c r="GJ638" s="1253"/>
      <c r="GK638" s="1253"/>
      <c r="GL638" s="1253"/>
      <c r="GM638" s="1253"/>
      <c r="GN638" s="1253"/>
      <c r="GO638" s="1253"/>
      <c r="GP638" s="1253"/>
      <c r="GQ638" s="1253"/>
      <c r="GR638" s="1253"/>
    </row>
    <row r="639" spans="1:208" ht="3.75" customHeight="1">
      <c r="A639" s="35"/>
      <c r="C639" s="35"/>
      <c r="D639" s="1253"/>
      <c r="E639" s="1253"/>
      <c r="F639" s="1253"/>
      <c r="G639" s="1253"/>
      <c r="H639" s="1253"/>
      <c r="I639" s="1253"/>
      <c r="J639" s="1253"/>
      <c r="K639" s="1253"/>
      <c r="L639" s="1253"/>
      <c r="M639" s="1253"/>
      <c r="N639" s="1253"/>
      <c r="O639" s="1253"/>
      <c r="P639" s="1253"/>
      <c r="Q639" s="1253"/>
      <c r="R639" s="1253"/>
      <c r="S639" s="1253"/>
      <c r="T639" s="1253"/>
      <c r="U639" s="1253"/>
      <c r="V639" s="1253"/>
      <c r="W639" s="1253"/>
      <c r="X639" s="1253"/>
      <c r="Y639" s="1253"/>
      <c r="Z639" s="1253"/>
      <c r="AA639" s="1253"/>
      <c r="AB639" s="1253"/>
      <c r="AC639" s="1253"/>
      <c r="AD639" s="1253"/>
      <c r="AE639" s="1253"/>
      <c r="AF639" s="1253"/>
      <c r="AG639" s="1253"/>
      <c r="AH639" s="1253"/>
      <c r="AI639" s="1253"/>
      <c r="AJ639" s="1253"/>
      <c r="AK639" s="1253"/>
      <c r="AL639" s="1253"/>
      <c r="AM639" s="1253"/>
      <c r="AN639" s="1253"/>
      <c r="AO639" s="1253"/>
      <c r="AP639" s="1253"/>
      <c r="AQ639" s="1253"/>
      <c r="AR639" s="1253"/>
      <c r="AS639" s="1253"/>
      <c r="AT639" s="1253"/>
      <c r="AU639" s="1253"/>
      <c r="AV639" s="1253"/>
      <c r="AW639" s="1253"/>
      <c r="AX639" s="1253"/>
      <c r="AY639" s="1253"/>
      <c r="AZ639" s="1253"/>
      <c r="BA639" s="1253"/>
      <c r="BB639" s="1253"/>
      <c r="BC639" s="1253"/>
      <c r="BD639" s="1253"/>
      <c r="BE639" s="1253"/>
      <c r="BF639" s="1253"/>
      <c r="BG639" s="1253"/>
      <c r="BH639" s="1253"/>
      <c r="BI639" s="1253"/>
      <c r="BJ639" s="1253"/>
      <c r="BK639" s="1253"/>
      <c r="BL639" s="1253"/>
      <c r="BM639" s="1253"/>
      <c r="BN639" s="1253"/>
      <c r="BO639" s="1253"/>
      <c r="BP639" s="1253"/>
      <c r="BQ639" s="1253"/>
      <c r="BR639" s="1253"/>
      <c r="BS639" s="1253"/>
      <c r="BT639" s="1253"/>
      <c r="BU639" s="1253"/>
      <c r="BV639" s="1253"/>
      <c r="BW639" s="1253"/>
      <c r="BX639" s="1253"/>
      <c r="BY639" s="1253"/>
      <c r="BZ639" s="1253"/>
      <c r="CA639" s="1253"/>
      <c r="CB639" s="1253"/>
      <c r="CC639" s="1253"/>
      <c r="CD639" s="1253"/>
      <c r="CE639" s="1253"/>
      <c r="CF639" s="1253"/>
      <c r="CG639" s="1253"/>
      <c r="CH639" s="1253"/>
      <c r="CI639" s="1253"/>
      <c r="CJ639" s="1253"/>
      <c r="CK639" s="1253"/>
      <c r="CL639" s="1253"/>
      <c r="CM639" s="1253"/>
      <c r="CN639" s="1253"/>
      <c r="CO639" s="1253"/>
      <c r="CP639" s="1253"/>
      <c r="CQ639" s="1253"/>
      <c r="CR639" s="1253"/>
      <c r="CS639" s="1253"/>
      <c r="CT639" s="1253"/>
      <c r="CU639" s="1253"/>
      <c r="CV639" s="1253"/>
      <c r="CW639" s="1253"/>
      <c r="CX639" s="1253"/>
      <c r="CY639" s="1253"/>
      <c r="CZ639" s="1253"/>
      <c r="DA639" s="1253"/>
      <c r="DB639" s="1253"/>
      <c r="DC639" s="1253"/>
      <c r="DD639" s="1253"/>
      <c r="DE639" s="1253"/>
      <c r="DF639" s="1253"/>
      <c r="DG639" s="1253"/>
      <c r="DH639" s="1253"/>
      <c r="DI639" s="1253"/>
      <c r="DJ639" s="1253"/>
      <c r="DK639" s="1253"/>
      <c r="DL639" s="1253"/>
      <c r="DM639" s="1253"/>
      <c r="DN639" s="1253"/>
      <c r="DO639" s="1253"/>
      <c r="DP639" s="1253"/>
      <c r="DQ639" s="1253"/>
      <c r="DR639" s="1253"/>
      <c r="DS639" s="1253"/>
      <c r="DT639" s="1253"/>
      <c r="DU639" s="1253"/>
      <c r="DV639" s="1253"/>
      <c r="DW639" s="1253"/>
      <c r="DX639" s="1253"/>
      <c r="DY639" s="1253"/>
      <c r="DZ639" s="1253"/>
      <c r="EA639" s="1253"/>
      <c r="EB639" s="1253"/>
      <c r="EC639" s="1253"/>
      <c r="ED639" s="1253"/>
      <c r="EE639" s="1253"/>
      <c r="EF639" s="1253"/>
      <c r="EG639" s="1253"/>
      <c r="EH639" s="1253"/>
      <c r="EI639" s="1253"/>
      <c r="EJ639" s="1253"/>
      <c r="EK639" s="1253"/>
      <c r="EL639" s="1253"/>
      <c r="EM639" s="1253"/>
      <c r="EN639" s="1253"/>
      <c r="EO639" s="1253"/>
      <c r="EP639" s="1253"/>
      <c r="EQ639" s="1253"/>
      <c r="ER639" s="1253"/>
      <c r="ES639" s="1253"/>
      <c r="ET639" s="1253"/>
      <c r="EU639" s="1253"/>
      <c r="EV639" s="1253"/>
      <c r="EW639" s="1253"/>
      <c r="EX639" s="1253"/>
      <c r="EY639" s="1253"/>
      <c r="EZ639" s="1253"/>
      <c r="FA639" s="1253"/>
      <c r="FB639" s="1253"/>
      <c r="FC639" s="1253"/>
      <c r="FD639" s="1253"/>
      <c r="FE639" s="1253"/>
      <c r="FF639" s="1253"/>
      <c r="FG639" s="1253"/>
      <c r="FH639" s="1253"/>
      <c r="FI639" s="1253"/>
      <c r="FJ639" s="1253"/>
      <c r="FK639" s="1253"/>
      <c r="FL639" s="1253"/>
      <c r="FM639" s="1253"/>
      <c r="FN639" s="1253"/>
      <c r="FO639" s="1253"/>
      <c r="FP639" s="1253"/>
      <c r="FQ639" s="1253"/>
      <c r="FR639" s="1253"/>
      <c r="FS639" s="1253"/>
      <c r="FT639" s="1253"/>
      <c r="FU639" s="1253"/>
      <c r="FV639" s="1253"/>
      <c r="FW639" s="1253"/>
      <c r="FX639" s="1253"/>
      <c r="FY639" s="1253"/>
      <c r="FZ639" s="1253"/>
      <c r="GA639" s="1253"/>
      <c r="GB639" s="1253"/>
      <c r="GC639" s="1253"/>
      <c r="GD639" s="1253"/>
      <c r="GE639" s="1253"/>
      <c r="GF639" s="1253"/>
      <c r="GG639" s="1253"/>
      <c r="GH639" s="1253"/>
      <c r="GI639" s="1253"/>
      <c r="GJ639" s="1253"/>
      <c r="GK639" s="1253"/>
      <c r="GL639" s="1253"/>
      <c r="GM639" s="1253"/>
      <c r="GN639" s="1253"/>
      <c r="GO639" s="1253"/>
      <c r="GP639" s="1253"/>
      <c r="GQ639" s="1253"/>
      <c r="GR639" s="1253"/>
    </row>
    <row r="640" spans="1:208" ht="3.75" customHeight="1">
      <c r="A640" s="35"/>
      <c r="C640" s="35"/>
      <c r="D640" s="1253"/>
      <c r="E640" s="1253"/>
      <c r="F640" s="1253"/>
      <c r="G640" s="1253"/>
      <c r="H640" s="1253"/>
      <c r="I640" s="1253"/>
      <c r="J640" s="1253"/>
      <c r="K640" s="1253"/>
      <c r="L640" s="1253"/>
      <c r="M640" s="1253"/>
      <c r="N640" s="1253"/>
      <c r="O640" s="1253"/>
      <c r="P640" s="1253"/>
      <c r="Q640" s="1253"/>
      <c r="R640" s="1253"/>
      <c r="S640" s="1253"/>
      <c r="T640" s="1253"/>
      <c r="U640" s="1253"/>
      <c r="V640" s="1253"/>
      <c r="W640" s="1253"/>
      <c r="X640" s="1253"/>
      <c r="Y640" s="1253"/>
      <c r="Z640" s="1253"/>
      <c r="AA640" s="1253"/>
      <c r="AB640" s="1253"/>
      <c r="AC640" s="1253"/>
      <c r="AD640" s="1253"/>
      <c r="AE640" s="1253"/>
      <c r="AF640" s="1253"/>
      <c r="AG640" s="1253"/>
      <c r="AH640" s="1253"/>
      <c r="AI640" s="1253"/>
      <c r="AJ640" s="1253"/>
      <c r="AK640" s="1253"/>
      <c r="AL640" s="1253"/>
      <c r="AM640" s="1253"/>
      <c r="AN640" s="1253"/>
      <c r="AO640" s="1253"/>
      <c r="AP640" s="1253"/>
      <c r="AQ640" s="1253"/>
      <c r="AR640" s="1253"/>
      <c r="AS640" s="1253"/>
      <c r="AT640" s="1253"/>
      <c r="AU640" s="1253"/>
      <c r="AV640" s="1253"/>
      <c r="AW640" s="1253"/>
      <c r="AX640" s="1253"/>
      <c r="AY640" s="1253"/>
      <c r="AZ640" s="1253"/>
      <c r="BA640" s="1253"/>
      <c r="BB640" s="1253"/>
      <c r="BC640" s="1253"/>
      <c r="BD640" s="1253"/>
      <c r="BE640" s="1253"/>
      <c r="BF640" s="1253"/>
      <c r="BG640" s="1253"/>
      <c r="BH640" s="1253"/>
      <c r="BI640" s="1253"/>
      <c r="BJ640" s="1253"/>
      <c r="BK640" s="1253"/>
      <c r="BL640" s="1253"/>
      <c r="BM640" s="1253"/>
      <c r="BN640" s="1253"/>
      <c r="BO640" s="1253"/>
      <c r="BP640" s="1253"/>
      <c r="BQ640" s="1253"/>
      <c r="BR640" s="1253"/>
      <c r="BS640" s="1253"/>
      <c r="BT640" s="1253"/>
      <c r="BU640" s="1253"/>
      <c r="BV640" s="1253"/>
      <c r="BW640" s="1253"/>
      <c r="BX640" s="1253"/>
      <c r="BY640" s="1253"/>
      <c r="BZ640" s="1253"/>
      <c r="CA640" s="1253"/>
      <c r="CB640" s="1253"/>
      <c r="CC640" s="1253"/>
      <c r="CD640" s="1253"/>
      <c r="CE640" s="1253"/>
      <c r="CF640" s="1253"/>
      <c r="CG640" s="1253"/>
      <c r="CH640" s="1253"/>
      <c r="CI640" s="1253"/>
      <c r="CJ640" s="1253"/>
      <c r="CK640" s="1253"/>
      <c r="CL640" s="1253"/>
      <c r="CM640" s="1253"/>
      <c r="CN640" s="1253"/>
      <c r="CO640" s="1253"/>
      <c r="CP640" s="1253"/>
      <c r="CQ640" s="1253"/>
      <c r="CR640" s="1253"/>
      <c r="CS640" s="1253"/>
      <c r="CT640" s="1253"/>
      <c r="CU640" s="1253"/>
      <c r="CV640" s="1253"/>
      <c r="CW640" s="1253"/>
      <c r="CX640" s="1253"/>
      <c r="CY640" s="1253"/>
      <c r="CZ640" s="1253"/>
      <c r="DA640" s="1253"/>
      <c r="DB640" s="1253"/>
      <c r="DC640" s="1253"/>
      <c r="DD640" s="1253"/>
      <c r="DE640" s="1253"/>
      <c r="DF640" s="1253"/>
      <c r="DG640" s="1253"/>
      <c r="DH640" s="1253"/>
      <c r="DI640" s="1253"/>
      <c r="DJ640" s="1253"/>
      <c r="DK640" s="1253"/>
      <c r="DL640" s="1253"/>
      <c r="DM640" s="1253"/>
      <c r="DN640" s="1253"/>
      <c r="DO640" s="1253"/>
      <c r="DP640" s="1253"/>
      <c r="DQ640" s="1253"/>
      <c r="DR640" s="1253"/>
      <c r="DS640" s="1253"/>
      <c r="DT640" s="1253"/>
      <c r="DU640" s="1253"/>
      <c r="DV640" s="1253"/>
      <c r="DW640" s="1253"/>
      <c r="DX640" s="1253"/>
      <c r="DY640" s="1253"/>
      <c r="DZ640" s="1253"/>
      <c r="EA640" s="1253"/>
      <c r="EB640" s="1253"/>
      <c r="EC640" s="1253"/>
      <c r="ED640" s="1253"/>
      <c r="EE640" s="1253"/>
      <c r="EF640" s="1253"/>
      <c r="EG640" s="1253"/>
      <c r="EH640" s="1253"/>
      <c r="EI640" s="1253"/>
      <c r="EJ640" s="1253"/>
      <c r="EK640" s="1253"/>
      <c r="EL640" s="1253"/>
      <c r="EM640" s="1253"/>
      <c r="EN640" s="1253"/>
      <c r="EO640" s="1253"/>
      <c r="EP640" s="1253"/>
      <c r="EQ640" s="1253"/>
      <c r="ER640" s="1253"/>
      <c r="ES640" s="1253"/>
      <c r="ET640" s="1253"/>
      <c r="EU640" s="1253"/>
      <c r="EV640" s="1253"/>
      <c r="EW640" s="1253"/>
      <c r="EX640" s="1253"/>
      <c r="EY640" s="1253"/>
      <c r="EZ640" s="1253"/>
      <c r="FA640" s="1253"/>
      <c r="FB640" s="1253"/>
      <c r="FC640" s="1253"/>
      <c r="FD640" s="1253"/>
      <c r="FE640" s="1253"/>
      <c r="FF640" s="1253"/>
      <c r="FG640" s="1253"/>
      <c r="FH640" s="1253"/>
      <c r="FI640" s="1253"/>
      <c r="FJ640" s="1253"/>
      <c r="FK640" s="1253"/>
      <c r="FL640" s="1253"/>
      <c r="FM640" s="1253"/>
      <c r="FN640" s="1253"/>
      <c r="FO640" s="1253"/>
      <c r="FP640" s="1253"/>
      <c r="FQ640" s="1253"/>
      <c r="FR640" s="1253"/>
      <c r="FS640" s="1253"/>
      <c r="FT640" s="1253"/>
      <c r="FU640" s="1253"/>
      <c r="FV640" s="1253"/>
      <c r="FW640" s="1253"/>
      <c r="FX640" s="1253"/>
      <c r="FY640" s="1253"/>
      <c r="FZ640" s="1253"/>
      <c r="GA640" s="1253"/>
      <c r="GB640" s="1253"/>
      <c r="GC640" s="1253"/>
      <c r="GD640" s="1253"/>
      <c r="GE640" s="1253"/>
      <c r="GF640" s="1253"/>
      <c r="GG640" s="1253"/>
      <c r="GH640" s="1253"/>
      <c r="GI640" s="1253"/>
      <c r="GJ640" s="1253"/>
      <c r="GK640" s="1253"/>
      <c r="GL640" s="1253"/>
      <c r="GM640" s="1253"/>
      <c r="GN640" s="1253"/>
      <c r="GO640" s="1253"/>
      <c r="GP640" s="1253"/>
      <c r="GQ640" s="1253"/>
      <c r="GR640" s="1253"/>
    </row>
    <row r="641" spans="1:204" ht="3.75" customHeight="1">
      <c r="C641" s="35"/>
      <c r="D641" s="1253"/>
      <c r="E641" s="1253"/>
      <c r="F641" s="1253"/>
      <c r="G641" s="1253"/>
      <c r="H641" s="1253"/>
      <c r="I641" s="1253"/>
      <c r="J641" s="1253"/>
      <c r="K641" s="1253"/>
      <c r="L641" s="1253"/>
      <c r="M641" s="1253"/>
      <c r="N641" s="1253"/>
      <c r="O641" s="1253"/>
      <c r="P641" s="1253"/>
      <c r="Q641" s="1253"/>
      <c r="R641" s="1253"/>
      <c r="S641" s="1253"/>
      <c r="T641" s="1253"/>
      <c r="U641" s="1253"/>
      <c r="V641" s="1253"/>
      <c r="W641" s="1253"/>
      <c r="X641" s="1253"/>
      <c r="Y641" s="1253"/>
      <c r="Z641" s="1253"/>
      <c r="AA641" s="1253"/>
      <c r="AB641" s="1253"/>
      <c r="AC641" s="1253"/>
      <c r="AD641" s="1253"/>
      <c r="AE641" s="1253"/>
      <c r="AF641" s="1253"/>
      <c r="AG641" s="1253"/>
      <c r="AH641" s="1253"/>
      <c r="AI641" s="1253"/>
      <c r="AJ641" s="1253"/>
      <c r="AK641" s="1253"/>
      <c r="AL641" s="1253"/>
      <c r="AM641" s="1253"/>
      <c r="AN641" s="1253"/>
      <c r="AO641" s="1253"/>
      <c r="AP641" s="1253"/>
      <c r="AQ641" s="1253"/>
      <c r="AR641" s="1253"/>
      <c r="AS641" s="1253"/>
      <c r="AT641" s="1253"/>
      <c r="AU641" s="1253"/>
      <c r="AV641" s="1253"/>
      <c r="AW641" s="1253"/>
      <c r="AX641" s="1253"/>
      <c r="AY641" s="1253"/>
      <c r="AZ641" s="1253"/>
      <c r="BA641" s="1253"/>
      <c r="BB641" s="1253"/>
      <c r="BC641" s="1253"/>
      <c r="BD641" s="1253"/>
      <c r="BE641" s="1253"/>
      <c r="BF641" s="1253"/>
      <c r="BG641" s="1253"/>
      <c r="BH641" s="1253"/>
      <c r="BI641" s="1253"/>
      <c r="BJ641" s="1253"/>
      <c r="BK641" s="1253"/>
      <c r="BL641" s="1253"/>
      <c r="BM641" s="1253"/>
      <c r="BN641" s="1253"/>
      <c r="BO641" s="1253"/>
      <c r="BP641" s="1253"/>
      <c r="BQ641" s="1253"/>
      <c r="BR641" s="1253"/>
      <c r="BS641" s="1253"/>
      <c r="BT641" s="1253"/>
      <c r="BU641" s="1253"/>
      <c r="BV641" s="1253"/>
      <c r="BW641" s="1253"/>
      <c r="BX641" s="1253"/>
      <c r="BY641" s="1253"/>
      <c r="BZ641" s="1253"/>
      <c r="CA641" s="1253"/>
      <c r="CB641" s="1253"/>
      <c r="CC641" s="1253"/>
      <c r="CD641" s="1253"/>
      <c r="CE641" s="1253"/>
      <c r="CF641" s="1253"/>
      <c r="CG641" s="1253"/>
      <c r="CH641" s="1253"/>
      <c r="CI641" s="1253"/>
      <c r="CJ641" s="1253"/>
      <c r="CK641" s="1253"/>
      <c r="CL641" s="1253"/>
      <c r="CM641" s="1253"/>
      <c r="CN641" s="1253"/>
      <c r="CO641" s="1253"/>
      <c r="CP641" s="1253"/>
      <c r="CQ641" s="1253"/>
      <c r="CR641" s="1253"/>
      <c r="CS641" s="1253"/>
      <c r="CT641" s="1253"/>
      <c r="CU641" s="1253"/>
      <c r="CV641" s="1253"/>
      <c r="CW641" s="1253"/>
      <c r="CX641" s="1253"/>
      <c r="CY641" s="1253"/>
      <c r="CZ641" s="1253"/>
      <c r="DA641" s="1253"/>
      <c r="DB641" s="1253"/>
      <c r="DC641" s="1253"/>
      <c r="DD641" s="1253"/>
      <c r="DE641" s="1253"/>
      <c r="DF641" s="1253"/>
      <c r="DG641" s="1253"/>
      <c r="DH641" s="1253"/>
      <c r="DI641" s="1253"/>
      <c r="DJ641" s="1253"/>
      <c r="DK641" s="1253"/>
      <c r="DL641" s="1253"/>
      <c r="DM641" s="1253"/>
      <c r="DN641" s="1253"/>
      <c r="DO641" s="1253"/>
      <c r="DP641" s="1253"/>
      <c r="DQ641" s="1253"/>
      <c r="DR641" s="1253"/>
      <c r="DS641" s="1253"/>
      <c r="DT641" s="1253"/>
      <c r="DU641" s="1253"/>
      <c r="DV641" s="1253"/>
      <c r="DW641" s="1253"/>
      <c r="DX641" s="1253"/>
      <c r="DY641" s="1253"/>
      <c r="DZ641" s="1253"/>
      <c r="EA641" s="1253"/>
      <c r="EB641" s="1253"/>
      <c r="EC641" s="1253"/>
      <c r="ED641" s="1253"/>
      <c r="EE641" s="1253"/>
      <c r="EF641" s="1253"/>
      <c r="EG641" s="1253"/>
      <c r="EH641" s="1253"/>
      <c r="EI641" s="1253"/>
      <c r="EJ641" s="1253"/>
      <c r="EK641" s="1253"/>
      <c r="EL641" s="1253"/>
      <c r="EM641" s="1253"/>
      <c r="EN641" s="1253"/>
      <c r="EO641" s="1253"/>
      <c r="EP641" s="1253"/>
      <c r="EQ641" s="1253"/>
      <c r="ER641" s="1253"/>
      <c r="ES641" s="1253"/>
      <c r="ET641" s="1253"/>
      <c r="EU641" s="1253"/>
      <c r="EV641" s="1253"/>
      <c r="EW641" s="1253"/>
      <c r="EX641" s="1253"/>
      <c r="EY641" s="1253"/>
      <c r="EZ641" s="1253"/>
      <c r="FA641" s="1253"/>
      <c r="FB641" s="1253"/>
      <c r="FC641" s="1253"/>
      <c r="FD641" s="1253"/>
      <c r="FE641" s="1253"/>
      <c r="FF641" s="1253"/>
      <c r="FG641" s="1253"/>
      <c r="FH641" s="1253"/>
      <c r="FI641" s="1253"/>
      <c r="FJ641" s="1253"/>
      <c r="FK641" s="1253"/>
      <c r="FL641" s="1253"/>
      <c r="FM641" s="1253"/>
      <c r="FN641" s="1253"/>
      <c r="FO641" s="1253"/>
      <c r="FP641" s="1253"/>
      <c r="FQ641" s="1253"/>
      <c r="FR641" s="1253"/>
      <c r="FS641" s="1253"/>
      <c r="FT641" s="1253"/>
      <c r="FU641" s="1253"/>
      <c r="FV641" s="1253"/>
      <c r="FW641" s="1253"/>
      <c r="FX641" s="1253"/>
      <c r="FY641" s="1253"/>
      <c r="FZ641" s="1253"/>
      <c r="GA641" s="1253"/>
      <c r="GB641" s="1253"/>
      <c r="GC641" s="1253"/>
      <c r="GD641" s="1253"/>
      <c r="GE641" s="1253"/>
      <c r="GF641" s="1253"/>
      <c r="GG641" s="1253"/>
      <c r="GH641" s="1253"/>
      <c r="GI641" s="1253"/>
      <c r="GJ641" s="1253"/>
      <c r="GK641" s="1253"/>
      <c r="GL641" s="1253"/>
      <c r="GM641" s="1253"/>
      <c r="GN641" s="1253"/>
      <c r="GO641" s="1253"/>
      <c r="GP641" s="1253"/>
      <c r="GQ641" s="1253"/>
      <c r="GR641" s="1253"/>
    </row>
    <row r="642" spans="1:204" ht="3.75" customHeight="1">
      <c r="B642" s="596" t="s">
        <v>223</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6"/>
      <c r="AL642" s="596"/>
      <c r="AM642" s="596"/>
      <c r="AN642" s="596"/>
      <c r="AO642" s="596"/>
      <c r="AP642" s="596"/>
      <c r="AQ642" s="596"/>
      <c r="AR642" s="596"/>
      <c r="AS642" s="596"/>
      <c r="AT642" s="596"/>
      <c r="AU642" s="596"/>
      <c r="AV642" s="596"/>
      <c r="AW642" s="596"/>
      <c r="AX642" s="596"/>
      <c r="AY642" s="596"/>
      <c r="AZ642" s="596"/>
      <c r="BA642" s="596"/>
      <c r="BB642" s="596"/>
      <c r="BC642" s="596"/>
      <c r="BD642" s="596"/>
      <c r="BE642" s="596"/>
      <c r="BF642" s="596"/>
      <c r="BG642" s="596"/>
      <c r="BH642" s="596"/>
      <c r="BI642" s="596"/>
      <c r="BJ642" s="596"/>
      <c r="BK642" s="596"/>
      <c r="BL642" s="596"/>
      <c r="BM642" s="596"/>
      <c r="BN642" s="596"/>
      <c r="BO642" s="596"/>
      <c r="BP642" s="596"/>
      <c r="BQ642" s="596"/>
      <c r="BR642" s="596"/>
      <c r="BS642" s="596"/>
      <c r="BT642" s="596"/>
      <c r="BU642" s="596"/>
      <c r="BV642" s="596"/>
      <c r="BW642" s="596"/>
      <c r="BX642" s="596"/>
      <c r="BY642" s="596"/>
      <c r="BZ642" s="596"/>
      <c r="CA642" s="596"/>
      <c r="CB642" s="596"/>
      <c r="CC642" s="596"/>
      <c r="CD642" s="596"/>
      <c r="CE642" s="596"/>
      <c r="CF642" s="596"/>
      <c r="CG642" s="596"/>
      <c r="CH642" s="596"/>
      <c r="CI642" s="596"/>
      <c r="CJ642" s="596"/>
      <c r="CK642" s="596"/>
      <c r="CL642" s="596"/>
      <c r="CM642" s="596"/>
      <c r="CN642" s="596"/>
      <c r="CO642" s="596"/>
      <c r="CP642" s="596"/>
      <c r="CQ642" s="596"/>
      <c r="CR642" s="596"/>
      <c r="CS642" s="596"/>
      <c r="CT642" s="596"/>
      <c r="CU642" s="596"/>
      <c r="CV642" s="596"/>
      <c r="CW642" s="596"/>
      <c r="CX642" s="596"/>
      <c r="CY642" s="596"/>
      <c r="CZ642" s="596"/>
      <c r="DA642" s="596"/>
      <c r="DB642" s="596"/>
      <c r="DC642" s="596"/>
      <c r="DD642" s="596"/>
      <c r="DE642" s="596"/>
      <c r="DF642" s="596"/>
      <c r="DG642" s="596"/>
      <c r="DH642" s="596"/>
      <c r="DI642" s="596"/>
      <c r="DJ642" s="596"/>
      <c r="DK642" s="596"/>
      <c r="DL642" s="596"/>
      <c r="DM642" s="596"/>
      <c r="DN642" s="596"/>
      <c r="DO642" s="596"/>
      <c r="DP642" s="596"/>
      <c r="DQ642" s="596"/>
      <c r="DR642" s="596"/>
      <c r="DS642" s="596"/>
      <c r="DT642" s="244"/>
      <c r="DU642" s="244"/>
      <c r="DV642" s="244"/>
      <c r="DW642" s="244"/>
      <c r="DX642" s="244"/>
      <c r="DY642" s="244"/>
      <c r="DZ642" s="244"/>
      <c r="EA642" s="244"/>
      <c r="EB642" s="244"/>
      <c r="EC642" s="244"/>
      <c r="ED642" s="244"/>
      <c r="EE642" s="244"/>
      <c r="EF642" s="244"/>
      <c r="EG642" s="244"/>
      <c r="EH642" s="244"/>
      <c r="EI642" s="244"/>
      <c r="EJ642" s="244"/>
      <c r="EK642" s="244"/>
      <c r="EL642" s="244"/>
      <c r="EM642" s="244"/>
      <c r="EN642" s="244"/>
      <c r="EO642" s="244"/>
      <c r="EP642" s="244"/>
      <c r="EQ642" s="244"/>
      <c r="ER642" s="244"/>
      <c r="ES642" s="244"/>
      <c r="ET642" s="244"/>
      <c r="EU642" s="244"/>
      <c r="EV642" s="244"/>
      <c r="EW642" s="244"/>
      <c r="EX642" s="244"/>
      <c r="EY642" s="244"/>
      <c r="EZ642" s="244"/>
      <c r="FA642" s="244"/>
      <c r="FB642" s="244"/>
      <c r="FC642" s="244"/>
      <c r="FD642" s="244"/>
      <c r="FE642" s="244"/>
      <c r="FF642" s="244"/>
      <c r="FG642" s="244"/>
      <c r="FH642" s="244"/>
      <c r="FI642" s="244"/>
      <c r="FJ642" s="244"/>
      <c r="FK642" s="244"/>
      <c r="FL642" s="244"/>
      <c r="FM642" s="244"/>
      <c r="FN642" s="244"/>
      <c r="FO642" s="244"/>
      <c r="FP642" s="244"/>
      <c r="FQ642" s="244"/>
      <c r="FR642" s="244"/>
      <c r="FS642" s="244"/>
      <c r="FT642" s="244"/>
      <c r="FU642" s="244"/>
      <c r="FV642" s="244"/>
      <c r="FW642" s="244"/>
      <c r="FX642" s="244"/>
      <c r="FY642" s="244"/>
      <c r="FZ642" s="244"/>
      <c r="GA642" s="244"/>
      <c r="GB642" s="244"/>
      <c r="GC642" s="244"/>
      <c r="GD642" s="244"/>
      <c r="GE642" s="244"/>
      <c r="GF642" s="244"/>
      <c r="GG642" s="244"/>
      <c r="GH642" s="244"/>
      <c r="GI642" s="244"/>
      <c r="GJ642" s="244"/>
      <c r="GK642" s="244"/>
      <c r="GL642" s="244"/>
      <c r="GM642" s="244"/>
      <c r="GN642" s="244"/>
      <c r="GO642" s="244"/>
      <c r="GP642" s="244"/>
      <c r="GQ642" s="244"/>
      <c r="GR642" s="244"/>
      <c r="GS642" s="244"/>
      <c r="GT642" s="244"/>
      <c r="GU642" s="244"/>
      <c r="GV642" s="244"/>
    </row>
    <row r="643" spans="1:204" ht="3.75" customHeight="1">
      <c r="B643" s="596"/>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6"/>
      <c r="AL643" s="596"/>
      <c r="AM643" s="596"/>
      <c r="AN643" s="596"/>
      <c r="AO643" s="596"/>
      <c r="AP643" s="596"/>
      <c r="AQ643" s="596"/>
      <c r="AR643" s="596"/>
      <c r="AS643" s="596"/>
      <c r="AT643" s="596"/>
      <c r="AU643" s="596"/>
      <c r="AV643" s="596"/>
      <c r="AW643" s="596"/>
      <c r="AX643" s="596"/>
      <c r="AY643" s="596"/>
      <c r="AZ643" s="596"/>
      <c r="BA643" s="596"/>
      <c r="BB643" s="596"/>
      <c r="BC643" s="596"/>
      <c r="BD643" s="596"/>
      <c r="BE643" s="596"/>
      <c r="BF643" s="596"/>
      <c r="BG643" s="596"/>
      <c r="BH643" s="596"/>
      <c r="BI643" s="596"/>
      <c r="BJ643" s="596"/>
      <c r="BK643" s="596"/>
      <c r="BL643" s="596"/>
      <c r="BM643" s="596"/>
      <c r="BN643" s="596"/>
      <c r="BO643" s="596"/>
      <c r="BP643" s="596"/>
      <c r="BQ643" s="596"/>
      <c r="BR643" s="596"/>
      <c r="BS643" s="596"/>
      <c r="BT643" s="596"/>
      <c r="BU643" s="596"/>
      <c r="BV643" s="596"/>
      <c r="BW643" s="596"/>
      <c r="BX643" s="596"/>
      <c r="BY643" s="596"/>
      <c r="BZ643" s="596"/>
      <c r="CA643" s="596"/>
      <c r="CB643" s="596"/>
      <c r="CC643" s="596"/>
      <c r="CD643" s="596"/>
      <c r="CE643" s="596"/>
      <c r="CF643" s="596"/>
      <c r="CG643" s="596"/>
      <c r="CH643" s="596"/>
      <c r="CI643" s="596"/>
      <c r="CJ643" s="596"/>
      <c r="CK643" s="596"/>
      <c r="CL643" s="596"/>
      <c r="CM643" s="596"/>
      <c r="CN643" s="596"/>
      <c r="CO643" s="596"/>
      <c r="CP643" s="596"/>
      <c r="CQ643" s="596"/>
      <c r="CR643" s="596"/>
      <c r="CS643" s="596"/>
      <c r="CT643" s="596"/>
      <c r="CU643" s="596"/>
      <c r="CV643" s="596"/>
      <c r="CW643" s="596"/>
      <c r="CX643" s="596"/>
      <c r="CY643" s="596"/>
      <c r="CZ643" s="596"/>
      <c r="DA643" s="596"/>
      <c r="DB643" s="596"/>
      <c r="DC643" s="596"/>
      <c r="DD643" s="596"/>
      <c r="DE643" s="596"/>
      <c r="DF643" s="596"/>
      <c r="DG643" s="596"/>
      <c r="DH643" s="596"/>
      <c r="DI643" s="596"/>
      <c r="DJ643" s="596"/>
      <c r="DK643" s="596"/>
      <c r="DL643" s="596"/>
      <c r="DM643" s="596"/>
      <c r="DN643" s="596"/>
      <c r="DO643" s="596"/>
      <c r="DP643" s="596"/>
      <c r="DQ643" s="596"/>
      <c r="DR643" s="596"/>
      <c r="DS643" s="596"/>
      <c r="DT643" s="244"/>
      <c r="DU643" s="244"/>
      <c r="DV643" s="244"/>
      <c r="DW643" s="244"/>
      <c r="DX643" s="244"/>
      <c r="DY643" s="244"/>
      <c r="DZ643" s="244"/>
      <c r="EA643" s="244"/>
      <c r="EB643" s="244"/>
      <c r="EC643" s="244"/>
      <c r="ED643" s="244"/>
      <c r="EE643" s="244"/>
      <c r="EF643" s="244"/>
      <c r="EG643" s="244"/>
      <c r="EH643" s="244"/>
      <c r="EI643" s="244"/>
      <c r="EJ643" s="244"/>
      <c r="EK643" s="244"/>
      <c r="EL643" s="244"/>
      <c r="EM643" s="244"/>
      <c r="EN643" s="244"/>
      <c r="EO643" s="244"/>
      <c r="EP643" s="244"/>
      <c r="EQ643" s="244"/>
      <c r="ER643" s="244"/>
      <c r="ES643" s="244"/>
      <c r="ET643" s="244"/>
      <c r="EU643" s="244"/>
      <c r="EV643" s="244"/>
      <c r="EW643" s="244"/>
      <c r="EX643" s="244"/>
      <c r="EY643" s="244"/>
      <c r="EZ643" s="244"/>
      <c r="FA643" s="244"/>
      <c r="FB643" s="244"/>
      <c r="FC643" s="244"/>
      <c r="FD643" s="244"/>
      <c r="FE643" s="244"/>
      <c r="FF643" s="244"/>
      <c r="FG643" s="244"/>
      <c r="FH643" s="244"/>
      <c r="FI643" s="244"/>
      <c r="FJ643" s="244"/>
      <c r="FK643" s="244"/>
      <c r="FL643" s="244"/>
      <c r="FM643" s="244"/>
      <c r="FN643" s="244"/>
      <c r="FO643" s="244"/>
      <c r="FP643" s="244"/>
      <c r="FQ643" s="244"/>
      <c r="FR643" s="244"/>
      <c r="FS643" s="244"/>
      <c r="FT643" s="244"/>
      <c r="FU643" s="244"/>
      <c r="FV643" s="244"/>
      <c r="FW643" s="244"/>
      <c r="FX643" s="244"/>
      <c r="FY643" s="244"/>
      <c r="FZ643" s="244"/>
      <c r="GA643" s="244"/>
      <c r="GB643" s="244"/>
      <c r="GC643" s="244"/>
      <c r="GD643" s="244"/>
      <c r="GE643" s="244"/>
      <c r="GF643" s="244"/>
      <c r="GG643" s="244"/>
      <c r="GH643" s="244"/>
      <c r="GI643" s="244"/>
      <c r="GJ643" s="244"/>
      <c r="GK643" s="244"/>
      <c r="GL643" s="244"/>
      <c r="GM643" s="244"/>
      <c r="GN643" s="244"/>
      <c r="GO643" s="244"/>
      <c r="GP643" s="244"/>
      <c r="GQ643" s="244"/>
      <c r="GR643" s="244"/>
      <c r="GS643" s="244"/>
      <c r="GT643" s="244"/>
      <c r="GU643" s="244"/>
      <c r="GV643" s="244"/>
    </row>
    <row r="644" spans="1:204" ht="3.75" customHeight="1">
      <c r="B644" s="596"/>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6"/>
      <c r="AL644" s="596"/>
      <c r="AM644" s="596"/>
      <c r="AN644" s="596"/>
      <c r="AO644" s="596"/>
      <c r="AP644" s="596"/>
      <c r="AQ644" s="596"/>
      <c r="AR644" s="596"/>
      <c r="AS644" s="596"/>
      <c r="AT644" s="596"/>
      <c r="AU644" s="596"/>
      <c r="AV644" s="596"/>
      <c r="AW644" s="596"/>
      <c r="AX644" s="596"/>
      <c r="AY644" s="596"/>
      <c r="AZ644" s="596"/>
      <c r="BA644" s="596"/>
      <c r="BB644" s="596"/>
      <c r="BC644" s="596"/>
      <c r="BD644" s="596"/>
      <c r="BE644" s="596"/>
      <c r="BF644" s="596"/>
      <c r="BG644" s="596"/>
      <c r="BH644" s="596"/>
      <c r="BI644" s="596"/>
      <c r="BJ644" s="596"/>
      <c r="BK644" s="596"/>
      <c r="BL644" s="596"/>
      <c r="BM644" s="596"/>
      <c r="BN644" s="596"/>
      <c r="BO644" s="596"/>
      <c r="BP644" s="596"/>
      <c r="BQ644" s="596"/>
      <c r="BR644" s="596"/>
      <c r="BS644" s="596"/>
      <c r="BT644" s="596"/>
      <c r="BU644" s="596"/>
      <c r="BV644" s="596"/>
      <c r="BW644" s="596"/>
      <c r="BX644" s="596"/>
      <c r="BY644" s="596"/>
      <c r="BZ644" s="596"/>
      <c r="CA644" s="596"/>
      <c r="CB644" s="596"/>
      <c r="CC644" s="596"/>
      <c r="CD644" s="596"/>
      <c r="CE644" s="596"/>
      <c r="CF644" s="596"/>
      <c r="CG644" s="596"/>
      <c r="CH644" s="596"/>
      <c r="CI644" s="596"/>
      <c r="CJ644" s="596"/>
      <c r="CK644" s="596"/>
      <c r="CL644" s="596"/>
      <c r="CM644" s="596"/>
      <c r="CN644" s="596"/>
      <c r="CO644" s="596"/>
      <c r="CP644" s="596"/>
      <c r="CQ644" s="596"/>
      <c r="CR644" s="596"/>
      <c r="CS644" s="596"/>
      <c r="CT644" s="596"/>
      <c r="CU644" s="596"/>
      <c r="CV644" s="596"/>
      <c r="CW644" s="596"/>
      <c r="CX644" s="596"/>
      <c r="CY644" s="596"/>
      <c r="CZ644" s="596"/>
      <c r="DA644" s="596"/>
      <c r="DB644" s="596"/>
      <c r="DC644" s="596"/>
      <c r="DD644" s="596"/>
      <c r="DE644" s="596"/>
      <c r="DF644" s="596"/>
      <c r="DG644" s="596"/>
      <c r="DH644" s="596"/>
      <c r="DI644" s="596"/>
      <c r="DJ644" s="596"/>
      <c r="DK644" s="596"/>
      <c r="DL644" s="596"/>
      <c r="DM644" s="596"/>
      <c r="DN644" s="596"/>
      <c r="DO644" s="596"/>
      <c r="DP644" s="596"/>
      <c r="DQ644" s="596"/>
      <c r="DR644" s="596"/>
      <c r="DS644" s="596"/>
      <c r="DT644" s="595" t="s">
        <v>207</v>
      </c>
      <c r="DU644" s="595"/>
      <c r="DV644" s="595"/>
      <c r="DW644" s="595"/>
      <c r="DX644" s="595"/>
      <c r="DY644" s="595"/>
      <c r="DZ644" s="595"/>
      <c r="EA644" s="595"/>
      <c r="EB644" s="595"/>
      <c r="EC644" s="595"/>
      <c r="ED644" s="595"/>
      <c r="EE644" s="595"/>
      <c r="EF644" s="595"/>
      <c r="EG644" s="595"/>
      <c r="EH644" s="595"/>
      <c r="EI644" s="595"/>
      <c r="EJ644" s="595"/>
      <c r="EK644" s="595"/>
      <c r="EL644" s="595"/>
      <c r="EM644" s="595"/>
      <c r="EN644" s="595"/>
      <c r="EO644" s="595"/>
      <c r="EP644" s="595"/>
      <c r="EQ644" s="595"/>
      <c r="ER644" s="595"/>
      <c r="ES644" s="595"/>
      <c r="ET644" s="595"/>
      <c r="EU644" s="595"/>
      <c r="EV644" s="595"/>
      <c r="EW644" s="595"/>
      <c r="EX644" s="595"/>
      <c r="EY644" s="595"/>
      <c r="EZ644" s="595"/>
      <c r="FA644" s="595"/>
      <c r="FB644" s="595"/>
      <c r="FC644" s="595"/>
      <c r="FD644" s="595"/>
      <c r="FE644" s="595"/>
      <c r="FF644" s="595"/>
      <c r="FG644" s="595"/>
      <c r="FH644" s="595"/>
      <c r="FI644" s="595"/>
      <c r="FJ644" s="595"/>
      <c r="FK644" s="595"/>
      <c r="FL644" s="595"/>
      <c r="FM644" s="595"/>
      <c r="FN644" s="595"/>
      <c r="FO644" s="595"/>
      <c r="FP644" s="595"/>
      <c r="FQ644" s="595"/>
      <c r="FR644" s="595"/>
      <c r="FS644" s="595"/>
      <c r="FT644" s="595"/>
      <c r="FU644" s="595"/>
      <c r="FV644" s="595"/>
      <c r="FW644" s="595"/>
      <c r="FX644" s="595"/>
      <c r="FY644" s="595"/>
      <c r="FZ644" s="595"/>
      <c r="GA644" s="595"/>
      <c r="GB644" s="595"/>
      <c r="GC644" s="595"/>
      <c r="GD644" s="595"/>
      <c r="GE644" s="595"/>
      <c r="GF644" s="595"/>
      <c r="GG644" s="595"/>
      <c r="GH644" s="595"/>
      <c r="GI644" s="595"/>
      <c r="GJ644" s="595"/>
      <c r="GK644" s="595"/>
      <c r="GL644" s="595"/>
      <c r="GM644" s="595"/>
      <c r="GN644" s="595"/>
      <c r="GO644" s="595"/>
      <c r="GP644" s="595"/>
      <c r="GQ644" s="595"/>
      <c r="GR644" s="595"/>
      <c r="GS644" s="595"/>
      <c r="GT644" s="595"/>
      <c r="GU644" s="595"/>
      <c r="GV644" s="244"/>
    </row>
    <row r="645" spans="1:204" ht="3.75" customHeight="1">
      <c r="B645" s="596"/>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6"/>
      <c r="AL645" s="596"/>
      <c r="AM645" s="596"/>
      <c r="AN645" s="596"/>
      <c r="AO645" s="596"/>
      <c r="AP645" s="596"/>
      <c r="AQ645" s="596"/>
      <c r="AR645" s="596"/>
      <c r="AS645" s="596"/>
      <c r="AT645" s="596"/>
      <c r="AU645" s="596"/>
      <c r="AV645" s="596"/>
      <c r="AW645" s="596"/>
      <c r="AX645" s="596"/>
      <c r="AY645" s="596"/>
      <c r="AZ645" s="596"/>
      <c r="BA645" s="596"/>
      <c r="BB645" s="596"/>
      <c r="BC645" s="596"/>
      <c r="BD645" s="596"/>
      <c r="BE645" s="596"/>
      <c r="BF645" s="596"/>
      <c r="BG645" s="596"/>
      <c r="BH645" s="596"/>
      <c r="BI645" s="596"/>
      <c r="BJ645" s="596"/>
      <c r="BK645" s="596"/>
      <c r="BL645" s="596"/>
      <c r="BM645" s="596"/>
      <c r="BN645" s="596"/>
      <c r="BO645" s="596"/>
      <c r="BP645" s="596"/>
      <c r="BQ645" s="596"/>
      <c r="BR645" s="596"/>
      <c r="BS645" s="596"/>
      <c r="BT645" s="596"/>
      <c r="BU645" s="596"/>
      <c r="BV645" s="596"/>
      <c r="BW645" s="596"/>
      <c r="BX645" s="596"/>
      <c r="BY645" s="596"/>
      <c r="BZ645" s="596"/>
      <c r="CA645" s="596"/>
      <c r="CB645" s="596"/>
      <c r="CC645" s="596"/>
      <c r="CD645" s="596"/>
      <c r="CE645" s="596"/>
      <c r="CF645" s="596"/>
      <c r="CG645" s="596"/>
      <c r="CH645" s="596"/>
      <c r="CI645" s="596"/>
      <c r="CJ645" s="596"/>
      <c r="CK645" s="596"/>
      <c r="CL645" s="596"/>
      <c r="CM645" s="596"/>
      <c r="CN645" s="596"/>
      <c r="CO645" s="596"/>
      <c r="CP645" s="596"/>
      <c r="CQ645" s="596"/>
      <c r="CR645" s="596"/>
      <c r="CS645" s="596"/>
      <c r="CT645" s="596"/>
      <c r="CU645" s="596"/>
      <c r="CV645" s="596"/>
      <c r="CW645" s="596"/>
      <c r="CX645" s="596"/>
      <c r="CY645" s="596"/>
      <c r="CZ645" s="596"/>
      <c r="DA645" s="596"/>
      <c r="DB645" s="596"/>
      <c r="DC645" s="596"/>
      <c r="DD645" s="596"/>
      <c r="DE645" s="596"/>
      <c r="DF645" s="596"/>
      <c r="DG645" s="596"/>
      <c r="DH645" s="596"/>
      <c r="DI645" s="596"/>
      <c r="DJ645" s="596"/>
      <c r="DK645" s="596"/>
      <c r="DL645" s="596"/>
      <c r="DM645" s="596"/>
      <c r="DN645" s="596"/>
      <c r="DO645" s="596"/>
      <c r="DP645" s="596"/>
      <c r="DQ645" s="596"/>
      <c r="DR645" s="596"/>
      <c r="DS645" s="596"/>
      <c r="DT645" s="595"/>
      <c r="DU645" s="595"/>
      <c r="DV645" s="595"/>
      <c r="DW645" s="595"/>
      <c r="DX645" s="595"/>
      <c r="DY645" s="595"/>
      <c r="DZ645" s="595"/>
      <c r="EA645" s="595"/>
      <c r="EB645" s="595"/>
      <c r="EC645" s="595"/>
      <c r="ED645" s="595"/>
      <c r="EE645" s="595"/>
      <c r="EF645" s="595"/>
      <c r="EG645" s="595"/>
      <c r="EH645" s="595"/>
      <c r="EI645" s="595"/>
      <c r="EJ645" s="595"/>
      <c r="EK645" s="595"/>
      <c r="EL645" s="595"/>
      <c r="EM645" s="595"/>
      <c r="EN645" s="595"/>
      <c r="EO645" s="595"/>
      <c r="EP645" s="595"/>
      <c r="EQ645" s="595"/>
      <c r="ER645" s="595"/>
      <c r="ES645" s="595"/>
      <c r="ET645" s="595"/>
      <c r="EU645" s="595"/>
      <c r="EV645" s="595"/>
      <c r="EW645" s="595"/>
      <c r="EX645" s="595"/>
      <c r="EY645" s="595"/>
      <c r="EZ645" s="595"/>
      <c r="FA645" s="595"/>
      <c r="FB645" s="595"/>
      <c r="FC645" s="595"/>
      <c r="FD645" s="595"/>
      <c r="FE645" s="595"/>
      <c r="FF645" s="595"/>
      <c r="FG645" s="595"/>
      <c r="FH645" s="595"/>
      <c r="FI645" s="595"/>
      <c r="FJ645" s="595"/>
      <c r="FK645" s="595"/>
      <c r="FL645" s="595"/>
      <c r="FM645" s="595"/>
      <c r="FN645" s="595"/>
      <c r="FO645" s="595"/>
      <c r="FP645" s="595"/>
      <c r="FQ645" s="595"/>
      <c r="FR645" s="595"/>
      <c r="FS645" s="595"/>
      <c r="FT645" s="595"/>
      <c r="FU645" s="595"/>
      <c r="FV645" s="595"/>
      <c r="FW645" s="595"/>
      <c r="FX645" s="595"/>
      <c r="FY645" s="595"/>
      <c r="FZ645" s="595"/>
      <c r="GA645" s="595"/>
      <c r="GB645" s="595"/>
      <c r="GC645" s="595"/>
      <c r="GD645" s="595"/>
      <c r="GE645" s="595"/>
      <c r="GF645" s="595"/>
      <c r="GG645" s="595"/>
      <c r="GH645" s="595"/>
      <c r="GI645" s="595"/>
      <c r="GJ645" s="595"/>
      <c r="GK645" s="595"/>
      <c r="GL645" s="595"/>
      <c r="GM645" s="595"/>
      <c r="GN645" s="595"/>
      <c r="GO645" s="595"/>
      <c r="GP645" s="595"/>
      <c r="GQ645" s="595"/>
      <c r="GR645" s="595"/>
      <c r="GS645" s="595"/>
      <c r="GT645" s="595"/>
      <c r="GU645" s="595"/>
      <c r="GV645" s="244"/>
    </row>
    <row r="646" spans="1:204" ht="3.75" customHeight="1">
      <c r="B646" s="596"/>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596"/>
      <c r="AY646" s="596"/>
      <c r="AZ646" s="596"/>
      <c r="BA646" s="596"/>
      <c r="BB646" s="596"/>
      <c r="BC646" s="596"/>
      <c r="BD646" s="596"/>
      <c r="BE646" s="596"/>
      <c r="BF646" s="596"/>
      <c r="BG646" s="596"/>
      <c r="BH646" s="596"/>
      <c r="BI646" s="596"/>
      <c r="BJ646" s="596"/>
      <c r="BK646" s="596"/>
      <c r="BL646" s="596"/>
      <c r="BM646" s="596"/>
      <c r="BN646" s="596"/>
      <c r="BO646" s="596"/>
      <c r="BP646" s="596"/>
      <c r="BQ646" s="596"/>
      <c r="BR646" s="596"/>
      <c r="BS646" s="596"/>
      <c r="BT646" s="596"/>
      <c r="BU646" s="596"/>
      <c r="BV646" s="596"/>
      <c r="BW646" s="596"/>
      <c r="BX646" s="596"/>
      <c r="BY646" s="596"/>
      <c r="BZ646" s="596"/>
      <c r="CA646" s="596"/>
      <c r="CB646" s="596"/>
      <c r="CC646" s="596"/>
      <c r="CD646" s="596"/>
      <c r="CE646" s="596"/>
      <c r="CF646" s="596"/>
      <c r="CG646" s="596"/>
      <c r="CH646" s="596"/>
      <c r="CI646" s="596"/>
      <c r="CJ646" s="596"/>
      <c r="CK646" s="596"/>
      <c r="CL646" s="596"/>
      <c r="CM646" s="596"/>
      <c r="CN646" s="596"/>
      <c r="CO646" s="596"/>
      <c r="CP646" s="596"/>
      <c r="CQ646" s="596"/>
      <c r="CR646" s="596"/>
      <c r="CS646" s="596"/>
      <c r="CT646" s="596"/>
      <c r="CU646" s="596"/>
      <c r="CV646" s="596"/>
      <c r="CW646" s="596"/>
      <c r="CX646" s="596"/>
      <c r="CY646" s="596"/>
      <c r="CZ646" s="596"/>
      <c r="DA646" s="596"/>
      <c r="DB646" s="596"/>
      <c r="DC646" s="596"/>
      <c r="DD646" s="596"/>
      <c r="DE646" s="596"/>
      <c r="DF646" s="596"/>
      <c r="DG646" s="596"/>
      <c r="DH646" s="596"/>
      <c r="DI646" s="596"/>
      <c r="DJ646" s="596"/>
      <c r="DK646" s="596"/>
      <c r="DL646" s="596"/>
      <c r="DM646" s="596"/>
      <c r="DN646" s="596"/>
      <c r="DO646" s="596"/>
      <c r="DP646" s="596"/>
      <c r="DQ646" s="596"/>
      <c r="DR646" s="596"/>
      <c r="DS646" s="596"/>
      <c r="DT646" s="595"/>
      <c r="DU646" s="595"/>
      <c r="DV646" s="595"/>
      <c r="DW646" s="595"/>
      <c r="DX646" s="595"/>
      <c r="DY646" s="595"/>
      <c r="DZ646" s="595"/>
      <c r="EA646" s="595"/>
      <c r="EB646" s="595"/>
      <c r="EC646" s="595"/>
      <c r="ED646" s="595"/>
      <c r="EE646" s="595"/>
      <c r="EF646" s="595"/>
      <c r="EG646" s="595"/>
      <c r="EH646" s="595"/>
      <c r="EI646" s="595"/>
      <c r="EJ646" s="595"/>
      <c r="EK646" s="595"/>
      <c r="EL646" s="595"/>
      <c r="EM646" s="595"/>
      <c r="EN646" s="595"/>
      <c r="EO646" s="595"/>
      <c r="EP646" s="595"/>
      <c r="EQ646" s="595"/>
      <c r="ER646" s="595"/>
      <c r="ES646" s="595"/>
      <c r="ET646" s="595"/>
      <c r="EU646" s="595"/>
      <c r="EV646" s="595"/>
      <c r="EW646" s="595"/>
      <c r="EX646" s="595"/>
      <c r="EY646" s="595"/>
      <c r="EZ646" s="595"/>
      <c r="FA646" s="595"/>
      <c r="FB646" s="595"/>
      <c r="FC646" s="595"/>
      <c r="FD646" s="595"/>
      <c r="FE646" s="595"/>
      <c r="FF646" s="595"/>
      <c r="FG646" s="595"/>
      <c r="FH646" s="595"/>
      <c r="FI646" s="595"/>
      <c r="FJ646" s="595"/>
      <c r="FK646" s="595"/>
      <c r="FL646" s="595"/>
      <c r="FM646" s="595"/>
      <c r="FN646" s="595"/>
      <c r="FO646" s="595"/>
      <c r="FP646" s="595"/>
      <c r="FQ646" s="595"/>
      <c r="FR646" s="595"/>
      <c r="FS646" s="595"/>
      <c r="FT646" s="595"/>
      <c r="FU646" s="595"/>
      <c r="FV646" s="595"/>
      <c r="FW646" s="595"/>
      <c r="FX646" s="595"/>
      <c r="FY646" s="595"/>
      <c r="FZ646" s="595"/>
      <c r="GA646" s="595"/>
      <c r="GB646" s="595"/>
      <c r="GC646" s="595"/>
      <c r="GD646" s="595"/>
      <c r="GE646" s="595"/>
      <c r="GF646" s="595"/>
      <c r="GG646" s="595"/>
      <c r="GH646" s="595"/>
      <c r="GI646" s="595"/>
      <c r="GJ646" s="595"/>
      <c r="GK646" s="595"/>
      <c r="GL646" s="595"/>
      <c r="GM646" s="595"/>
      <c r="GN646" s="595"/>
      <c r="GO646" s="595"/>
      <c r="GP646" s="595"/>
      <c r="GQ646" s="595"/>
      <c r="GR646" s="595"/>
      <c r="GS646" s="595"/>
      <c r="GT646" s="595"/>
      <c r="GU646" s="595"/>
      <c r="GV646" s="244"/>
    </row>
    <row r="647" spans="1:204" ht="3.75" customHeight="1">
      <c r="B647" s="596"/>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596"/>
      <c r="AL647" s="596"/>
      <c r="AM647" s="596"/>
      <c r="AN647" s="596"/>
      <c r="AO647" s="596"/>
      <c r="AP647" s="596"/>
      <c r="AQ647" s="596"/>
      <c r="AR647" s="596"/>
      <c r="AS647" s="596"/>
      <c r="AT647" s="596"/>
      <c r="AU647" s="596"/>
      <c r="AV647" s="596"/>
      <c r="AW647" s="596"/>
      <c r="AX647" s="596"/>
      <c r="AY647" s="596"/>
      <c r="AZ647" s="596"/>
      <c r="BA647" s="596"/>
      <c r="BB647" s="596"/>
      <c r="BC647" s="596"/>
      <c r="BD647" s="596"/>
      <c r="BE647" s="596"/>
      <c r="BF647" s="596"/>
      <c r="BG647" s="596"/>
      <c r="BH647" s="596"/>
      <c r="BI647" s="596"/>
      <c r="BJ647" s="596"/>
      <c r="BK647" s="596"/>
      <c r="BL647" s="596"/>
      <c r="BM647" s="596"/>
      <c r="BN647" s="596"/>
      <c r="BO647" s="596"/>
      <c r="BP647" s="596"/>
      <c r="BQ647" s="596"/>
      <c r="BR647" s="596"/>
      <c r="BS647" s="596"/>
      <c r="BT647" s="596"/>
      <c r="BU647" s="596"/>
      <c r="BV647" s="596"/>
      <c r="BW647" s="596"/>
      <c r="BX647" s="596"/>
      <c r="BY647" s="596"/>
      <c r="BZ647" s="596"/>
      <c r="CA647" s="596"/>
      <c r="CB647" s="596"/>
      <c r="CC647" s="596"/>
      <c r="CD647" s="596"/>
      <c r="CE647" s="596"/>
      <c r="CF647" s="596"/>
      <c r="CG647" s="596"/>
      <c r="CH647" s="596"/>
      <c r="CI647" s="596"/>
      <c r="CJ647" s="596"/>
      <c r="CK647" s="596"/>
      <c r="CL647" s="596"/>
      <c r="CM647" s="596"/>
      <c r="CN647" s="596"/>
      <c r="CO647" s="596"/>
      <c r="CP647" s="596"/>
      <c r="CQ647" s="596"/>
      <c r="CR647" s="596"/>
      <c r="CS647" s="596"/>
      <c r="CT647" s="596"/>
      <c r="CU647" s="596"/>
      <c r="CV647" s="596"/>
      <c r="CW647" s="596"/>
      <c r="CX647" s="596"/>
      <c r="CY647" s="596"/>
      <c r="CZ647" s="596"/>
      <c r="DA647" s="596"/>
      <c r="DB647" s="596"/>
      <c r="DC647" s="596"/>
      <c r="DD647" s="596"/>
      <c r="DE647" s="596"/>
      <c r="DF647" s="596"/>
      <c r="DG647" s="596"/>
      <c r="DH647" s="596"/>
      <c r="DI647" s="596"/>
      <c r="DJ647" s="596"/>
      <c r="DK647" s="596"/>
      <c r="DL647" s="596"/>
      <c r="DM647" s="596"/>
      <c r="DN647" s="596"/>
      <c r="DO647" s="596"/>
      <c r="DP647" s="596"/>
      <c r="DQ647" s="596"/>
      <c r="DR647" s="596"/>
      <c r="DS647" s="596"/>
      <c r="DT647" s="595"/>
      <c r="DU647" s="595"/>
      <c r="DV647" s="595"/>
      <c r="DW647" s="595"/>
      <c r="DX647" s="595"/>
      <c r="DY647" s="595"/>
      <c r="DZ647" s="595"/>
      <c r="EA647" s="595"/>
      <c r="EB647" s="595"/>
      <c r="EC647" s="595"/>
      <c r="ED647" s="595"/>
      <c r="EE647" s="595"/>
      <c r="EF647" s="595"/>
      <c r="EG647" s="595"/>
      <c r="EH647" s="595"/>
      <c r="EI647" s="595"/>
      <c r="EJ647" s="595"/>
      <c r="EK647" s="595"/>
      <c r="EL647" s="595"/>
      <c r="EM647" s="595"/>
      <c r="EN647" s="595"/>
      <c r="EO647" s="595"/>
      <c r="EP647" s="595"/>
      <c r="EQ647" s="595"/>
      <c r="ER647" s="595"/>
      <c r="ES647" s="595"/>
      <c r="ET647" s="595"/>
      <c r="EU647" s="595"/>
      <c r="EV647" s="595"/>
      <c r="EW647" s="595"/>
      <c r="EX647" s="595"/>
      <c r="EY647" s="595"/>
      <c r="EZ647" s="595"/>
      <c r="FA647" s="595"/>
      <c r="FB647" s="595"/>
      <c r="FC647" s="595"/>
      <c r="FD647" s="595"/>
      <c r="FE647" s="595"/>
      <c r="FF647" s="595"/>
      <c r="FG647" s="595"/>
      <c r="FH647" s="595"/>
      <c r="FI647" s="595"/>
      <c r="FJ647" s="595"/>
      <c r="FK647" s="595"/>
      <c r="FL647" s="595"/>
      <c r="FM647" s="595"/>
      <c r="FN647" s="595"/>
      <c r="FO647" s="595"/>
      <c r="FP647" s="595"/>
      <c r="FQ647" s="595"/>
      <c r="FR647" s="595"/>
      <c r="FS647" s="595"/>
      <c r="FT647" s="595"/>
      <c r="FU647" s="595"/>
      <c r="FV647" s="595"/>
      <c r="FW647" s="595"/>
      <c r="FX647" s="595"/>
      <c r="FY647" s="595"/>
      <c r="FZ647" s="595"/>
      <c r="GA647" s="595"/>
      <c r="GB647" s="595"/>
      <c r="GC647" s="595"/>
      <c r="GD647" s="595"/>
      <c r="GE647" s="595"/>
      <c r="GF647" s="595"/>
      <c r="GG647" s="595"/>
      <c r="GH647" s="595"/>
      <c r="GI647" s="595"/>
      <c r="GJ647" s="595"/>
      <c r="GK647" s="595"/>
      <c r="GL647" s="595"/>
      <c r="GM647" s="595"/>
      <c r="GN647" s="595"/>
      <c r="GO647" s="595"/>
      <c r="GP647" s="595"/>
      <c r="GQ647" s="595"/>
      <c r="GR647" s="595"/>
      <c r="GS647" s="595"/>
      <c r="GT647" s="595"/>
      <c r="GU647" s="595"/>
      <c r="GV647" s="244"/>
    </row>
    <row r="648" spans="1:204" ht="3.75" customHeight="1">
      <c r="B648" s="596"/>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596"/>
      <c r="AL648" s="596"/>
      <c r="AM648" s="596"/>
      <c r="AN648" s="596"/>
      <c r="AO648" s="596"/>
      <c r="AP648" s="596"/>
      <c r="AQ648" s="596"/>
      <c r="AR648" s="596"/>
      <c r="AS648" s="596"/>
      <c r="AT648" s="596"/>
      <c r="AU648" s="596"/>
      <c r="AV648" s="596"/>
      <c r="AW648" s="596"/>
      <c r="AX648" s="596"/>
      <c r="AY648" s="596"/>
      <c r="AZ648" s="596"/>
      <c r="BA648" s="596"/>
      <c r="BB648" s="596"/>
      <c r="BC648" s="596"/>
      <c r="BD648" s="596"/>
      <c r="BE648" s="596"/>
      <c r="BF648" s="596"/>
      <c r="BG648" s="596"/>
      <c r="BH648" s="596"/>
      <c r="BI648" s="596"/>
      <c r="BJ648" s="596"/>
      <c r="BK648" s="596"/>
      <c r="BL648" s="596"/>
      <c r="BM648" s="596"/>
      <c r="BN648" s="596"/>
      <c r="BO648" s="596"/>
      <c r="BP648" s="596"/>
      <c r="BQ648" s="596"/>
      <c r="BR648" s="596"/>
      <c r="BS648" s="596"/>
      <c r="BT648" s="596"/>
      <c r="BU648" s="596"/>
      <c r="BV648" s="596"/>
      <c r="BW648" s="596"/>
      <c r="BX648" s="596"/>
      <c r="BY648" s="596"/>
      <c r="BZ648" s="596"/>
      <c r="CA648" s="596"/>
      <c r="CB648" s="596"/>
      <c r="CC648" s="596"/>
      <c r="CD648" s="596"/>
      <c r="CE648" s="596"/>
      <c r="CF648" s="596"/>
      <c r="CG648" s="596"/>
      <c r="CH648" s="596"/>
      <c r="CI648" s="596"/>
      <c r="CJ648" s="596"/>
      <c r="CK648" s="596"/>
      <c r="CL648" s="596"/>
      <c r="CM648" s="596"/>
      <c r="CN648" s="596"/>
      <c r="CO648" s="596"/>
      <c r="CP648" s="596"/>
      <c r="CQ648" s="596"/>
      <c r="CR648" s="596"/>
      <c r="CS648" s="596"/>
      <c r="CT648" s="596"/>
      <c r="CU648" s="596"/>
      <c r="CV648" s="596"/>
      <c r="CW648" s="596"/>
      <c r="CX648" s="596"/>
      <c r="CY648" s="596"/>
      <c r="CZ648" s="596"/>
      <c r="DA648" s="596"/>
      <c r="DB648" s="596"/>
      <c r="DC648" s="596"/>
      <c r="DD648" s="596"/>
      <c r="DE648" s="596"/>
      <c r="DF648" s="596"/>
      <c r="DG648" s="596"/>
      <c r="DH648" s="596"/>
      <c r="DI648" s="596"/>
      <c r="DJ648" s="596"/>
      <c r="DK648" s="596"/>
      <c r="DL648" s="596"/>
      <c r="DM648" s="596"/>
      <c r="DN648" s="596"/>
      <c r="DO648" s="596"/>
      <c r="DP648" s="596"/>
      <c r="DQ648" s="596"/>
      <c r="DR648" s="596"/>
      <c r="DS648" s="596"/>
      <c r="DT648" s="595"/>
      <c r="DU648" s="595"/>
      <c r="DV648" s="595"/>
      <c r="DW648" s="595"/>
      <c r="DX648" s="595"/>
      <c r="DY648" s="595"/>
      <c r="DZ648" s="595"/>
      <c r="EA648" s="595"/>
      <c r="EB648" s="595"/>
      <c r="EC648" s="595"/>
      <c r="ED648" s="595"/>
      <c r="EE648" s="595"/>
      <c r="EF648" s="595"/>
      <c r="EG648" s="595"/>
      <c r="EH648" s="595"/>
      <c r="EI648" s="595"/>
      <c r="EJ648" s="595"/>
      <c r="EK648" s="595"/>
      <c r="EL648" s="595"/>
      <c r="EM648" s="595"/>
      <c r="EN648" s="595"/>
      <c r="EO648" s="595"/>
      <c r="EP648" s="595"/>
      <c r="EQ648" s="595"/>
      <c r="ER648" s="595"/>
      <c r="ES648" s="595"/>
      <c r="ET648" s="595"/>
      <c r="EU648" s="595"/>
      <c r="EV648" s="595"/>
      <c r="EW648" s="595"/>
      <c r="EX648" s="595"/>
      <c r="EY648" s="595"/>
      <c r="EZ648" s="595"/>
      <c r="FA648" s="595"/>
      <c r="FB648" s="595"/>
      <c r="FC648" s="595"/>
      <c r="FD648" s="595"/>
      <c r="FE648" s="595"/>
      <c r="FF648" s="595"/>
      <c r="FG648" s="595"/>
      <c r="FH648" s="595"/>
      <c r="FI648" s="595"/>
      <c r="FJ648" s="595"/>
      <c r="FK648" s="595"/>
      <c r="FL648" s="595"/>
      <c r="FM648" s="595"/>
      <c r="FN648" s="595"/>
      <c r="FO648" s="595"/>
      <c r="FP648" s="595"/>
      <c r="FQ648" s="595"/>
      <c r="FR648" s="595"/>
      <c r="FS648" s="595"/>
      <c r="FT648" s="595"/>
      <c r="FU648" s="595"/>
      <c r="FV648" s="595"/>
      <c r="FW648" s="595"/>
      <c r="FX648" s="595"/>
      <c r="FY648" s="595"/>
      <c r="FZ648" s="595"/>
      <c r="GA648" s="595"/>
      <c r="GB648" s="595"/>
      <c r="GC648" s="595"/>
      <c r="GD648" s="595"/>
      <c r="GE648" s="595"/>
      <c r="GF648" s="595"/>
      <c r="GG648" s="595"/>
      <c r="GH648" s="595"/>
      <c r="GI648" s="595"/>
      <c r="GJ648" s="595"/>
      <c r="GK648" s="595"/>
      <c r="GL648" s="595"/>
      <c r="GM648" s="595"/>
      <c r="GN648" s="595"/>
      <c r="GO648" s="595"/>
      <c r="GP648" s="595"/>
      <c r="GQ648" s="595"/>
      <c r="GR648" s="595"/>
      <c r="GS648" s="595"/>
      <c r="GT648" s="595"/>
      <c r="GU648" s="595"/>
      <c r="GV648" s="244"/>
    </row>
    <row r="649" spans="1:204" ht="3.75" customHeight="1">
      <c r="A649" s="278"/>
      <c r="B649" s="596"/>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596"/>
      <c r="AL649" s="596"/>
      <c r="AM649" s="596"/>
      <c r="AN649" s="596"/>
      <c r="AO649" s="596"/>
      <c r="AP649" s="596"/>
      <c r="AQ649" s="596"/>
      <c r="AR649" s="596"/>
      <c r="AS649" s="596"/>
      <c r="AT649" s="596"/>
      <c r="AU649" s="596"/>
      <c r="AV649" s="596"/>
      <c r="AW649" s="596"/>
      <c r="AX649" s="596"/>
      <c r="AY649" s="596"/>
      <c r="AZ649" s="596"/>
      <c r="BA649" s="596"/>
      <c r="BB649" s="596"/>
      <c r="BC649" s="596"/>
      <c r="BD649" s="596"/>
      <c r="BE649" s="596"/>
      <c r="BF649" s="596"/>
      <c r="BG649" s="596"/>
      <c r="BH649" s="596"/>
      <c r="BI649" s="596"/>
      <c r="BJ649" s="596"/>
      <c r="BK649" s="596"/>
      <c r="BL649" s="596"/>
      <c r="BM649" s="596"/>
      <c r="BN649" s="596"/>
      <c r="BO649" s="596"/>
      <c r="BP649" s="596"/>
      <c r="BQ649" s="596"/>
      <c r="BR649" s="596"/>
      <c r="BS649" s="596"/>
      <c r="BT649" s="596"/>
      <c r="BU649" s="596"/>
      <c r="BV649" s="596"/>
      <c r="BW649" s="596"/>
      <c r="BX649" s="596"/>
      <c r="BY649" s="596"/>
      <c r="BZ649" s="596"/>
      <c r="CA649" s="596"/>
      <c r="CB649" s="596"/>
      <c r="CC649" s="596"/>
      <c r="CD649" s="596"/>
      <c r="CE649" s="596"/>
      <c r="CF649" s="596"/>
      <c r="CG649" s="596"/>
      <c r="CH649" s="596"/>
      <c r="CI649" s="596"/>
      <c r="CJ649" s="596"/>
      <c r="CK649" s="596"/>
      <c r="CL649" s="596"/>
      <c r="CM649" s="596"/>
      <c r="CN649" s="596"/>
      <c r="CO649" s="596"/>
      <c r="CP649" s="596"/>
      <c r="CQ649" s="596"/>
      <c r="CR649" s="596"/>
      <c r="CS649" s="596"/>
      <c r="CT649" s="596"/>
      <c r="CU649" s="596"/>
      <c r="CV649" s="596"/>
      <c r="CW649" s="596"/>
      <c r="CX649" s="596"/>
      <c r="CY649" s="596"/>
      <c r="CZ649" s="596"/>
      <c r="DA649" s="596"/>
      <c r="DB649" s="596"/>
      <c r="DC649" s="596"/>
      <c r="DD649" s="596"/>
      <c r="DE649" s="596"/>
      <c r="DF649" s="596"/>
      <c r="DG649" s="596"/>
      <c r="DH649" s="596"/>
      <c r="DI649" s="596"/>
      <c r="DJ649" s="596"/>
      <c r="DK649" s="596"/>
      <c r="DL649" s="596"/>
      <c r="DM649" s="596"/>
      <c r="DN649" s="596"/>
      <c r="DO649" s="596"/>
      <c r="DP649" s="596"/>
      <c r="DQ649" s="596"/>
      <c r="DR649" s="596"/>
      <c r="DS649" s="596"/>
      <c r="DT649" s="595"/>
      <c r="DU649" s="595"/>
      <c r="DV649" s="595"/>
      <c r="DW649" s="595"/>
      <c r="DX649" s="595"/>
      <c r="DY649" s="595"/>
      <c r="DZ649" s="595"/>
      <c r="EA649" s="595"/>
      <c r="EB649" s="595"/>
      <c r="EC649" s="595"/>
      <c r="ED649" s="595"/>
      <c r="EE649" s="595"/>
      <c r="EF649" s="595"/>
      <c r="EG649" s="595"/>
      <c r="EH649" s="595"/>
      <c r="EI649" s="595"/>
      <c r="EJ649" s="595"/>
      <c r="EK649" s="595"/>
      <c r="EL649" s="595"/>
      <c r="EM649" s="595"/>
      <c r="EN649" s="595"/>
      <c r="EO649" s="595"/>
      <c r="EP649" s="595"/>
      <c r="EQ649" s="595"/>
      <c r="ER649" s="595"/>
      <c r="ES649" s="595"/>
      <c r="ET649" s="595"/>
      <c r="EU649" s="595"/>
      <c r="EV649" s="595"/>
      <c r="EW649" s="595"/>
      <c r="EX649" s="595"/>
      <c r="EY649" s="595"/>
      <c r="EZ649" s="595"/>
      <c r="FA649" s="595"/>
      <c r="FB649" s="595"/>
      <c r="FC649" s="595"/>
      <c r="FD649" s="595"/>
      <c r="FE649" s="595"/>
      <c r="FF649" s="595"/>
      <c r="FG649" s="595"/>
      <c r="FH649" s="595"/>
      <c r="FI649" s="595"/>
      <c r="FJ649" s="595"/>
      <c r="FK649" s="595"/>
      <c r="FL649" s="595"/>
      <c r="FM649" s="595"/>
      <c r="FN649" s="595"/>
      <c r="FO649" s="595"/>
      <c r="FP649" s="595"/>
      <c r="FQ649" s="595"/>
      <c r="FR649" s="595"/>
      <c r="FS649" s="595"/>
      <c r="FT649" s="595"/>
      <c r="FU649" s="595"/>
      <c r="FV649" s="595"/>
      <c r="FW649" s="595"/>
      <c r="FX649" s="595"/>
      <c r="FY649" s="595"/>
      <c r="FZ649" s="595"/>
      <c r="GA649" s="595"/>
      <c r="GB649" s="595"/>
      <c r="GC649" s="595"/>
      <c r="GD649" s="595"/>
      <c r="GE649" s="595"/>
      <c r="GF649" s="595"/>
      <c r="GG649" s="595"/>
      <c r="GH649" s="595"/>
      <c r="GI649" s="595"/>
      <c r="GJ649" s="595"/>
      <c r="GK649" s="595"/>
      <c r="GL649" s="595"/>
      <c r="GM649" s="595"/>
      <c r="GN649" s="595"/>
      <c r="GO649" s="595"/>
      <c r="GP649" s="595"/>
      <c r="GQ649" s="595"/>
      <c r="GR649" s="595"/>
      <c r="GS649" s="595"/>
      <c r="GT649" s="595"/>
      <c r="GU649" s="595"/>
    </row>
    <row r="650" spans="1:204" ht="3.75" customHeight="1">
      <c r="A650" s="278"/>
      <c r="B650" s="596"/>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6"/>
      <c r="AL650" s="596"/>
      <c r="AM650" s="596"/>
      <c r="AN650" s="596"/>
      <c r="AO650" s="596"/>
      <c r="AP650" s="596"/>
      <c r="AQ650" s="596"/>
      <c r="AR650" s="596"/>
      <c r="AS650" s="596"/>
      <c r="AT650" s="596"/>
      <c r="AU650" s="596"/>
      <c r="AV650" s="596"/>
      <c r="AW650" s="596"/>
      <c r="AX650" s="596"/>
      <c r="AY650" s="596"/>
      <c r="AZ650" s="596"/>
      <c r="BA650" s="596"/>
      <c r="BB650" s="596"/>
      <c r="BC650" s="596"/>
      <c r="BD650" s="596"/>
      <c r="BE650" s="596"/>
      <c r="BF650" s="596"/>
      <c r="BG650" s="596"/>
      <c r="BH650" s="596"/>
      <c r="BI650" s="596"/>
      <c r="BJ650" s="596"/>
      <c r="BK650" s="596"/>
      <c r="BL650" s="596"/>
      <c r="BM650" s="596"/>
      <c r="BN650" s="596"/>
      <c r="BO650" s="596"/>
      <c r="BP650" s="596"/>
      <c r="BQ650" s="596"/>
      <c r="BR650" s="596"/>
      <c r="BS650" s="596"/>
      <c r="BT650" s="596"/>
      <c r="BU650" s="596"/>
      <c r="BV650" s="596"/>
      <c r="BW650" s="596"/>
      <c r="BX650" s="596"/>
      <c r="BY650" s="596"/>
      <c r="BZ650" s="596"/>
      <c r="CA650" s="596"/>
      <c r="CB650" s="596"/>
      <c r="CC650" s="596"/>
      <c r="CD650" s="596"/>
      <c r="CE650" s="596"/>
      <c r="CF650" s="596"/>
      <c r="CG650" s="596"/>
      <c r="CH650" s="596"/>
      <c r="CI650" s="596"/>
      <c r="CJ650" s="596"/>
      <c r="CK650" s="596"/>
      <c r="CL650" s="596"/>
      <c r="CM650" s="596"/>
      <c r="CN650" s="596"/>
      <c r="CO650" s="596"/>
      <c r="CP650" s="596"/>
      <c r="CQ650" s="596"/>
      <c r="CR650" s="596"/>
      <c r="CS650" s="596"/>
      <c r="CT650" s="596"/>
      <c r="CU650" s="596"/>
      <c r="CV650" s="596"/>
      <c r="CW650" s="596"/>
      <c r="CX650" s="596"/>
      <c r="CY650" s="596"/>
      <c r="CZ650" s="596"/>
      <c r="DA650" s="596"/>
      <c r="DB650" s="596"/>
      <c r="DC650" s="596"/>
      <c r="DD650" s="596"/>
      <c r="DE650" s="596"/>
      <c r="DF650" s="596"/>
      <c r="DG650" s="596"/>
      <c r="DH650" s="596"/>
      <c r="DI650" s="596"/>
      <c r="DJ650" s="596"/>
      <c r="DK650" s="596"/>
      <c r="DL650" s="596"/>
      <c r="DM650" s="596"/>
      <c r="DN650" s="596"/>
      <c r="DO650" s="596"/>
      <c r="DP650" s="596"/>
      <c r="DQ650" s="596"/>
      <c r="DR650" s="596"/>
      <c r="DS650" s="596"/>
      <c r="DT650" s="244" t="s">
        <v>207</v>
      </c>
      <c r="DU650" s="276"/>
      <c r="DV650" s="276"/>
      <c r="DW650" s="276"/>
      <c r="DX650" s="276"/>
      <c r="DY650" s="276"/>
      <c r="DZ650" s="276"/>
      <c r="EA650" s="276"/>
      <c r="EB650" s="276"/>
      <c r="EC650" s="276"/>
      <c r="ED650" s="276"/>
      <c r="EE650" s="276"/>
      <c r="EF650" s="276"/>
      <c r="EG650" s="276"/>
      <c r="EH650" s="276"/>
      <c r="EI650" s="276"/>
      <c r="EJ650" s="276"/>
      <c r="EK650" s="276"/>
      <c r="EL650" s="276"/>
      <c r="EM650" s="276"/>
      <c r="EN650" s="276"/>
      <c r="EO650" s="276"/>
      <c r="EP650" s="276"/>
      <c r="EQ650" s="276"/>
      <c r="ER650" s="276"/>
      <c r="ES650" s="276"/>
      <c r="ET650" s="276"/>
      <c r="EU650" s="276"/>
      <c r="EV650" s="276"/>
      <c r="EW650" s="276"/>
      <c r="EX650" s="276"/>
      <c r="EY650" s="276"/>
      <c r="EZ650" s="276"/>
      <c r="FA650" s="276"/>
      <c r="FB650" s="276"/>
      <c r="FC650" s="276"/>
      <c r="FD650" s="276"/>
      <c r="FE650" s="276"/>
      <c r="FF650" s="276"/>
      <c r="FG650" s="276"/>
      <c r="FH650" s="276"/>
      <c r="FI650" s="276"/>
      <c r="FJ650" s="276"/>
      <c r="FK650" s="276"/>
      <c r="FL650" s="276"/>
      <c r="FM650" s="276"/>
      <c r="FN650" s="276"/>
      <c r="FO650" s="276"/>
      <c r="FP650" s="276"/>
      <c r="FQ650" s="276"/>
      <c r="FR650" s="276"/>
      <c r="FS650" s="276"/>
      <c r="FT650" s="276"/>
      <c r="FU650" s="276"/>
      <c r="FV650" s="276"/>
      <c r="FW650" s="276"/>
      <c r="FX650" s="276"/>
      <c r="FY650" s="276"/>
      <c r="FZ650" s="276"/>
      <c r="GA650" s="276"/>
      <c r="GB650" s="276"/>
      <c r="GC650" s="276"/>
      <c r="GD650" s="276"/>
      <c r="GE650" s="276"/>
      <c r="GF650" s="276"/>
      <c r="GG650" s="276"/>
      <c r="GH650" s="276"/>
      <c r="GI650" s="276"/>
      <c r="GJ650" s="276"/>
      <c r="GK650" s="276"/>
      <c r="GL650" s="276"/>
      <c r="GM650" s="276"/>
      <c r="GN650" s="276"/>
      <c r="GO650" s="276"/>
      <c r="GP650" s="276"/>
      <c r="GQ650" s="276"/>
      <c r="GR650" s="276"/>
      <c r="GS650" s="276"/>
      <c r="GT650" s="276"/>
      <c r="GU650" s="276"/>
      <c r="GV650" s="276"/>
    </row>
    <row r="651" spans="1:204" ht="3.75" customHeight="1">
      <c r="A651" s="278"/>
      <c r="B651" s="596"/>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6"/>
      <c r="AL651" s="596"/>
      <c r="AM651" s="596"/>
      <c r="AN651" s="596"/>
      <c r="AO651" s="596"/>
      <c r="AP651" s="596"/>
      <c r="AQ651" s="596"/>
      <c r="AR651" s="596"/>
      <c r="AS651" s="596"/>
      <c r="AT651" s="596"/>
      <c r="AU651" s="596"/>
      <c r="AV651" s="596"/>
      <c r="AW651" s="596"/>
      <c r="AX651" s="596"/>
      <c r="AY651" s="596"/>
      <c r="AZ651" s="596"/>
      <c r="BA651" s="596"/>
      <c r="BB651" s="596"/>
      <c r="BC651" s="596"/>
      <c r="BD651" s="596"/>
      <c r="BE651" s="596"/>
      <c r="BF651" s="596"/>
      <c r="BG651" s="596"/>
      <c r="BH651" s="596"/>
      <c r="BI651" s="596"/>
      <c r="BJ651" s="596"/>
      <c r="BK651" s="596"/>
      <c r="BL651" s="596"/>
      <c r="BM651" s="596"/>
      <c r="BN651" s="596"/>
      <c r="BO651" s="596"/>
      <c r="BP651" s="596"/>
      <c r="BQ651" s="596"/>
      <c r="BR651" s="596"/>
      <c r="BS651" s="596"/>
      <c r="BT651" s="596"/>
      <c r="BU651" s="596"/>
      <c r="BV651" s="596"/>
      <c r="BW651" s="596"/>
      <c r="BX651" s="596"/>
      <c r="BY651" s="596"/>
      <c r="BZ651" s="596"/>
      <c r="CA651" s="596"/>
      <c r="CB651" s="596"/>
      <c r="CC651" s="596"/>
      <c r="CD651" s="596"/>
      <c r="CE651" s="596"/>
      <c r="CF651" s="596"/>
      <c r="CG651" s="596"/>
      <c r="CH651" s="596"/>
      <c r="CI651" s="596"/>
      <c r="CJ651" s="596"/>
      <c r="CK651" s="596"/>
      <c r="CL651" s="596"/>
      <c r="CM651" s="596"/>
      <c r="CN651" s="596"/>
      <c r="CO651" s="596"/>
      <c r="CP651" s="596"/>
      <c r="CQ651" s="596"/>
      <c r="CR651" s="596"/>
      <c r="CS651" s="596"/>
      <c r="CT651" s="596"/>
      <c r="CU651" s="596"/>
      <c r="CV651" s="596"/>
      <c r="CW651" s="596"/>
      <c r="CX651" s="596"/>
      <c r="CY651" s="596"/>
      <c r="CZ651" s="596"/>
      <c r="DA651" s="596"/>
      <c r="DB651" s="596"/>
      <c r="DC651" s="596"/>
      <c r="DD651" s="596"/>
      <c r="DE651" s="596"/>
      <c r="DF651" s="596"/>
      <c r="DG651" s="596"/>
      <c r="DH651" s="596"/>
      <c r="DI651" s="596"/>
      <c r="DJ651" s="596"/>
      <c r="DK651" s="596"/>
      <c r="DL651" s="596"/>
      <c r="DM651" s="596"/>
      <c r="DN651" s="596"/>
      <c r="DO651" s="596"/>
      <c r="DP651" s="596"/>
      <c r="DQ651" s="596"/>
      <c r="DR651" s="596"/>
      <c r="DS651" s="596"/>
      <c r="DT651" s="276"/>
      <c r="DU651" s="276"/>
      <c r="DV651" s="276"/>
      <c r="DW651" s="276"/>
      <c r="DX651" s="276"/>
      <c r="DY651" s="276"/>
      <c r="DZ651" s="276"/>
      <c r="EA651" s="276"/>
      <c r="EB651" s="276"/>
      <c r="EC651" s="276"/>
      <c r="ED651" s="276"/>
      <c r="EE651" s="276"/>
      <c r="EF651" s="276"/>
      <c r="EG651" s="276"/>
      <c r="EH651" s="276"/>
      <c r="EI651" s="276"/>
      <c r="EJ651" s="276"/>
      <c r="EK651" s="276"/>
      <c r="EL651" s="276"/>
      <c r="EM651" s="276"/>
      <c r="EN651" s="276"/>
      <c r="EO651" s="276"/>
      <c r="EP651" s="276"/>
      <c r="EQ651" s="276"/>
      <c r="ER651" s="276"/>
      <c r="ES651" s="276"/>
      <c r="ET651" s="276"/>
      <c r="EU651" s="276"/>
      <c r="EV651" s="276"/>
      <c r="EW651" s="276"/>
      <c r="EX651" s="276"/>
      <c r="EY651" s="276"/>
      <c r="EZ651" s="276"/>
      <c r="FA651" s="276"/>
      <c r="FB651" s="276"/>
      <c r="FC651" s="276"/>
      <c r="FD651" s="276"/>
      <c r="FE651" s="276"/>
      <c r="FF651" s="276"/>
      <c r="FG651" s="276"/>
      <c r="FH651" s="276"/>
      <c r="FI651" s="276"/>
      <c r="FJ651" s="276"/>
      <c r="FK651" s="276"/>
      <c r="FL651" s="276"/>
      <c r="FM651" s="276"/>
      <c r="FN651" s="276"/>
      <c r="FO651" s="276"/>
      <c r="FP651" s="276"/>
      <c r="FQ651" s="276"/>
      <c r="FR651" s="276"/>
      <c r="FS651" s="276"/>
      <c r="FT651" s="276"/>
      <c r="FU651" s="276"/>
      <c r="FV651" s="276"/>
      <c r="FW651" s="276"/>
      <c r="FX651" s="276"/>
      <c r="FY651" s="276"/>
      <c r="FZ651" s="276"/>
      <c r="GA651" s="276"/>
      <c r="GB651" s="276"/>
      <c r="GC651" s="276"/>
      <c r="GD651" s="276"/>
      <c r="GE651" s="276"/>
      <c r="GF651" s="276"/>
      <c r="GG651" s="276"/>
      <c r="GH651" s="276"/>
      <c r="GI651" s="276"/>
      <c r="GJ651" s="276"/>
      <c r="GK651" s="276"/>
      <c r="GL651" s="276"/>
      <c r="GM651" s="276"/>
      <c r="GN651" s="276"/>
      <c r="GO651" s="276"/>
      <c r="GP651" s="276"/>
      <c r="GQ651" s="276"/>
      <c r="GR651" s="276"/>
      <c r="GS651" s="276"/>
      <c r="GT651" s="276"/>
      <c r="GU651" s="276"/>
      <c r="GV651" s="276"/>
    </row>
    <row r="652" spans="1:204" ht="3.75" customHeight="1">
      <c r="A652" s="278"/>
      <c r="B652" s="596"/>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6"/>
      <c r="AL652" s="596"/>
      <c r="AM652" s="596"/>
      <c r="AN652" s="596"/>
      <c r="AO652" s="596"/>
      <c r="AP652" s="596"/>
      <c r="AQ652" s="596"/>
      <c r="AR652" s="596"/>
      <c r="AS652" s="596"/>
      <c r="AT652" s="596"/>
      <c r="AU652" s="596"/>
      <c r="AV652" s="596"/>
      <c r="AW652" s="596"/>
      <c r="AX652" s="596"/>
      <c r="AY652" s="596"/>
      <c r="AZ652" s="596"/>
      <c r="BA652" s="596"/>
      <c r="BB652" s="596"/>
      <c r="BC652" s="596"/>
      <c r="BD652" s="596"/>
      <c r="BE652" s="596"/>
      <c r="BF652" s="596"/>
      <c r="BG652" s="596"/>
      <c r="BH652" s="596"/>
      <c r="BI652" s="596"/>
      <c r="BJ652" s="596"/>
      <c r="BK652" s="596"/>
      <c r="BL652" s="596"/>
      <c r="BM652" s="596"/>
      <c r="BN652" s="596"/>
      <c r="BO652" s="596"/>
      <c r="BP652" s="596"/>
      <c r="BQ652" s="596"/>
      <c r="BR652" s="596"/>
      <c r="BS652" s="596"/>
      <c r="BT652" s="596"/>
      <c r="BU652" s="596"/>
      <c r="BV652" s="596"/>
      <c r="BW652" s="596"/>
      <c r="BX652" s="596"/>
      <c r="BY652" s="596"/>
      <c r="BZ652" s="596"/>
      <c r="CA652" s="596"/>
      <c r="CB652" s="596"/>
      <c r="CC652" s="596"/>
      <c r="CD652" s="596"/>
      <c r="CE652" s="596"/>
      <c r="CF652" s="596"/>
      <c r="CG652" s="596"/>
      <c r="CH652" s="596"/>
      <c r="CI652" s="596"/>
      <c r="CJ652" s="596"/>
      <c r="CK652" s="596"/>
      <c r="CL652" s="596"/>
      <c r="CM652" s="596"/>
      <c r="CN652" s="596"/>
      <c r="CO652" s="596"/>
      <c r="CP652" s="596"/>
      <c r="CQ652" s="596"/>
      <c r="CR652" s="596"/>
      <c r="CS652" s="596"/>
      <c r="CT652" s="596"/>
      <c r="CU652" s="596"/>
      <c r="CV652" s="596"/>
      <c r="CW652" s="596"/>
      <c r="CX652" s="596"/>
      <c r="CY652" s="596"/>
      <c r="CZ652" s="596"/>
      <c r="DA652" s="596"/>
      <c r="DB652" s="596"/>
      <c r="DC652" s="596"/>
      <c r="DD652" s="596"/>
      <c r="DE652" s="596"/>
      <c r="DF652" s="596"/>
      <c r="DG652" s="596"/>
      <c r="DH652" s="596"/>
      <c r="DI652" s="596"/>
      <c r="DJ652" s="596"/>
      <c r="DK652" s="596"/>
      <c r="DL652" s="596"/>
      <c r="DM652" s="596"/>
      <c r="DN652" s="596"/>
      <c r="DO652" s="596"/>
      <c r="DP652" s="596"/>
      <c r="DQ652" s="596"/>
      <c r="DR652" s="596"/>
      <c r="DS652" s="596"/>
      <c r="DT652" s="276"/>
      <c r="DU652" s="276"/>
      <c r="DV652" s="276"/>
      <c r="DW652" s="276"/>
      <c r="DX652" s="276"/>
      <c r="DY652" s="276"/>
      <c r="DZ652" s="276"/>
      <c r="EA652" s="276"/>
      <c r="EB652" s="276"/>
      <c r="EC652" s="276"/>
      <c r="ED652" s="276"/>
      <c r="EE652" s="276"/>
      <c r="EF652" s="276"/>
      <c r="EG652" s="276"/>
      <c r="EH652" s="276"/>
      <c r="EI652" s="276"/>
      <c r="EJ652" s="276"/>
      <c r="EK652" s="276"/>
      <c r="EL652" s="276"/>
      <c r="EM652" s="276"/>
      <c r="EN652" s="276"/>
      <c r="EO652" s="276"/>
      <c r="EP652" s="276"/>
      <c r="EQ652" s="276"/>
      <c r="ER652" s="276"/>
      <c r="ES652" s="276"/>
      <c r="ET652" s="276"/>
      <c r="EU652" s="276"/>
      <c r="EV652" s="276"/>
      <c r="EW652" s="276"/>
      <c r="EX652" s="276"/>
      <c r="EY652" s="276"/>
      <c r="EZ652" s="276"/>
      <c r="FA652" s="276"/>
      <c r="FB652" s="276"/>
      <c r="FC652" s="276"/>
      <c r="FD652" s="276"/>
      <c r="FE652" s="276"/>
      <c r="FF652" s="276"/>
      <c r="FG652" s="276"/>
      <c r="FH652" s="276"/>
      <c r="FI652" s="276"/>
      <c r="FJ652" s="276"/>
      <c r="FK652" s="276"/>
      <c r="FL652" s="276"/>
      <c r="FM652" s="276"/>
      <c r="FN652" s="276"/>
      <c r="FO652" s="276"/>
      <c r="FP652" s="276"/>
      <c r="FQ652" s="276"/>
      <c r="FR652" s="276"/>
      <c r="FS652" s="276"/>
      <c r="FT652" s="276"/>
      <c r="FU652" s="276"/>
      <c r="FV652" s="276"/>
      <c r="FW652" s="276"/>
      <c r="FX652" s="276"/>
      <c r="FY652" s="276"/>
      <c r="FZ652" s="276"/>
      <c r="GA652" s="276"/>
      <c r="GB652" s="276"/>
      <c r="GC652" s="276"/>
      <c r="GD652" s="276"/>
      <c r="GE652" s="276"/>
      <c r="GF652" s="276"/>
      <c r="GG652" s="276"/>
      <c r="GH652" s="276"/>
      <c r="GI652" s="276"/>
      <c r="GJ652" s="276"/>
      <c r="GK652" s="276"/>
      <c r="GL652" s="276"/>
      <c r="GM652" s="276"/>
      <c r="GN652" s="276"/>
      <c r="GO652" s="276"/>
      <c r="GP652" s="276"/>
      <c r="GQ652" s="276"/>
      <c r="GR652" s="276"/>
      <c r="GS652" s="276"/>
      <c r="GT652" s="276"/>
      <c r="GU652" s="276"/>
      <c r="GV652" s="276"/>
    </row>
    <row r="653" spans="1:204" ht="3.75" customHeight="1">
      <c r="A653" s="278"/>
      <c r="B653" s="596"/>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6"/>
      <c r="AL653" s="596"/>
      <c r="AM653" s="596"/>
      <c r="AN653" s="596"/>
      <c r="AO653" s="596"/>
      <c r="AP653" s="596"/>
      <c r="AQ653" s="596"/>
      <c r="AR653" s="596"/>
      <c r="AS653" s="596"/>
      <c r="AT653" s="596"/>
      <c r="AU653" s="596"/>
      <c r="AV653" s="596"/>
      <c r="AW653" s="596"/>
      <c r="AX653" s="596"/>
      <c r="AY653" s="596"/>
      <c r="AZ653" s="596"/>
      <c r="BA653" s="596"/>
      <c r="BB653" s="596"/>
      <c r="BC653" s="596"/>
      <c r="BD653" s="596"/>
      <c r="BE653" s="596"/>
      <c r="BF653" s="596"/>
      <c r="BG653" s="596"/>
      <c r="BH653" s="596"/>
      <c r="BI653" s="596"/>
      <c r="BJ653" s="596"/>
      <c r="BK653" s="596"/>
      <c r="BL653" s="596"/>
      <c r="BM653" s="596"/>
      <c r="BN653" s="596"/>
      <c r="BO653" s="596"/>
      <c r="BP653" s="596"/>
      <c r="BQ653" s="596"/>
      <c r="BR653" s="596"/>
      <c r="BS653" s="596"/>
      <c r="BT653" s="596"/>
      <c r="BU653" s="596"/>
      <c r="BV653" s="596"/>
      <c r="BW653" s="596"/>
      <c r="BX653" s="596"/>
      <c r="BY653" s="596"/>
      <c r="BZ653" s="596"/>
      <c r="CA653" s="596"/>
      <c r="CB653" s="596"/>
      <c r="CC653" s="596"/>
      <c r="CD653" s="596"/>
      <c r="CE653" s="596"/>
      <c r="CF653" s="596"/>
      <c r="CG653" s="596"/>
      <c r="CH653" s="596"/>
      <c r="CI653" s="596"/>
      <c r="CJ653" s="596"/>
      <c r="CK653" s="596"/>
      <c r="CL653" s="596"/>
      <c r="CM653" s="596"/>
      <c r="CN653" s="596"/>
      <c r="CO653" s="596"/>
      <c r="CP653" s="596"/>
      <c r="CQ653" s="596"/>
      <c r="CR653" s="596"/>
      <c r="CS653" s="596"/>
      <c r="CT653" s="596"/>
      <c r="CU653" s="596"/>
      <c r="CV653" s="596"/>
      <c r="CW653" s="596"/>
      <c r="CX653" s="596"/>
      <c r="CY653" s="596"/>
      <c r="CZ653" s="596"/>
      <c r="DA653" s="596"/>
      <c r="DB653" s="596"/>
      <c r="DC653" s="596"/>
      <c r="DD653" s="596"/>
      <c r="DE653" s="596"/>
      <c r="DF653" s="596"/>
      <c r="DG653" s="596"/>
      <c r="DH653" s="596"/>
      <c r="DI653" s="596"/>
      <c r="DJ653" s="596"/>
      <c r="DK653" s="596"/>
      <c r="DL653" s="596"/>
      <c r="DM653" s="596"/>
      <c r="DN653" s="596"/>
      <c r="DO653" s="596"/>
      <c r="DP653" s="596"/>
      <c r="DQ653" s="596"/>
      <c r="DR653" s="596"/>
      <c r="DS653" s="596"/>
      <c r="DT653" s="276"/>
      <c r="DU653" s="276"/>
      <c r="DV653" s="276"/>
      <c r="DW653" s="276"/>
      <c r="DX653" s="276"/>
      <c r="DY653" s="276"/>
      <c r="DZ653" s="276"/>
      <c r="EA653" s="276"/>
      <c r="EB653" s="276"/>
      <c r="EC653" s="276"/>
      <c r="ED653" s="276"/>
      <c r="EE653" s="276"/>
      <c r="EF653" s="276"/>
      <c r="EG653" s="276"/>
      <c r="EH653" s="276"/>
      <c r="EI653" s="276"/>
      <c r="EJ653" s="276"/>
      <c r="EK653" s="276"/>
      <c r="EL653" s="276"/>
      <c r="EM653" s="276"/>
      <c r="EN653" s="276"/>
      <c r="EO653" s="276"/>
      <c r="EP653" s="276"/>
      <c r="EQ653" s="276"/>
      <c r="ER653" s="276"/>
      <c r="ES653" s="276"/>
      <c r="ET653" s="276"/>
      <c r="EU653" s="276"/>
      <c r="EV653" s="276"/>
      <c r="EW653" s="276"/>
      <c r="EX653" s="276"/>
      <c r="EY653" s="276"/>
      <c r="EZ653" s="276"/>
      <c r="FA653" s="276"/>
      <c r="FB653" s="276"/>
      <c r="FC653" s="276"/>
      <c r="FD653" s="276"/>
      <c r="FE653" s="276"/>
      <c r="FF653" s="276"/>
      <c r="FG653" s="276"/>
      <c r="FH653" s="276"/>
      <c r="FI653" s="276"/>
      <c r="FJ653" s="276"/>
      <c r="FK653" s="276"/>
      <c r="FL653" s="276"/>
      <c r="FM653" s="276"/>
      <c r="FN653" s="276"/>
      <c r="FO653" s="276"/>
      <c r="FP653" s="276"/>
      <c r="FQ653" s="276"/>
      <c r="FR653" s="276"/>
      <c r="FS653" s="276"/>
      <c r="FT653" s="276"/>
      <c r="FU653" s="276"/>
      <c r="FV653" s="276"/>
      <c r="FW653" s="276"/>
      <c r="FX653" s="276"/>
      <c r="FY653" s="276"/>
      <c r="FZ653" s="276"/>
      <c r="GA653" s="276"/>
      <c r="GB653" s="276"/>
      <c r="GC653" s="276"/>
      <c r="GD653" s="276"/>
      <c r="GE653" s="276"/>
      <c r="GF653" s="276"/>
      <c r="GG653" s="276"/>
      <c r="GH653" s="276"/>
      <c r="GI653" s="276"/>
      <c r="GJ653" s="276"/>
      <c r="GK653" s="276"/>
      <c r="GL653" s="276"/>
      <c r="GM653" s="276"/>
      <c r="GN653" s="276"/>
      <c r="GO653" s="276"/>
      <c r="GP653" s="276"/>
      <c r="GQ653" s="276"/>
      <c r="GR653" s="276"/>
      <c r="GS653" s="276"/>
      <c r="GT653" s="276"/>
      <c r="GU653" s="276"/>
      <c r="GV653" s="276"/>
    </row>
    <row r="654" spans="1:204" ht="3.75" customHeight="1">
      <c r="A654" s="278"/>
      <c r="B654" s="596"/>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6"/>
      <c r="AL654" s="596"/>
      <c r="AM654" s="596"/>
      <c r="AN654" s="596"/>
      <c r="AO654" s="596"/>
      <c r="AP654" s="596"/>
      <c r="AQ654" s="596"/>
      <c r="AR654" s="596"/>
      <c r="AS654" s="596"/>
      <c r="AT654" s="596"/>
      <c r="AU654" s="596"/>
      <c r="AV654" s="596"/>
      <c r="AW654" s="596"/>
      <c r="AX654" s="596"/>
      <c r="AY654" s="596"/>
      <c r="AZ654" s="596"/>
      <c r="BA654" s="596"/>
      <c r="BB654" s="596"/>
      <c r="BC654" s="596"/>
      <c r="BD654" s="596"/>
      <c r="BE654" s="596"/>
      <c r="BF654" s="596"/>
      <c r="BG654" s="596"/>
      <c r="BH654" s="596"/>
      <c r="BI654" s="596"/>
      <c r="BJ654" s="596"/>
      <c r="BK654" s="596"/>
      <c r="BL654" s="596"/>
      <c r="BM654" s="596"/>
      <c r="BN654" s="596"/>
      <c r="BO654" s="596"/>
      <c r="BP654" s="596"/>
      <c r="BQ654" s="596"/>
      <c r="BR654" s="596"/>
      <c r="BS654" s="596"/>
      <c r="BT654" s="596"/>
      <c r="BU654" s="596"/>
      <c r="BV654" s="596"/>
      <c r="BW654" s="596"/>
      <c r="BX654" s="596"/>
      <c r="BY654" s="596"/>
      <c r="BZ654" s="596"/>
      <c r="CA654" s="596"/>
      <c r="CB654" s="596"/>
      <c r="CC654" s="596"/>
      <c r="CD654" s="596"/>
      <c r="CE654" s="596"/>
      <c r="CF654" s="596"/>
      <c r="CG654" s="596"/>
      <c r="CH654" s="596"/>
      <c r="CI654" s="596"/>
      <c r="CJ654" s="596"/>
      <c r="CK654" s="596"/>
      <c r="CL654" s="596"/>
      <c r="CM654" s="596"/>
      <c r="CN654" s="596"/>
      <c r="CO654" s="596"/>
      <c r="CP654" s="596"/>
      <c r="CQ654" s="596"/>
      <c r="CR654" s="596"/>
      <c r="CS654" s="596"/>
      <c r="CT654" s="596"/>
      <c r="CU654" s="596"/>
      <c r="CV654" s="596"/>
      <c r="CW654" s="596"/>
      <c r="CX654" s="596"/>
      <c r="CY654" s="596"/>
      <c r="CZ654" s="596"/>
      <c r="DA654" s="596"/>
      <c r="DB654" s="596"/>
      <c r="DC654" s="596"/>
      <c r="DD654" s="596"/>
      <c r="DE654" s="596"/>
      <c r="DF654" s="596"/>
      <c r="DG654" s="596"/>
      <c r="DH654" s="596"/>
      <c r="DI654" s="596"/>
      <c r="DJ654" s="596"/>
      <c r="DK654" s="596"/>
      <c r="DL654" s="596"/>
      <c r="DM654" s="596"/>
      <c r="DN654" s="596"/>
      <c r="DO654" s="596"/>
      <c r="DP654" s="596"/>
      <c r="DQ654" s="596"/>
      <c r="DR654" s="596"/>
      <c r="DS654" s="596"/>
      <c r="DT654" s="276"/>
      <c r="DU654" s="276"/>
      <c r="DV654" s="276"/>
      <c r="DW654" s="276"/>
      <c r="DX654" s="276"/>
      <c r="DY654" s="276"/>
      <c r="DZ654" s="276"/>
      <c r="EA654" s="276"/>
      <c r="EB654" s="276"/>
      <c r="EC654" s="276"/>
      <c r="ED654" s="276"/>
      <c r="EE654" s="276"/>
      <c r="EF654" s="276"/>
      <c r="EG654" s="276"/>
      <c r="EH654" s="276"/>
      <c r="EI654" s="276"/>
      <c r="EJ654" s="276"/>
      <c r="EK654" s="276"/>
      <c r="EL654" s="276"/>
      <c r="EM654" s="276"/>
      <c r="EN654" s="276"/>
      <c r="EO654" s="276"/>
      <c r="EP654" s="276"/>
      <c r="EQ654" s="276"/>
      <c r="ER654" s="276"/>
      <c r="ES654" s="276"/>
      <c r="ET654" s="276"/>
      <c r="EU654" s="276"/>
      <c r="EV654" s="276"/>
      <c r="EW654" s="276"/>
      <c r="EX654" s="276"/>
      <c r="EY654" s="276"/>
      <c r="EZ654" s="276"/>
      <c r="FA654" s="276"/>
      <c r="FB654" s="276"/>
      <c r="FC654" s="276"/>
      <c r="FD654" s="276"/>
      <c r="FE654" s="276"/>
      <c r="FF654" s="276"/>
      <c r="FG654" s="276"/>
      <c r="FH654" s="276"/>
      <c r="FI654" s="276"/>
      <c r="FJ654" s="276"/>
      <c r="FK654" s="276"/>
      <c r="FL654" s="276"/>
      <c r="FM654" s="276"/>
      <c r="FN654" s="276"/>
      <c r="FO654" s="276"/>
      <c r="FP654" s="276"/>
      <c r="FQ654" s="276"/>
      <c r="FR654" s="276"/>
      <c r="FS654" s="276"/>
      <c r="FT654" s="276"/>
      <c r="FU654" s="276"/>
      <c r="FV654" s="276"/>
      <c r="FW654" s="276"/>
      <c r="FX654" s="276"/>
      <c r="FY654" s="276"/>
      <c r="FZ654" s="276"/>
      <c r="GA654" s="276"/>
      <c r="GB654" s="276"/>
      <c r="GC654" s="276"/>
      <c r="GD654" s="276"/>
      <c r="GE654" s="276"/>
      <c r="GF654" s="276"/>
      <c r="GG654" s="276"/>
      <c r="GH654" s="276"/>
      <c r="GI654" s="276"/>
      <c r="GJ654" s="276"/>
      <c r="GK654" s="276"/>
      <c r="GL654" s="276"/>
      <c r="GM654" s="276"/>
      <c r="GN654" s="276"/>
      <c r="GO654" s="276"/>
      <c r="GP654" s="276"/>
      <c r="GQ654" s="276"/>
      <c r="GR654" s="276"/>
      <c r="GS654" s="276"/>
      <c r="GT654" s="276"/>
      <c r="GU654" s="276"/>
      <c r="GV654" s="276"/>
    </row>
    <row r="655" spans="1:204" ht="3.75" customHeight="1">
      <c r="A655" s="278"/>
      <c r="B655" s="596"/>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6"/>
      <c r="AL655" s="596"/>
      <c r="AM655" s="596"/>
      <c r="AN655" s="596"/>
      <c r="AO655" s="596"/>
      <c r="AP655" s="596"/>
      <c r="AQ655" s="596"/>
      <c r="AR655" s="596"/>
      <c r="AS655" s="596"/>
      <c r="AT655" s="596"/>
      <c r="AU655" s="596"/>
      <c r="AV655" s="596"/>
      <c r="AW655" s="596"/>
      <c r="AX655" s="596"/>
      <c r="AY655" s="596"/>
      <c r="AZ655" s="596"/>
      <c r="BA655" s="596"/>
      <c r="BB655" s="596"/>
      <c r="BC655" s="596"/>
      <c r="BD655" s="596"/>
      <c r="BE655" s="596"/>
      <c r="BF655" s="596"/>
      <c r="BG655" s="596"/>
      <c r="BH655" s="596"/>
      <c r="BI655" s="596"/>
      <c r="BJ655" s="596"/>
      <c r="BK655" s="596"/>
      <c r="BL655" s="596"/>
      <c r="BM655" s="596"/>
      <c r="BN655" s="596"/>
      <c r="BO655" s="596"/>
      <c r="BP655" s="596"/>
      <c r="BQ655" s="596"/>
      <c r="BR655" s="596"/>
      <c r="BS655" s="596"/>
      <c r="BT655" s="596"/>
      <c r="BU655" s="596"/>
      <c r="BV655" s="596"/>
      <c r="BW655" s="596"/>
      <c r="BX655" s="596"/>
      <c r="BY655" s="596"/>
      <c r="BZ655" s="596"/>
      <c r="CA655" s="596"/>
      <c r="CB655" s="596"/>
      <c r="CC655" s="596"/>
      <c r="CD655" s="596"/>
      <c r="CE655" s="596"/>
      <c r="CF655" s="596"/>
      <c r="CG655" s="596"/>
      <c r="CH655" s="596"/>
      <c r="CI655" s="596"/>
      <c r="CJ655" s="596"/>
      <c r="CK655" s="596"/>
      <c r="CL655" s="596"/>
      <c r="CM655" s="596"/>
      <c r="CN655" s="596"/>
      <c r="CO655" s="596"/>
      <c r="CP655" s="596"/>
      <c r="CQ655" s="596"/>
      <c r="CR655" s="596"/>
      <c r="CS655" s="596"/>
      <c r="CT655" s="596"/>
      <c r="CU655" s="596"/>
      <c r="CV655" s="596"/>
      <c r="CW655" s="596"/>
      <c r="CX655" s="596"/>
      <c r="CY655" s="596"/>
      <c r="CZ655" s="596"/>
      <c r="DA655" s="596"/>
      <c r="DB655" s="596"/>
      <c r="DC655" s="596"/>
      <c r="DD655" s="596"/>
      <c r="DE655" s="596"/>
      <c r="DF655" s="596"/>
      <c r="DG655" s="596"/>
      <c r="DH655" s="596"/>
      <c r="DI655" s="596"/>
      <c r="DJ655" s="596"/>
      <c r="DK655" s="596"/>
      <c r="DL655" s="596"/>
      <c r="DM655" s="596"/>
      <c r="DN655" s="596"/>
      <c r="DO655" s="596"/>
      <c r="DP655" s="596"/>
      <c r="DQ655" s="596"/>
      <c r="DR655" s="596"/>
      <c r="DS655" s="596"/>
      <c r="DT655" s="276"/>
      <c r="DU655" s="276"/>
      <c r="DV655" s="276"/>
      <c r="DW655" s="276"/>
      <c r="DX655" s="276"/>
      <c r="DY655" s="276"/>
      <c r="DZ655" s="276"/>
      <c r="EA655" s="276"/>
      <c r="EB655" s="276"/>
      <c r="EC655" s="276"/>
      <c r="ED655" s="276"/>
      <c r="EE655" s="276"/>
      <c r="EF655" s="276"/>
      <c r="EG655" s="276"/>
      <c r="EH655" s="276"/>
      <c r="EI655" s="276"/>
      <c r="EJ655" s="276"/>
      <c r="EK655" s="276"/>
      <c r="EL655" s="276"/>
      <c r="EM655" s="276"/>
      <c r="EN655" s="276"/>
      <c r="EO655" s="276"/>
      <c r="EP655" s="276"/>
      <c r="EQ655" s="276"/>
      <c r="ER655" s="276"/>
      <c r="ES655" s="276"/>
      <c r="ET655" s="276"/>
      <c r="EU655" s="276"/>
      <c r="EV655" s="276"/>
      <c r="EW655" s="276"/>
      <c r="EX655" s="276"/>
      <c r="EY655" s="276"/>
      <c r="EZ655" s="276"/>
      <c r="FA655" s="276"/>
      <c r="FB655" s="276"/>
      <c r="FC655" s="276"/>
      <c r="FD655" s="276"/>
      <c r="FE655" s="276"/>
      <c r="FF655" s="276"/>
      <c r="FG655" s="276"/>
      <c r="FH655" s="276"/>
      <c r="FI655" s="276"/>
      <c r="FJ655" s="276"/>
      <c r="FK655" s="276"/>
      <c r="FL655" s="276"/>
      <c r="FM655" s="276"/>
      <c r="FN655" s="276"/>
      <c r="FO655" s="276"/>
      <c r="FP655" s="276"/>
      <c r="FQ655" s="276"/>
      <c r="FR655" s="276"/>
      <c r="FS655" s="276"/>
      <c r="FT655" s="276"/>
      <c r="FU655" s="276"/>
      <c r="FV655" s="276"/>
      <c r="FW655" s="276"/>
      <c r="FX655" s="276"/>
      <c r="FY655" s="276"/>
      <c r="FZ655" s="276"/>
      <c r="GA655" s="276"/>
      <c r="GB655" s="276"/>
      <c r="GC655" s="276"/>
      <c r="GD655" s="276"/>
      <c r="GE655" s="276"/>
      <c r="GF655" s="276"/>
      <c r="GG655" s="276"/>
      <c r="GH655" s="276"/>
      <c r="GI655" s="276"/>
      <c r="GJ655" s="276"/>
      <c r="GK655" s="276"/>
      <c r="GL655" s="276"/>
      <c r="GM655" s="276"/>
      <c r="GN655" s="276"/>
      <c r="GO655" s="276"/>
      <c r="GP655" s="276"/>
      <c r="GQ655" s="276"/>
      <c r="GR655" s="276"/>
      <c r="GS655" s="276"/>
      <c r="GT655" s="276"/>
      <c r="GU655" s="276"/>
      <c r="GV655" s="276"/>
    </row>
    <row r="656" spans="1:204" ht="3.75" customHeight="1">
      <c r="A656" s="278"/>
      <c r="B656" s="597" t="s">
        <v>208</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597"/>
      <c r="AL656" s="597"/>
      <c r="AM656" s="597"/>
      <c r="AN656" s="597"/>
      <c r="AO656" s="597"/>
      <c r="AP656" s="597"/>
      <c r="AQ656" s="597"/>
      <c r="AR656" s="597"/>
      <c r="AS656" s="597"/>
      <c r="AT656" s="597"/>
      <c r="AU656" s="597"/>
      <c r="AV656" s="597"/>
      <c r="AW656" s="597"/>
      <c r="AX656" s="597"/>
      <c r="AY656" s="597"/>
      <c r="AZ656" s="597"/>
      <c r="BA656" s="597"/>
      <c r="BB656" s="597"/>
      <c r="BC656" s="597"/>
      <c r="BD656" s="597"/>
      <c r="BE656" s="597"/>
      <c r="BF656" s="597"/>
      <c r="BG656" s="597"/>
      <c r="BH656" s="597"/>
      <c r="BI656" s="597"/>
      <c r="BJ656" s="597"/>
      <c r="BK656" s="597"/>
      <c r="BL656" s="597"/>
      <c r="BM656" s="597"/>
      <c r="BN656" s="597"/>
      <c r="BO656" s="597"/>
      <c r="BP656" s="597"/>
      <c r="BQ656" s="597"/>
      <c r="BR656" s="597"/>
      <c r="BS656" s="597"/>
      <c r="BT656" s="597"/>
      <c r="BU656" s="597"/>
      <c r="BV656" s="597"/>
      <c r="BW656" s="597"/>
      <c r="BX656" s="597"/>
      <c r="BY656" s="597"/>
      <c r="BZ656" s="597"/>
      <c r="CA656" s="597"/>
      <c r="CB656" s="597"/>
      <c r="CC656" s="597"/>
      <c r="CD656" s="597"/>
      <c r="CE656" s="597"/>
      <c r="CF656" s="597"/>
      <c r="CG656" s="597"/>
      <c r="CH656" s="597"/>
      <c r="CI656" s="597"/>
      <c r="CJ656" s="597"/>
      <c r="CK656" s="597"/>
      <c r="CL656" s="597"/>
      <c r="CM656" s="597"/>
      <c r="CN656" s="597"/>
      <c r="CO656" s="597"/>
      <c r="CP656" s="597"/>
      <c r="CQ656" s="597"/>
      <c r="CR656" s="597"/>
      <c r="CS656" s="597"/>
      <c r="CT656" s="597"/>
      <c r="CU656" s="597"/>
      <c r="CV656" s="597"/>
      <c r="CW656" s="597"/>
      <c r="CX656" s="597"/>
      <c r="CY656" s="597"/>
      <c r="CZ656" s="597"/>
      <c r="DA656" s="597"/>
      <c r="DB656" s="597"/>
      <c r="DC656" s="597"/>
      <c r="DD656" s="597"/>
      <c r="DE656" s="597"/>
      <c r="DF656" s="597"/>
      <c r="DG656" s="597"/>
      <c r="DH656" s="597"/>
      <c r="DI656" s="597"/>
      <c r="DJ656" s="597"/>
      <c r="DK656" s="597"/>
      <c r="DL656" s="597"/>
      <c r="DM656" s="597"/>
      <c r="DN656" s="597"/>
      <c r="DO656" s="597"/>
      <c r="DP656" s="597"/>
      <c r="DQ656" s="597"/>
      <c r="DR656" s="597"/>
      <c r="DS656" s="597"/>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c r="FL656" s="276"/>
      <c r="FM656" s="276"/>
      <c r="FN656" s="276"/>
      <c r="FO656" s="276"/>
      <c r="FP656" s="276"/>
      <c r="FQ656" s="276"/>
      <c r="FR656" s="276"/>
      <c r="FS656" s="276"/>
      <c r="FT656" s="276"/>
      <c r="FU656" s="276"/>
      <c r="FV656" s="276"/>
      <c r="FW656" s="276"/>
      <c r="FX656" s="276"/>
      <c r="FY656" s="276"/>
      <c r="FZ656" s="276"/>
      <c r="GA656" s="276"/>
      <c r="GB656" s="276"/>
      <c r="GC656" s="276"/>
      <c r="GD656" s="276"/>
      <c r="GE656" s="276"/>
      <c r="GF656" s="276"/>
      <c r="GG656" s="276"/>
      <c r="GH656" s="276"/>
      <c r="GI656" s="276"/>
      <c r="GJ656" s="276"/>
      <c r="GK656" s="276"/>
      <c r="GL656" s="276"/>
      <c r="GM656" s="276"/>
      <c r="GN656" s="276"/>
      <c r="GO656" s="276"/>
      <c r="GP656" s="276"/>
      <c r="GQ656" s="276"/>
      <c r="GR656" s="276"/>
      <c r="GS656" s="276"/>
      <c r="GT656" s="276"/>
      <c r="GU656" s="276"/>
      <c r="GV656" s="276"/>
    </row>
    <row r="657" spans="1:204" ht="3.75" customHeight="1">
      <c r="A657" s="278"/>
      <c r="B657" s="597"/>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597"/>
      <c r="AL657" s="597"/>
      <c r="AM657" s="597"/>
      <c r="AN657" s="597"/>
      <c r="AO657" s="597"/>
      <c r="AP657" s="597"/>
      <c r="AQ657" s="597"/>
      <c r="AR657" s="597"/>
      <c r="AS657" s="597"/>
      <c r="AT657" s="597"/>
      <c r="AU657" s="597"/>
      <c r="AV657" s="597"/>
      <c r="AW657" s="597"/>
      <c r="AX657" s="597"/>
      <c r="AY657" s="597"/>
      <c r="AZ657" s="597"/>
      <c r="BA657" s="597"/>
      <c r="BB657" s="597"/>
      <c r="BC657" s="597"/>
      <c r="BD657" s="597"/>
      <c r="BE657" s="597"/>
      <c r="BF657" s="597"/>
      <c r="BG657" s="597"/>
      <c r="BH657" s="597"/>
      <c r="BI657" s="597"/>
      <c r="BJ657" s="597"/>
      <c r="BK657" s="597"/>
      <c r="BL657" s="597"/>
      <c r="BM657" s="597"/>
      <c r="BN657" s="597"/>
      <c r="BO657" s="597"/>
      <c r="BP657" s="597"/>
      <c r="BQ657" s="597"/>
      <c r="BR657" s="597"/>
      <c r="BS657" s="597"/>
      <c r="BT657" s="597"/>
      <c r="BU657" s="597"/>
      <c r="BV657" s="597"/>
      <c r="BW657" s="597"/>
      <c r="BX657" s="597"/>
      <c r="BY657" s="597"/>
      <c r="BZ657" s="597"/>
      <c r="CA657" s="597"/>
      <c r="CB657" s="597"/>
      <c r="CC657" s="597"/>
      <c r="CD657" s="597"/>
      <c r="CE657" s="597"/>
      <c r="CF657" s="597"/>
      <c r="CG657" s="597"/>
      <c r="CH657" s="597"/>
      <c r="CI657" s="597"/>
      <c r="CJ657" s="597"/>
      <c r="CK657" s="597"/>
      <c r="CL657" s="597"/>
      <c r="CM657" s="597"/>
      <c r="CN657" s="597"/>
      <c r="CO657" s="597"/>
      <c r="CP657" s="597"/>
      <c r="CQ657" s="597"/>
      <c r="CR657" s="597"/>
      <c r="CS657" s="597"/>
      <c r="CT657" s="597"/>
      <c r="CU657" s="597"/>
      <c r="CV657" s="597"/>
      <c r="CW657" s="597"/>
      <c r="CX657" s="597"/>
      <c r="CY657" s="597"/>
      <c r="CZ657" s="597"/>
      <c r="DA657" s="597"/>
      <c r="DB657" s="597"/>
      <c r="DC657" s="597"/>
      <c r="DD657" s="597"/>
      <c r="DE657" s="597"/>
      <c r="DF657" s="597"/>
      <c r="DG657" s="597"/>
      <c r="DH657" s="597"/>
      <c r="DI657" s="597"/>
      <c r="DJ657" s="597"/>
      <c r="DK657" s="597"/>
      <c r="DL657" s="597"/>
      <c r="DM657" s="597"/>
      <c r="DN657" s="597"/>
      <c r="DO657" s="597"/>
      <c r="DP657" s="597"/>
      <c r="DQ657" s="597"/>
      <c r="DR657" s="597"/>
      <c r="DS657" s="597"/>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c r="FL657" s="276"/>
      <c r="FM657" s="276"/>
      <c r="FN657" s="276"/>
      <c r="FO657" s="276"/>
      <c r="FP657" s="276"/>
      <c r="FQ657" s="276"/>
      <c r="FR657" s="276"/>
      <c r="FS657" s="276"/>
      <c r="FT657" s="276"/>
      <c r="FU657" s="276"/>
      <c r="FV657" s="276"/>
      <c r="FW657" s="276"/>
      <c r="FX657" s="276"/>
      <c r="FY657" s="276"/>
      <c r="FZ657" s="276"/>
      <c r="GA657" s="276"/>
      <c r="GB657" s="276"/>
      <c r="GC657" s="276"/>
      <c r="GD657" s="276"/>
      <c r="GE657" s="276"/>
      <c r="GF657" s="276"/>
      <c r="GG657" s="276"/>
      <c r="GH657" s="276"/>
      <c r="GI657" s="276"/>
      <c r="GJ657" s="276"/>
      <c r="GK657" s="276"/>
      <c r="GL657" s="276"/>
      <c r="GM657" s="276"/>
      <c r="GN657" s="276"/>
      <c r="GO657" s="276"/>
      <c r="GP657" s="276"/>
      <c r="GQ657" s="276"/>
      <c r="GR657" s="276"/>
      <c r="GS657" s="276"/>
      <c r="GT657" s="276"/>
      <c r="GU657" s="276"/>
      <c r="GV657" s="276"/>
    </row>
    <row r="658" spans="1:204" ht="3.75" customHeight="1">
      <c r="A658" s="278"/>
      <c r="B658" s="597"/>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597"/>
      <c r="AL658" s="597"/>
      <c r="AM658" s="597"/>
      <c r="AN658" s="597"/>
      <c r="AO658" s="597"/>
      <c r="AP658" s="597"/>
      <c r="AQ658" s="597"/>
      <c r="AR658" s="597"/>
      <c r="AS658" s="597"/>
      <c r="AT658" s="597"/>
      <c r="AU658" s="597"/>
      <c r="AV658" s="597"/>
      <c r="AW658" s="597"/>
      <c r="AX658" s="597"/>
      <c r="AY658" s="597"/>
      <c r="AZ658" s="597"/>
      <c r="BA658" s="597"/>
      <c r="BB658" s="597"/>
      <c r="BC658" s="597"/>
      <c r="BD658" s="597"/>
      <c r="BE658" s="597"/>
      <c r="BF658" s="597"/>
      <c r="BG658" s="597"/>
      <c r="BH658" s="597"/>
      <c r="BI658" s="597"/>
      <c r="BJ658" s="597"/>
      <c r="BK658" s="597"/>
      <c r="BL658" s="597"/>
      <c r="BM658" s="597"/>
      <c r="BN658" s="597"/>
      <c r="BO658" s="597"/>
      <c r="BP658" s="597"/>
      <c r="BQ658" s="597"/>
      <c r="BR658" s="597"/>
      <c r="BS658" s="597"/>
      <c r="BT658" s="597"/>
      <c r="BU658" s="597"/>
      <c r="BV658" s="597"/>
      <c r="BW658" s="597"/>
      <c r="BX658" s="597"/>
      <c r="BY658" s="597"/>
      <c r="BZ658" s="597"/>
      <c r="CA658" s="597"/>
      <c r="CB658" s="597"/>
      <c r="CC658" s="597"/>
      <c r="CD658" s="597"/>
      <c r="CE658" s="597"/>
      <c r="CF658" s="597"/>
      <c r="CG658" s="597"/>
      <c r="CH658" s="597"/>
      <c r="CI658" s="597"/>
      <c r="CJ658" s="597"/>
      <c r="CK658" s="597"/>
      <c r="CL658" s="597"/>
      <c r="CM658" s="597"/>
      <c r="CN658" s="597"/>
      <c r="CO658" s="597"/>
      <c r="CP658" s="597"/>
      <c r="CQ658" s="597"/>
      <c r="CR658" s="597"/>
      <c r="CS658" s="597"/>
      <c r="CT658" s="597"/>
      <c r="CU658" s="597"/>
      <c r="CV658" s="597"/>
      <c r="CW658" s="597"/>
      <c r="CX658" s="597"/>
      <c r="CY658" s="597"/>
      <c r="CZ658" s="597"/>
      <c r="DA658" s="597"/>
      <c r="DB658" s="597"/>
      <c r="DC658" s="597"/>
      <c r="DD658" s="597"/>
      <c r="DE658" s="597"/>
      <c r="DF658" s="597"/>
      <c r="DG658" s="597"/>
      <c r="DH658" s="597"/>
      <c r="DI658" s="597"/>
      <c r="DJ658" s="597"/>
      <c r="DK658" s="597"/>
      <c r="DL658" s="597"/>
      <c r="DM658" s="597"/>
      <c r="DN658" s="597"/>
      <c r="DO658" s="597"/>
      <c r="DP658" s="597"/>
      <c r="DQ658" s="597"/>
      <c r="DR658" s="597"/>
      <c r="DS658" s="597"/>
      <c r="DT658" s="209"/>
      <c r="DU658" s="209"/>
      <c r="DV658" s="209"/>
      <c r="DW658" s="209"/>
      <c r="DX658" s="209"/>
      <c r="DY658" s="209"/>
      <c r="DZ658" s="209"/>
      <c r="EA658" s="209"/>
      <c r="EB658" s="209"/>
      <c r="EC658" s="209"/>
      <c r="ED658" s="209"/>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c r="GN658" s="35"/>
      <c r="GO658" s="35"/>
    </row>
    <row r="659" spans="1:204" ht="3.75" customHeight="1">
      <c r="A659" s="278"/>
      <c r="B659" s="597"/>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597"/>
      <c r="AL659" s="597"/>
      <c r="AM659" s="597"/>
      <c r="AN659" s="597"/>
      <c r="AO659" s="597"/>
      <c r="AP659" s="597"/>
      <c r="AQ659" s="597"/>
      <c r="AR659" s="597"/>
      <c r="AS659" s="597"/>
      <c r="AT659" s="597"/>
      <c r="AU659" s="597"/>
      <c r="AV659" s="597"/>
      <c r="AW659" s="597"/>
      <c r="AX659" s="597"/>
      <c r="AY659" s="597"/>
      <c r="AZ659" s="597"/>
      <c r="BA659" s="597"/>
      <c r="BB659" s="597"/>
      <c r="BC659" s="597"/>
      <c r="BD659" s="597"/>
      <c r="BE659" s="597"/>
      <c r="BF659" s="597"/>
      <c r="BG659" s="597"/>
      <c r="BH659" s="597"/>
      <c r="BI659" s="597"/>
      <c r="BJ659" s="597"/>
      <c r="BK659" s="597"/>
      <c r="BL659" s="597"/>
      <c r="BM659" s="597"/>
      <c r="BN659" s="597"/>
      <c r="BO659" s="597"/>
      <c r="BP659" s="597"/>
      <c r="BQ659" s="597"/>
      <c r="BR659" s="597"/>
      <c r="BS659" s="597"/>
      <c r="BT659" s="597"/>
      <c r="BU659" s="597"/>
      <c r="BV659" s="597"/>
      <c r="BW659" s="597"/>
      <c r="BX659" s="597"/>
      <c r="BY659" s="597"/>
      <c r="BZ659" s="597"/>
      <c r="CA659" s="597"/>
      <c r="CB659" s="597"/>
      <c r="CC659" s="597"/>
      <c r="CD659" s="597"/>
      <c r="CE659" s="597"/>
      <c r="CF659" s="597"/>
      <c r="CG659" s="597"/>
      <c r="CH659" s="597"/>
      <c r="CI659" s="597"/>
      <c r="CJ659" s="597"/>
      <c r="CK659" s="597"/>
      <c r="CL659" s="597"/>
      <c r="CM659" s="597"/>
      <c r="CN659" s="597"/>
      <c r="CO659" s="597"/>
      <c r="CP659" s="597"/>
      <c r="CQ659" s="597"/>
      <c r="CR659" s="597"/>
      <c r="CS659" s="597"/>
      <c r="CT659" s="597"/>
      <c r="CU659" s="597"/>
      <c r="CV659" s="597"/>
      <c r="CW659" s="597"/>
      <c r="CX659" s="597"/>
      <c r="CY659" s="597"/>
      <c r="CZ659" s="597"/>
      <c r="DA659" s="597"/>
      <c r="DB659" s="597"/>
      <c r="DC659" s="597"/>
      <c r="DD659" s="597"/>
      <c r="DE659" s="597"/>
      <c r="DF659" s="597"/>
      <c r="DG659" s="597"/>
      <c r="DH659" s="597"/>
      <c r="DI659" s="597"/>
      <c r="DJ659" s="597"/>
      <c r="DK659" s="597"/>
      <c r="DL659" s="597"/>
      <c r="DM659" s="597"/>
      <c r="DN659" s="597"/>
      <c r="DO659" s="597"/>
      <c r="DP659" s="597"/>
      <c r="DQ659" s="597"/>
      <c r="DR659" s="597"/>
      <c r="DS659" s="597"/>
      <c r="DT659" s="209"/>
      <c r="DU659" s="209"/>
      <c r="DV659" s="209"/>
      <c r="DW659" s="209"/>
      <c r="DX659" s="209"/>
      <c r="DY659" s="209"/>
      <c r="DZ659" s="209"/>
      <c r="EA659" s="209"/>
      <c r="EB659" s="209"/>
      <c r="EC659" s="209"/>
      <c r="ED659" s="209"/>
      <c r="EE659" s="209"/>
      <c r="EF659" s="209"/>
      <c r="EG659" s="209"/>
      <c r="EH659" s="209"/>
      <c r="EI659" s="209"/>
      <c r="EJ659" s="209"/>
      <c r="EK659" s="209"/>
      <c r="EL659" s="209"/>
      <c r="EM659" s="209"/>
      <c r="EN659" s="209"/>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c r="GN659" s="35"/>
      <c r="GO659" s="35"/>
    </row>
    <row r="660" spans="1:204" ht="3.75" customHeight="1">
      <c r="A660" s="278"/>
      <c r="B660" s="597"/>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597"/>
      <c r="AL660" s="597"/>
      <c r="AM660" s="597"/>
      <c r="AN660" s="597"/>
      <c r="AO660" s="597"/>
      <c r="AP660" s="597"/>
      <c r="AQ660" s="597"/>
      <c r="AR660" s="597"/>
      <c r="AS660" s="597"/>
      <c r="AT660" s="597"/>
      <c r="AU660" s="597"/>
      <c r="AV660" s="597"/>
      <c r="AW660" s="597"/>
      <c r="AX660" s="597"/>
      <c r="AY660" s="597"/>
      <c r="AZ660" s="597"/>
      <c r="BA660" s="597"/>
      <c r="BB660" s="597"/>
      <c r="BC660" s="597"/>
      <c r="BD660" s="597"/>
      <c r="BE660" s="597"/>
      <c r="BF660" s="597"/>
      <c r="BG660" s="597"/>
      <c r="BH660" s="597"/>
      <c r="BI660" s="597"/>
      <c r="BJ660" s="597"/>
      <c r="BK660" s="597"/>
      <c r="BL660" s="597"/>
      <c r="BM660" s="597"/>
      <c r="BN660" s="597"/>
      <c r="BO660" s="597"/>
      <c r="BP660" s="597"/>
      <c r="BQ660" s="597"/>
      <c r="BR660" s="597"/>
      <c r="BS660" s="597"/>
      <c r="BT660" s="597"/>
      <c r="BU660" s="597"/>
      <c r="BV660" s="597"/>
      <c r="BW660" s="597"/>
      <c r="BX660" s="597"/>
      <c r="BY660" s="597"/>
      <c r="BZ660" s="597"/>
      <c r="CA660" s="597"/>
      <c r="CB660" s="597"/>
      <c r="CC660" s="597"/>
      <c r="CD660" s="597"/>
      <c r="CE660" s="597"/>
      <c r="CF660" s="597"/>
      <c r="CG660" s="597"/>
      <c r="CH660" s="597"/>
      <c r="CI660" s="597"/>
      <c r="CJ660" s="597"/>
      <c r="CK660" s="597"/>
      <c r="CL660" s="597"/>
      <c r="CM660" s="597"/>
      <c r="CN660" s="597"/>
      <c r="CO660" s="597"/>
      <c r="CP660" s="597"/>
      <c r="CQ660" s="597"/>
      <c r="CR660" s="597"/>
      <c r="CS660" s="597"/>
      <c r="CT660" s="597"/>
      <c r="CU660" s="597"/>
      <c r="CV660" s="597"/>
      <c r="CW660" s="597"/>
      <c r="CX660" s="597"/>
      <c r="CY660" s="597"/>
      <c r="CZ660" s="597"/>
      <c r="DA660" s="597"/>
      <c r="DB660" s="597"/>
      <c r="DC660" s="597"/>
      <c r="DD660" s="597"/>
      <c r="DE660" s="597"/>
      <c r="DF660" s="597"/>
      <c r="DG660" s="597"/>
      <c r="DH660" s="597"/>
      <c r="DI660" s="597"/>
      <c r="DJ660" s="597"/>
      <c r="DK660" s="597"/>
      <c r="DL660" s="597"/>
      <c r="DM660" s="597"/>
      <c r="DN660" s="597"/>
      <c r="DO660" s="597"/>
      <c r="DP660" s="597"/>
      <c r="DQ660" s="597"/>
      <c r="DR660" s="597"/>
      <c r="DS660" s="597"/>
      <c r="DT660" s="209"/>
      <c r="DU660" s="209"/>
      <c r="DV660" s="209"/>
      <c r="DW660" s="209"/>
      <c r="DX660" s="209"/>
      <c r="DY660" s="209"/>
      <c r="DZ660" s="209"/>
      <c r="EA660" s="209"/>
      <c r="EB660" s="209"/>
      <c r="EC660" s="209"/>
      <c r="ED660" s="209"/>
      <c r="EE660" s="209"/>
      <c r="EF660" s="209"/>
      <c r="EG660" s="209"/>
      <c r="EH660" s="209"/>
      <c r="EI660" s="209"/>
      <c r="EJ660" s="209"/>
      <c r="EK660" s="209"/>
      <c r="EL660" s="209"/>
      <c r="EM660" s="209"/>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c r="GN660" s="35"/>
      <c r="GO660" s="35"/>
    </row>
    <row r="661" spans="1:204" ht="3.75" customHeight="1">
      <c r="A661" s="278"/>
      <c r="B661" s="596" t="s">
        <v>209</v>
      </c>
      <c r="C661" s="596"/>
      <c r="D661" s="596"/>
      <c r="E661" s="596"/>
      <c r="F661" s="596"/>
      <c r="G661" s="596"/>
      <c r="H661" s="596"/>
      <c r="I661" s="596"/>
      <c r="J661" s="596"/>
      <c r="K661" s="596"/>
      <c r="L661" s="596"/>
      <c r="M661" s="596"/>
      <c r="N661" s="596"/>
      <c r="O661" s="596"/>
      <c r="P661" s="596"/>
      <c r="Q661" s="596"/>
      <c r="R661" s="596"/>
      <c r="S661" s="596"/>
      <c r="T661" s="596"/>
      <c r="U661" s="596"/>
      <c r="V661" s="596"/>
      <c r="W661" s="596"/>
      <c r="X661" s="596"/>
      <c r="Y661" s="596"/>
      <c r="Z661" s="596"/>
      <c r="AA661" s="596"/>
      <c r="AB661" s="596"/>
      <c r="AC661" s="596"/>
      <c r="AD661" s="596"/>
      <c r="AE661" s="596"/>
      <c r="AF661" s="596"/>
      <c r="AG661" s="596"/>
      <c r="AH661" s="596"/>
      <c r="AI661" s="596"/>
      <c r="AJ661" s="596"/>
      <c r="AK661" s="596"/>
      <c r="AL661" s="596"/>
      <c r="AM661" s="596"/>
      <c r="AN661" s="596"/>
      <c r="AO661" s="596"/>
      <c r="AP661" s="596"/>
      <c r="AQ661" s="596"/>
      <c r="AR661" s="596"/>
      <c r="AS661" s="596"/>
      <c r="AT661" s="596"/>
      <c r="AU661" s="596"/>
      <c r="AV661" s="596"/>
      <c r="AW661" s="596"/>
      <c r="AX661" s="596"/>
      <c r="AY661" s="596"/>
      <c r="AZ661" s="596"/>
      <c r="BA661" s="596"/>
      <c r="BB661" s="596"/>
      <c r="BC661" s="596"/>
      <c r="BD661" s="596"/>
      <c r="BE661" s="596"/>
      <c r="BF661" s="596"/>
      <c r="BG661" s="596"/>
      <c r="BH661" s="596"/>
      <c r="BI661" s="596"/>
      <c r="BJ661" s="596"/>
      <c r="BK661" s="596"/>
      <c r="BL661" s="596"/>
      <c r="BM661" s="596"/>
      <c r="BN661" s="596"/>
      <c r="BO661" s="596"/>
      <c r="BP661" s="596"/>
      <c r="BQ661" s="596"/>
      <c r="BR661" s="596"/>
      <c r="BS661" s="596"/>
      <c r="BT661" s="596"/>
      <c r="BU661" s="596"/>
      <c r="BV661" s="596"/>
      <c r="BW661" s="596"/>
      <c r="BX661" s="596"/>
      <c r="BY661" s="596"/>
      <c r="BZ661" s="596"/>
      <c r="CA661" s="596"/>
      <c r="CB661" s="596"/>
      <c r="CC661" s="596"/>
      <c r="CD661" s="596"/>
      <c r="CE661" s="596"/>
      <c r="CF661" s="596"/>
      <c r="CG661" s="596"/>
      <c r="CH661" s="596"/>
      <c r="CI661" s="596"/>
      <c r="CJ661" s="596"/>
      <c r="CK661" s="596"/>
      <c r="CL661" s="596"/>
      <c r="CM661" s="596"/>
      <c r="CN661" s="596"/>
      <c r="CO661" s="596"/>
      <c r="CP661" s="596"/>
      <c r="CQ661" s="596"/>
      <c r="CR661" s="596"/>
      <c r="CS661" s="596"/>
      <c r="CT661" s="596"/>
      <c r="CU661" s="596"/>
      <c r="CV661" s="596"/>
      <c r="CW661" s="596"/>
      <c r="CX661" s="596"/>
      <c r="CY661" s="596"/>
      <c r="CZ661" s="596"/>
      <c r="DA661" s="596"/>
      <c r="DB661" s="596"/>
      <c r="DC661" s="596"/>
      <c r="DD661" s="596"/>
      <c r="DE661" s="596"/>
      <c r="DF661" s="596"/>
      <c r="DG661" s="596"/>
      <c r="DH661" s="596"/>
      <c r="DI661" s="596"/>
      <c r="DJ661" s="596"/>
      <c r="DK661" s="596"/>
      <c r="DL661" s="596"/>
      <c r="DM661" s="596"/>
      <c r="DN661" s="596"/>
      <c r="DO661" s="596"/>
      <c r="DP661" s="596"/>
      <c r="DQ661" s="596"/>
      <c r="DR661" s="596"/>
      <c r="DS661" s="596"/>
      <c r="DT661" s="209"/>
      <c r="DU661" s="209"/>
      <c r="DV661" s="209"/>
      <c r="DW661" s="209"/>
      <c r="DX661" s="209"/>
      <c r="DY661" s="209"/>
      <c r="DZ661" s="209"/>
      <c r="EA661" s="209"/>
      <c r="EB661" s="209"/>
      <c r="EC661" s="209"/>
      <c r="ED661" s="209"/>
      <c r="EE661" s="209"/>
      <c r="EF661" s="209"/>
      <c r="EG661" s="209"/>
      <c r="EH661" s="209"/>
      <c r="EI661" s="209"/>
      <c r="EJ661" s="209"/>
      <c r="EK661" s="209"/>
      <c r="EL661" s="209"/>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c r="GN661" s="35"/>
      <c r="GO661" s="35"/>
    </row>
    <row r="662" spans="1:204" ht="3.75" customHeight="1">
      <c r="A662" s="278"/>
      <c r="B662" s="596"/>
      <c r="C662" s="596"/>
      <c r="D662" s="596"/>
      <c r="E662" s="596"/>
      <c r="F662" s="596"/>
      <c r="G662" s="596"/>
      <c r="H662" s="596"/>
      <c r="I662" s="596"/>
      <c r="J662" s="596"/>
      <c r="K662" s="596"/>
      <c r="L662" s="596"/>
      <c r="M662" s="596"/>
      <c r="N662" s="596"/>
      <c r="O662" s="596"/>
      <c r="P662" s="596"/>
      <c r="Q662" s="596"/>
      <c r="R662" s="596"/>
      <c r="S662" s="596"/>
      <c r="T662" s="596"/>
      <c r="U662" s="596"/>
      <c r="V662" s="596"/>
      <c r="W662" s="596"/>
      <c r="X662" s="596"/>
      <c r="Y662" s="596"/>
      <c r="Z662" s="596"/>
      <c r="AA662" s="596"/>
      <c r="AB662" s="596"/>
      <c r="AC662" s="596"/>
      <c r="AD662" s="596"/>
      <c r="AE662" s="596"/>
      <c r="AF662" s="596"/>
      <c r="AG662" s="596"/>
      <c r="AH662" s="596"/>
      <c r="AI662" s="596"/>
      <c r="AJ662" s="596"/>
      <c r="AK662" s="596"/>
      <c r="AL662" s="596"/>
      <c r="AM662" s="596"/>
      <c r="AN662" s="596"/>
      <c r="AO662" s="596"/>
      <c r="AP662" s="596"/>
      <c r="AQ662" s="596"/>
      <c r="AR662" s="596"/>
      <c r="AS662" s="596"/>
      <c r="AT662" s="596"/>
      <c r="AU662" s="596"/>
      <c r="AV662" s="596"/>
      <c r="AW662" s="596"/>
      <c r="AX662" s="596"/>
      <c r="AY662" s="596"/>
      <c r="AZ662" s="596"/>
      <c r="BA662" s="596"/>
      <c r="BB662" s="596"/>
      <c r="BC662" s="596"/>
      <c r="BD662" s="596"/>
      <c r="BE662" s="596"/>
      <c r="BF662" s="596"/>
      <c r="BG662" s="596"/>
      <c r="BH662" s="596"/>
      <c r="BI662" s="596"/>
      <c r="BJ662" s="596"/>
      <c r="BK662" s="596"/>
      <c r="BL662" s="596"/>
      <c r="BM662" s="596"/>
      <c r="BN662" s="596"/>
      <c r="BO662" s="596"/>
      <c r="BP662" s="596"/>
      <c r="BQ662" s="596"/>
      <c r="BR662" s="596"/>
      <c r="BS662" s="596"/>
      <c r="BT662" s="596"/>
      <c r="BU662" s="596"/>
      <c r="BV662" s="596"/>
      <c r="BW662" s="596"/>
      <c r="BX662" s="596"/>
      <c r="BY662" s="596"/>
      <c r="BZ662" s="596"/>
      <c r="CA662" s="596"/>
      <c r="CB662" s="596"/>
      <c r="CC662" s="596"/>
      <c r="CD662" s="596"/>
      <c r="CE662" s="596"/>
      <c r="CF662" s="596"/>
      <c r="CG662" s="596"/>
      <c r="CH662" s="596"/>
      <c r="CI662" s="596"/>
      <c r="CJ662" s="596"/>
      <c r="CK662" s="596"/>
      <c r="CL662" s="596"/>
      <c r="CM662" s="596"/>
      <c r="CN662" s="596"/>
      <c r="CO662" s="596"/>
      <c r="CP662" s="596"/>
      <c r="CQ662" s="596"/>
      <c r="CR662" s="596"/>
      <c r="CS662" s="596"/>
      <c r="CT662" s="596"/>
      <c r="CU662" s="596"/>
      <c r="CV662" s="596"/>
      <c r="CW662" s="596"/>
      <c r="CX662" s="596"/>
      <c r="CY662" s="596"/>
      <c r="CZ662" s="596"/>
      <c r="DA662" s="596"/>
      <c r="DB662" s="596"/>
      <c r="DC662" s="596"/>
      <c r="DD662" s="596"/>
      <c r="DE662" s="596"/>
      <c r="DF662" s="596"/>
      <c r="DG662" s="596"/>
      <c r="DH662" s="596"/>
      <c r="DI662" s="596"/>
      <c r="DJ662" s="596"/>
      <c r="DK662" s="596"/>
      <c r="DL662" s="596"/>
      <c r="DM662" s="596"/>
      <c r="DN662" s="596"/>
      <c r="DO662" s="596"/>
      <c r="DP662" s="596"/>
      <c r="DQ662" s="596"/>
      <c r="DR662" s="596"/>
      <c r="DS662" s="596"/>
      <c r="DT662" s="209"/>
      <c r="DU662" s="209"/>
      <c r="DV662" s="209"/>
      <c r="DW662" s="209"/>
      <c r="DX662" s="209"/>
      <c r="DY662" s="209"/>
      <c r="DZ662" s="209"/>
      <c r="EA662" s="209"/>
      <c r="EB662" s="209"/>
      <c r="EC662" s="209"/>
      <c r="ED662" s="209"/>
      <c r="EE662" s="209"/>
      <c r="EF662" s="209"/>
      <c r="EG662" s="209"/>
      <c r="EH662" s="209"/>
      <c r="EI662" s="209"/>
      <c r="EJ662" s="209"/>
      <c r="EK662" s="209"/>
      <c r="EL662" s="209"/>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c r="GN662" s="35"/>
      <c r="GO662" s="35"/>
    </row>
    <row r="663" spans="1:204" ht="3.75" customHeight="1">
      <c r="A663" s="278"/>
      <c r="B663" s="596"/>
      <c r="C663" s="596"/>
      <c r="D663" s="596"/>
      <c r="E663" s="596"/>
      <c r="F663" s="596"/>
      <c r="G663" s="596"/>
      <c r="H663" s="596"/>
      <c r="I663" s="596"/>
      <c r="J663" s="596"/>
      <c r="K663" s="596"/>
      <c r="L663" s="596"/>
      <c r="M663" s="596"/>
      <c r="N663" s="596"/>
      <c r="O663" s="596"/>
      <c r="P663" s="596"/>
      <c r="Q663" s="596"/>
      <c r="R663" s="596"/>
      <c r="S663" s="596"/>
      <c r="T663" s="596"/>
      <c r="U663" s="596"/>
      <c r="V663" s="596"/>
      <c r="W663" s="596"/>
      <c r="X663" s="596"/>
      <c r="Y663" s="596"/>
      <c r="Z663" s="596"/>
      <c r="AA663" s="596"/>
      <c r="AB663" s="596"/>
      <c r="AC663" s="596"/>
      <c r="AD663" s="596"/>
      <c r="AE663" s="596"/>
      <c r="AF663" s="596"/>
      <c r="AG663" s="596"/>
      <c r="AH663" s="596"/>
      <c r="AI663" s="596"/>
      <c r="AJ663" s="596"/>
      <c r="AK663" s="596"/>
      <c r="AL663" s="596"/>
      <c r="AM663" s="596"/>
      <c r="AN663" s="596"/>
      <c r="AO663" s="596"/>
      <c r="AP663" s="596"/>
      <c r="AQ663" s="596"/>
      <c r="AR663" s="596"/>
      <c r="AS663" s="596"/>
      <c r="AT663" s="596"/>
      <c r="AU663" s="596"/>
      <c r="AV663" s="596"/>
      <c r="AW663" s="596"/>
      <c r="AX663" s="596"/>
      <c r="AY663" s="596"/>
      <c r="AZ663" s="596"/>
      <c r="BA663" s="596"/>
      <c r="BB663" s="596"/>
      <c r="BC663" s="596"/>
      <c r="BD663" s="596"/>
      <c r="BE663" s="596"/>
      <c r="BF663" s="596"/>
      <c r="BG663" s="596"/>
      <c r="BH663" s="596"/>
      <c r="BI663" s="596"/>
      <c r="BJ663" s="596"/>
      <c r="BK663" s="596"/>
      <c r="BL663" s="596"/>
      <c r="BM663" s="596"/>
      <c r="BN663" s="596"/>
      <c r="BO663" s="596"/>
      <c r="BP663" s="596"/>
      <c r="BQ663" s="596"/>
      <c r="BR663" s="596"/>
      <c r="BS663" s="596"/>
      <c r="BT663" s="596"/>
      <c r="BU663" s="596"/>
      <c r="BV663" s="596"/>
      <c r="BW663" s="596"/>
      <c r="BX663" s="596"/>
      <c r="BY663" s="596"/>
      <c r="BZ663" s="596"/>
      <c r="CA663" s="596"/>
      <c r="CB663" s="596"/>
      <c r="CC663" s="596"/>
      <c r="CD663" s="596"/>
      <c r="CE663" s="596"/>
      <c r="CF663" s="596"/>
      <c r="CG663" s="596"/>
      <c r="CH663" s="596"/>
      <c r="CI663" s="596"/>
      <c r="CJ663" s="596"/>
      <c r="CK663" s="596"/>
      <c r="CL663" s="596"/>
      <c r="CM663" s="596"/>
      <c r="CN663" s="596"/>
      <c r="CO663" s="596"/>
      <c r="CP663" s="596"/>
      <c r="CQ663" s="596"/>
      <c r="CR663" s="596"/>
      <c r="CS663" s="596"/>
      <c r="CT663" s="596"/>
      <c r="CU663" s="596"/>
      <c r="CV663" s="596"/>
      <c r="CW663" s="596"/>
      <c r="CX663" s="596"/>
      <c r="CY663" s="596"/>
      <c r="CZ663" s="596"/>
      <c r="DA663" s="596"/>
      <c r="DB663" s="596"/>
      <c r="DC663" s="596"/>
      <c r="DD663" s="596"/>
      <c r="DE663" s="596"/>
      <c r="DF663" s="596"/>
      <c r="DG663" s="596"/>
      <c r="DH663" s="596"/>
      <c r="DI663" s="596"/>
      <c r="DJ663" s="596"/>
      <c r="DK663" s="596"/>
      <c r="DL663" s="596"/>
      <c r="DM663" s="596"/>
      <c r="DN663" s="596"/>
      <c r="DO663" s="596"/>
      <c r="DP663" s="596"/>
      <c r="DQ663" s="596"/>
      <c r="DR663" s="596"/>
      <c r="DS663" s="596"/>
      <c r="DT663" s="209"/>
      <c r="DU663" s="209"/>
      <c r="DV663" s="209"/>
      <c r="DW663" s="209"/>
      <c r="DX663" s="209"/>
      <c r="DY663" s="209"/>
      <c r="DZ663" s="209"/>
      <c r="EA663" s="209"/>
      <c r="EB663" s="209"/>
      <c r="EC663" s="209"/>
      <c r="ED663" s="209"/>
      <c r="EE663" s="209"/>
      <c r="EF663" s="209"/>
      <c r="EG663" s="209"/>
      <c r="EH663" s="209"/>
      <c r="EI663" s="209"/>
      <c r="EJ663" s="209"/>
      <c r="EK663" s="209"/>
      <c r="EL663" s="209"/>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c r="GN663" s="35"/>
      <c r="GO663" s="35"/>
    </row>
    <row r="664" spans="1:204" ht="3.75" customHeight="1">
      <c r="A664" s="215"/>
      <c r="B664" s="596"/>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6"/>
      <c r="AZ664" s="596"/>
      <c r="BA664" s="596"/>
      <c r="BB664" s="596"/>
      <c r="BC664" s="596"/>
      <c r="BD664" s="596"/>
      <c r="BE664" s="596"/>
      <c r="BF664" s="596"/>
      <c r="BG664" s="596"/>
      <c r="BH664" s="596"/>
      <c r="BI664" s="596"/>
      <c r="BJ664" s="596"/>
      <c r="BK664" s="596"/>
      <c r="BL664" s="596"/>
      <c r="BM664" s="596"/>
      <c r="BN664" s="596"/>
      <c r="BO664" s="596"/>
      <c r="BP664" s="596"/>
      <c r="BQ664" s="596"/>
      <c r="BR664" s="596"/>
      <c r="BS664" s="596"/>
      <c r="BT664" s="596"/>
      <c r="BU664" s="596"/>
      <c r="BV664" s="596"/>
      <c r="BW664" s="596"/>
      <c r="BX664" s="596"/>
      <c r="BY664" s="596"/>
      <c r="BZ664" s="596"/>
      <c r="CA664" s="596"/>
      <c r="CB664" s="596"/>
      <c r="CC664" s="596"/>
      <c r="CD664" s="596"/>
      <c r="CE664" s="596"/>
      <c r="CF664" s="596"/>
      <c r="CG664" s="596"/>
      <c r="CH664" s="596"/>
      <c r="CI664" s="596"/>
      <c r="CJ664" s="596"/>
      <c r="CK664" s="596"/>
      <c r="CL664" s="596"/>
      <c r="CM664" s="596"/>
      <c r="CN664" s="596"/>
      <c r="CO664" s="596"/>
      <c r="CP664" s="596"/>
      <c r="CQ664" s="596"/>
      <c r="CR664" s="596"/>
      <c r="CS664" s="596"/>
      <c r="CT664" s="596"/>
      <c r="CU664" s="596"/>
      <c r="CV664" s="596"/>
      <c r="CW664" s="596"/>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209"/>
      <c r="DU664" s="209"/>
      <c r="DV664" s="209"/>
      <c r="DW664" s="209"/>
      <c r="DX664" s="209"/>
      <c r="DY664" s="209"/>
      <c r="DZ664" s="209"/>
      <c r="EA664" s="209"/>
      <c r="EB664" s="209"/>
      <c r="EC664" s="209"/>
      <c r="ED664" s="209"/>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c r="GN664" s="35"/>
      <c r="GO664" s="35"/>
    </row>
    <row r="665" spans="1:204" ht="3.75" customHeight="1">
      <c r="A665" s="215"/>
      <c r="B665" s="596"/>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6"/>
      <c r="AZ665" s="596"/>
      <c r="BA665" s="596"/>
      <c r="BB665" s="596"/>
      <c r="BC665" s="596"/>
      <c r="BD665" s="596"/>
      <c r="BE665" s="596"/>
      <c r="BF665" s="596"/>
      <c r="BG665" s="596"/>
      <c r="BH665" s="596"/>
      <c r="BI665" s="596"/>
      <c r="BJ665" s="596"/>
      <c r="BK665" s="596"/>
      <c r="BL665" s="596"/>
      <c r="BM665" s="596"/>
      <c r="BN665" s="596"/>
      <c r="BO665" s="596"/>
      <c r="BP665" s="596"/>
      <c r="BQ665" s="596"/>
      <c r="BR665" s="596"/>
      <c r="BS665" s="596"/>
      <c r="BT665" s="596"/>
      <c r="BU665" s="596"/>
      <c r="BV665" s="596"/>
      <c r="BW665" s="596"/>
      <c r="BX665" s="596"/>
      <c r="BY665" s="596"/>
      <c r="BZ665" s="596"/>
      <c r="CA665" s="596"/>
      <c r="CB665" s="596"/>
      <c r="CC665" s="596"/>
      <c r="CD665" s="596"/>
      <c r="CE665" s="596"/>
      <c r="CF665" s="596"/>
      <c r="CG665" s="596"/>
      <c r="CH665" s="596"/>
      <c r="CI665" s="596"/>
      <c r="CJ665" s="596"/>
      <c r="CK665" s="596"/>
      <c r="CL665" s="596"/>
      <c r="CM665" s="596"/>
      <c r="CN665" s="596"/>
      <c r="CO665" s="596"/>
      <c r="CP665" s="596"/>
      <c r="CQ665" s="596"/>
      <c r="CR665" s="596"/>
      <c r="CS665" s="596"/>
      <c r="CT665" s="596"/>
      <c r="CU665" s="596"/>
      <c r="CV665" s="596"/>
      <c r="CW665" s="596"/>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209"/>
      <c r="DU665" s="209"/>
      <c r="DV665" s="209"/>
      <c r="DW665" s="209"/>
      <c r="DX665" s="209"/>
      <c r="DY665" s="209"/>
      <c r="DZ665" s="209"/>
      <c r="EA665" s="209"/>
      <c r="EB665" s="209"/>
      <c r="EC665" s="209"/>
      <c r="ED665" s="209"/>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c r="GN665" s="35"/>
      <c r="GO665" s="35"/>
    </row>
    <row r="666" spans="1:204" ht="3.75" customHeight="1">
      <c r="A666" s="215"/>
      <c r="B666" s="596"/>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596"/>
      <c r="AL666" s="596"/>
      <c r="AM666" s="596"/>
      <c r="AN666" s="596"/>
      <c r="AO666" s="596"/>
      <c r="AP666" s="596"/>
      <c r="AQ666" s="596"/>
      <c r="AR666" s="596"/>
      <c r="AS666" s="596"/>
      <c r="AT666" s="596"/>
      <c r="AU666" s="596"/>
      <c r="AV666" s="596"/>
      <c r="AW666" s="596"/>
      <c r="AX666" s="596"/>
      <c r="AY666" s="596"/>
      <c r="AZ666" s="596"/>
      <c r="BA666" s="596"/>
      <c r="BB666" s="596"/>
      <c r="BC666" s="596"/>
      <c r="BD666" s="596"/>
      <c r="BE666" s="596"/>
      <c r="BF666" s="596"/>
      <c r="BG666" s="596"/>
      <c r="BH666" s="596"/>
      <c r="BI666" s="596"/>
      <c r="BJ666" s="596"/>
      <c r="BK666" s="596"/>
      <c r="BL666" s="596"/>
      <c r="BM666" s="596"/>
      <c r="BN666" s="596"/>
      <c r="BO666" s="596"/>
      <c r="BP666" s="596"/>
      <c r="BQ666" s="596"/>
      <c r="BR666" s="596"/>
      <c r="BS666" s="596"/>
      <c r="BT666" s="596"/>
      <c r="BU666" s="596"/>
      <c r="BV666" s="596"/>
      <c r="BW666" s="596"/>
      <c r="BX666" s="596"/>
      <c r="BY666" s="596"/>
      <c r="BZ666" s="596"/>
      <c r="CA666" s="596"/>
      <c r="CB666" s="596"/>
      <c r="CC666" s="596"/>
      <c r="CD666" s="596"/>
      <c r="CE666" s="596"/>
      <c r="CF666" s="596"/>
      <c r="CG666" s="596"/>
      <c r="CH666" s="596"/>
      <c r="CI666" s="596"/>
      <c r="CJ666" s="596"/>
      <c r="CK666" s="596"/>
      <c r="CL666" s="596"/>
      <c r="CM666" s="596"/>
      <c r="CN666" s="596"/>
      <c r="CO666" s="596"/>
      <c r="CP666" s="596"/>
      <c r="CQ666" s="596"/>
      <c r="CR666" s="596"/>
      <c r="CS666" s="596"/>
      <c r="CT666" s="596"/>
      <c r="CU666" s="596"/>
      <c r="CV666" s="596"/>
      <c r="CW666" s="596"/>
      <c r="CX666" s="596"/>
      <c r="CY666" s="596"/>
      <c r="CZ666" s="596"/>
      <c r="DA666" s="596"/>
      <c r="DB666" s="596"/>
      <c r="DC666" s="596"/>
      <c r="DD666" s="596"/>
      <c r="DE666" s="596"/>
      <c r="DF666" s="596"/>
      <c r="DG666" s="596"/>
      <c r="DH666" s="596"/>
      <c r="DI666" s="596"/>
      <c r="DJ666" s="596"/>
      <c r="DK666" s="596"/>
      <c r="DL666" s="596"/>
      <c r="DM666" s="596"/>
      <c r="DN666" s="596"/>
      <c r="DO666" s="596"/>
      <c r="DP666" s="596"/>
      <c r="DQ666" s="596"/>
      <c r="DR666" s="596"/>
      <c r="DS666" s="596"/>
      <c r="DT666" s="209"/>
      <c r="DU666" s="209"/>
      <c r="DV666" s="209"/>
      <c r="DW666" s="209"/>
      <c r="DX666" s="209"/>
      <c r="DY666" s="209"/>
      <c r="DZ666" s="209"/>
      <c r="EA666" s="209"/>
      <c r="EB666" s="209"/>
      <c r="EC666" s="209"/>
      <c r="ED666" s="209"/>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c r="GN666" s="35"/>
      <c r="GO666" s="35"/>
    </row>
    <row r="667" spans="1:204" ht="3.75" customHeight="1">
      <c r="A667" s="215"/>
      <c r="B667" s="596"/>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596"/>
      <c r="AL667" s="596"/>
      <c r="AM667" s="596"/>
      <c r="AN667" s="596"/>
      <c r="AO667" s="596"/>
      <c r="AP667" s="596"/>
      <c r="AQ667" s="596"/>
      <c r="AR667" s="596"/>
      <c r="AS667" s="596"/>
      <c r="AT667" s="596"/>
      <c r="AU667" s="596"/>
      <c r="AV667" s="596"/>
      <c r="AW667" s="596"/>
      <c r="AX667" s="596"/>
      <c r="AY667" s="596"/>
      <c r="AZ667" s="596"/>
      <c r="BA667" s="596"/>
      <c r="BB667" s="596"/>
      <c r="BC667" s="596"/>
      <c r="BD667" s="596"/>
      <c r="BE667" s="596"/>
      <c r="BF667" s="596"/>
      <c r="BG667" s="596"/>
      <c r="BH667" s="596"/>
      <c r="BI667" s="596"/>
      <c r="BJ667" s="596"/>
      <c r="BK667" s="596"/>
      <c r="BL667" s="596"/>
      <c r="BM667" s="596"/>
      <c r="BN667" s="596"/>
      <c r="BO667" s="596"/>
      <c r="BP667" s="596"/>
      <c r="BQ667" s="596"/>
      <c r="BR667" s="596"/>
      <c r="BS667" s="596"/>
      <c r="BT667" s="596"/>
      <c r="BU667" s="596"/>
      <c r="BV667" s="596"/>
      <c r="BW667" s="596"/>
      <c r="BX667" s="596"/>
      <c r="BY667" s="596"/>
      <c r="BZ667" s="596"/>
      <c r="CA667" s="596"/>
      <c r="CB667" s="596"/>
      <c r="CC667" s="596"/>
      <c r="CD667" s="596"/>
      <c r="CE667" s="596"/>
      <c r="CF667" s="596"/>
      <c r="CG667" s="596"/>
      <c r="CH667" s="596"/>
      <c r="CI667" s="596"/>
      <c r="CJ667" s="596"/>
      <c r="CK667" s="596"/>
      <c r="CL667" s="596"/>
      <c r="CM667" s="596"/>
      <c r="CN667" s="596"/>
      <c r="CO667" s="596"/>
      <c r="CP667" s="596"/>
      <c r="CQ667" s="596"/>
      <c r="CR667" s="596"/>
      <c r="CS667" s="596"/>
      <c r="CT667" s="596"/>
      <c r="CU667" s="596"/>
      <c r="CV667" s="596"/>
      <c r="CW667" s="596"/>
      <c r="CX667" s="596"/>
      <c r="CY667" s="596"/>
      <c r="CZ667" s="596"/>
      <c r="DA667" s="596"/>
      <c r="DB667" s="596"/>
      <c r="DC667" s="596"/>
      <c r="DD667" s="596"/>
      <c r="DE667" s="596"/>
      <c r="DF667" s="596"/>
      <c r="DG667" s="596"/>
      <c r="DH667" s="596"/>
      <c r="DI667" s="596"/>
      <c r="DJ667" s="596"/>
      <c r="DK667" s="596"/>
      <c r="DL667" s="596"/>
      <c r="DM667" s="596"/>
      <c r="DN667" s="596"/>
      <c r="DO667" s="596"/>
      <c r="DP667" s="596"/>
      <c r="DQ667" s="596"/>
      <c r="DR667" s="596"/>
      <c r="DS667" s="596"/>
      <c r="DT667" s="209"/>
      <c r="DU667" s="209"/>
      <c r="DV667" s="209"/>
      <c r="DW667" s="209"/>
      <c r="DX667" s="209"/>
      <c r="DY667" s="209"/>
      <c r="DZ667" s="209"/>
      <c r="EA667" s="209"/>
      <c r="EB667" s="209"/>
      <c r="EC667" s="209"/>
      <c r="ED667" s="209"/>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c r="GN667" s="35"/>
      <c r="GO667" s="35"/>
    </row>
    <row r="668" spans="1:204" ht="3.75" customHeight="1">
      <c r="A668" s="215"/>
      <c r="B668" s="596"/>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6"/>
      <c r="AZ668" s="596"/>
      <c r="BA668" s="596"/>
      <c r="BB668" s="596"/>
      <c r="BC668" s="596"/>
      <c r="BD668" s="596"/>
      <c r="BE668" s="596"/>
      <c r="BF668" s="596"/>
      <c r="BG668" s="596"/>
      <c r="BH668" s="596"/>
      <c r="BI668" s="596"/>
      <c r="BJ668" s="596"/>
      <c r="BK668" s="596"/>
      <c r="BL668" s="596"/>
      <c r="BM668" s="596"/>
      <c r="BN668" s="596"/>
      <c r="BO668" s="596"/>
      <c r="BP668" s="596"/>
      <c r="BQ668" s="596"/>
      <c r="BR668" s="596"/>
      <c r="BS668" s="596"/>
      <c r="BT668" s="596"/>
      <c r="BU668" s="596"/>
      <c r="BV668" s="596"/>
      <c r="BW668" s="596"/>
      <c r="BX668" s="596"/>
      <c r="BY668" s="596"/>
      <c r="BZ668" s="596"/>
      <c r="CA668" s="596"/>
      <c r="CB668" s="596"/>
      <c r="CC668" s="596"/>
      <c r="CD668" s="596"/>
      <c r="CE668" s="596"/>
      <c r="CF668" s="596"/>
      <c r="CG668" s="596"/>
      <c r="CH668" s="596"/>
      <c r="CI668" s="596"/>
      <c r="CJ668" s="596"/>
      <c r="CK668" s="596"/>
      <c r="CL668" s="596"/>
      <c r="CM668" s="596"/>
      <c r="CN668" s="596"/>
      <c r="CO668" s="596"/>
      <c r="CP668" s="596"/>
      <c r="CQ668" s="596"/>
      <c r="CR668" s="596"/>
      <c r="CS668" s="596"/>
      <c r="CT668" s="596"/>
      <c r="CU668" s="596"/>
      <c r="CV668" s="596"/>
      <c r="CW668" s="596"/>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209"/>
      <c r="DU668" s="209"/>
      <c r="DV668" s="209"/>
      <c r="DW668" s="209"/>
      <c r="DX668" s="209"/>
      <c r="DY668" s="209"/>
      <c r="DZ668" s="209"/>
      <c r="EA668" s="209"/>
      <c r="EB668" s="209"/>
      <c r="EC668" s="209"/>
      <c r="ED668" s="209"/>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c r="GN668" s="35"/>
      <c r="GO668" s="35"/>
    </row>
    <row r="669" spans="1:204" ht="3.75" customHeight="1">
      <c r="A669" s="277"/>
      <c r="B669" s="596"/>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6"/>
      <c r="AZ669" s="596"/>
      <c r="BA669" s="596"/>
      <c r="BB669" s="596"/>
      <c r="BC669" s="596"/>
      <c r="BD669" s="596"/>
      <c r="BE669" s="596"/>
      <c r="BF669" s="596"/>
      <c r="BG669" s="596"/>
      <c r="BH669" s="596"/>
      <c r="BI669" s="596"/>
      <c r="BJ669" s="596"/>
      <c r="BK669" s="596"/>
      <c r="BL669" s="596"/>
      <c r="BM669" s="596"/>
      <c r="BN669" s="596"/>
      <c r="BO669" s="596"/>
      <c r="BP669" s="596"/>
      <c r="BQ669" s="596"/>
      <c r="BR669" s="596"/>
      <c r="BS669" s="596"/>
      <c r="BT669" s="596"/>
      <c r="BU669" s="596"/>
      <c r="BV669" s="596"/>
      <c r="BW669" s="596"/>
      <c r="BX669" s="596"/>
      <c r="BY669" s="596"/>
      <c r="BZ669" s="596"/>
      <c r="CA669" s="596"/>
      <c r="CB669" s="596"/>
      <c r="CC669" s="596"/>
      <c r="CD669" s="596"/>
      <c r="CE669" s="596"/>
      <c r="CF669" s="596"/>
      <c r="CG669" s="596"/>
      <c r="CH669" s="596"/>
      <c r="CI669" s="596"/>
      <c r="CJ669" s="596"/>
      <c r="CK669" s="596"/>
      <c r="CL669" s="596"/>
      <c r="CM669" s="596"/>
      <c r="CN669" s="596"/>
      <c r="CO669" s="596"/>
      <c r="CP669" s="596"/>
      <c r="CQ669" s="596"/>
      <c r="CR669" s="596"/>
      <c r="CS669" s="596"/>
      <c r="CT669" s="596"/>
      <c r="CU669" s="596"/>
      <c r="CV669" s="596"/>
      <c r="CW669" s="596"/>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209"/>
      <c r="DU669" s="209"/>
      <c r="DV669" s="209"/>
      <c r="DW669" s="209"/>
      <c r="DX669" s="209"/>
      <c r="DY669" s="209"/>
      <c r="DZ669" s="209"/>
      <c r="EA669" s="209"/>
      <c r="EB669" s="209"/>
      <c r="EC669" s="209"/>
      <c r="ED669" s="209"/>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c r="GN669" s="35"/>
      <c r="GO669" s="35"/>
    </row>
    <row r="670" spans="1:204" ht="3.75" customHeight="1">
      <c r="A670" s="277"/>
      <c r="B670" s="596"/>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596"/>
      <c r="AL670" s="596"/>
      <c r="AM670" s="596"/>
      <c r="AN670" s="596"/>
      <c r="AO670" s="596"/>
      <c r="AP670" s="596"/>
      <c r="AQ670" s="596"/>
      <c r="AR670" s="596"/>
      <c r="AS670" s="596"/>
      <c r="AT670" s="596"/>
      <c r="AU670" s="596"/>
      <c r="AV670" s="596"/>
      <c r="AW670" s="596"/>
      <c r="AX670" s="596"/>
      <c r="AY670" s="596"/>
      <c r="AZ670" s="596"/>
      <c r="BA670" s="596"/>
      <c r="BB670" s="596"/>
      <c r="BC670" s="596"/>
      <c r="BD670" s="596"/>
      <c r="BE670" s="596"/>
      <c r="BF670" s="596"/>
      <c r="BG670" s="596"/>
      <c r="BH670" s="596"/>
      <c r="BI670" s="596"/>
      <c r="BJ670" s="596"/>
      <c r="BK670" s="596"/>
      <c r="BL670" s="596"/>
      <c r="BM670" s="596"/>
      <c r="BN670" s="596"/>
      <c r="BO670" s="596"/>
      <c r="BP670" s="596"/>
      <c r="BQ670" s="596"/>
      <c r="BR670" s="596"/>
      <c r="BS670" s="596"/>
      <c r="BT670" s="596"/>
      <c r="BU670" s="596"/>
      <c r="BV670" s="596"/>
      <c r="BW670" s="596"/>
      <c r="BX670" s="596"/>
      <c r="BY670" s="596"/>
      <c r="BZ670" s="596"/>
      <c r="CA670" s="596"/>
      <c r="CB670" s="596"/>
      <c r="CC670" s="596"/>
      <c r="CD670" s="596"/>
      <c r="CE670" s="596"/>
      <c r="CF670" s="596"/>
      <c r="CG670" s="596"/>
      <c r="CH670" s="596"/>
      <c r="CI670" s="596"/>
      <c r="CJ670" s="596"/>
      <c r="CK670" s="596"/>
      <c r="CL670" s="596"/>
      <c r="CM670" s="596"/>
      <c r="CN670" s="596"/>
      <c r="CO670" s="596"/>
      <c r="CP670" s="596"/>
      <c r="CQ670" s="596"/>
      <c r="CR670" s="596"/>
      <c r="CS670" s="596"/>
      <c r="CT670" s="596"/>
      <c r="CU670" s="596"/>
      <c r="CV670" s="596"/>
      <c r="CW670" s="596"/>
      <c r="CX670" s="596"/>
      <c r="CY670" s="596"/>
      <c r="CZ670" s="596"/>
      <c r="DA670" s="596"/>
      <c r="DB670" s="596"/>
      <c r="DC670" s="596"/>
      <c r="DD670" s="596"/>
      <c r="DE670" s="596"/>
      <c r="DF670" s="596"/>
      <c r="DG670" s="596"/>
      <c r="DH670" s="596"/>
      <c r="DI670" s="596"/>
      <c r="DJ670" s="596"/>
      <c r="DK670" s="596"/>
      <c r="DL670" s="596"/>
      <c r="DM670" s="596"/>
      <c r="DN670" s="596"/>
      <c r="DO670" s="596"/>
      <c r="DP670" s="596"/>
      <c r="DQ670" s="596"/>
      <c r="DR670" s="596"/>
      <c r="DS670" s="596"/>
      <c r="DT670" s="209"/>
      <c r="DU670" s="209"/>
      <c r="DV670" s="209"/>
      <c r="DW670" s="209"/>
      <c r="DX670" s="209"/>
      <c r="DY670" s="209"/>
      <c r="DZ670" s="209"/>
      <c r="EA670" s="209"/>
      <c r="EB670" s="209"/>
      <c r="EC670" s="209"/>
      <c r="ED670" s="209"/>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c r="GN670" s="35"/>
      <c r="GO670" s="35"/>
    </row>
    <row r="671" spans="1:204" ht="3.75" customHeight="1">
      <c r="A671" s="277"/>
      <c r="B671" s="596"/>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596"/>
      <c r="AL671" s="596"/>
      <c r="AM671" s="596"/>
      <c r="AN671" s="596"/>
      <c r="AO671" s="596"/>
      <c r="AP671" s="596"/>
      <c r="AQ671" s="596"/>
      <c r="AR671" s="596"/>
      <c r="AS671" s="596"/>
      <c r="AT671" s="596"/>
      <c r="AU671" s="596"/>
      <c r="AV671" s="596"/>
      <c r="AW671" s="596"/>
      <c r="AX671" s="596"/>
      <c r="AY671" s="596"/>
      <c r="AZ671" s="596"/>
      <c r="BA671" s="596"/>
      <c r="BB671" s="596"/>
      <c r="BC671" s="596"/>
      <c r="BD671" s="596"/>
      <c r="BE671" s="596"/>
      <c r="BF671" s="596"/>
      <c r="BG671" s="596"/>
      <c r="BH671" s="596"/>
      <c r="BI671" s="596"/>
      <c r="BJ671" s="596"/>
      <c r="BK671" s="596"/>
      <c r="BL671" s="596"/>
      <c r="BM671" s="596"/>
      <c r="BN671" s="596"/>
      <c r="BO671" s="596"/>
      <c r="BP671" s="596"/>
      <c r="BQ671" s="596"/>
      <c r="BR671" s="596"/>
      <c r="BS671" s="596"/>
      <c r="BT671" s="596"/>
      <c r="BU671" s="596"/>
      <c r="BV671" s="596"/>
      <c r="BW671" s="596"/>
      <c r="BX671" s="596"/>
      <c r="BY671" s="596"/>
      <c r="BZ671" s="596"/>
      <c r="CA671" s="596"/>
      <c r="CB671" s="596"/>
      <c r="CC671" s="596"/>
      <c r="CD671" s="596"/>
      <c r="CE671" s="596"/>
      <c r="CF671" s="596"/>
      <c r="CG671" s="596"/>
      <c r="CH671" s="596"/>
      <c r="CI671" s="596"/>
      <c r="CJ671" s="596"/>
      <c r="CK671" s="596"/>
      <c r="CL671" s="596"/>
      <c r="CM671" s="596"/>
      <c r="CN671" s="596"/>
      <c r="CO671" s="596"/>
      <c r="CP671" s="596"/>
      <c r="CQ671" s="596"/>
      <c r="CR671" s="596"/>
      <c r="CS671" s="596"/>
      <c r="CT671" s="596"/>
      <c r="CU671" s="596"/>
      <c r="CV671" s="596"/>
      <c r="CW671" s="596"/>
      <c r="CX671" s="596"/>
      <c r="CY671" s="596"/>
      <c r="CZ671" s="596"/>
      <c r="DA671" s="596"/>
      <c r="DB671" s="596"/>
      <c r="DC671" s="596"/>
      <c r="DD671" s="596"/>
      <c r="DE671" s="596"/>
      <c r="DF671" s="596"/>
      <c r="DG671" s="596"/>
      <c r="DH671" s="596"/>
      <c r="DI671" s="596"/>
      <c r="DJ671" s="596"/>
      <c r="DK671" s="596"/>
      <c r="DL671" s="596"/>
      <c r="DM671" s="596"/>
      <c r="DN671" s="596"/>
      <c r="DO671" s="596"/>
      <c r="DP671" s="596"/>
      <c r="DQ671" s="596"/>
      <c r="DR671" s="596"/>
      <c r="DS671" s="596"/>
      <c r="DT671" s="209"/>
      <c r="DU671" s="209"/>
      <c r="DV671" s="209"/>
      <c r="DW671" s="209"/>
      <c r="DX671" s="209"/>
      <c r="DY671" s="209"/>
      <c r="DZ671" s="209"/>
      <c r="EA671" s="209"/>
      <c r="EB671" s="209"/>
      <c r="EC671" s="209"/>
      <c r="ED671" s="209"/>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c r="GN671" s="35"/>
      <c r="GO671" s="35"/>
    </row>
    <row r="672" spans="1:204" ht="3.75" customHeight="1">
      <c r="A672" s="277"/>
      <c r="B672" s="596"/>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596"/>
      <c r="AL672" s="596"/>
      <c r="AM672" s="596"/>
      <c r="AN672" s="596"/>
      <c r="AO672" s="596"/>
      <c r="AP672" s="596"/>
      <c r="AQ672" s="596"/>
      <c r="AR672" s="596"/>
      <c r="AS672" s="596"/>
      <c r="AT672" s="596"/>
      <c r="AU672" s="596"/>
      <c r="AV672" s="596"/>
      <c r="AW672" s="596"/>
      <c r="AX672" s="596"/>
      <c r="AY672" s="596"/>
      <c r="AZ672" s="596"/>
      <c r="BA672" s="596"/>
      <c r="BB672" s="596"/>
      <c r="BC672" s="596"/>
      <c r="BD672" s="596"/>
      <c r="BE672" s="596"/>
      <c r="BF672" s="596"/>
      <c r="BG672" s="596"/>
      <c r="BH672" s="596"/>
      <c r="BI672" s="596"/>
      <c r="BJ672" s="596"/>
      <c r="BK672" s="596"/>
      <c r="BL672" s="596"/>
      <c r="BM672" s="596"/>
      <c r="BN672" s="596"/>
      <c r="BO672" s="596"/>
      <c r="BP672" s="596"/>
      <c r="BQ672" s="596"/>
      <c r="BR672" s="596"/>
      <c r="BS672" s="596"/>
      <c r="BT672" s="596"/>
      <c r="BU672" s="596"/>
      <c r="BV672" s="596"/>
      <c r="BW672" s="596"/>
      <c r="BX672" s="596"/>
      <c r="BY672" s="596"/>
      <c r="BZ672" s="596"/>
      <c r="CA672" s="596"/>
      <c r="CB672" s="596"/>
      <c r="CC672" s="596"/>
      <c r="CD672" s="596"/>
      <c r="CE672" s="596"/>
      <c r="CF672" s="596"/>
      <c r="CG672" s="596"/>
      <c r="CH672" s="596"/>
      <c r="CI672" s="596"/>
      <c r="CJ672" s="596"/>
      <c r="CK672" s="596"/>
      <c r="CL672" s="596"/>
      <c r="CM672" s="596"/>
      <c r="CN672" s="596"/>
      <c r="CO672" s="596"/>
      <c r="CP672" s="596"/>
      <c r="CQ672" s="596"/>
      <c r="CR672" s="596"/>
      <c r="CS672" s="596"/>
      <c r="CT672" s="596"/>
      <c r="CU672" s="596"/>
      <c r="CV672" s="596"/>
      <c r="CW672" s="596"/>
      <c r="CX672" s="596"/>
      <c r="CY672" s="596"/>
      <c r="CZ672" s="596"/>
      <c r="DA672" s="596"/>
      <c r="DB672" s="596"/>
      <c r="DC672" s="596"/>
      <c r="DD672" s="596"/>
      <c r="DE672" s="596"/>
      <c r="DF672" s="596"/>
      <c r="DG672" s="596"/>
      <c r="DH672" s="596"/>
      <c r="DI672" s="596"/>
      <c r="DJ672" s="596"/>
      <c r="DK672" s="596"/>
      <c r="DL672" s="596"/>
      <c r="DM672" s="596"/>
      <c r="DN672" s="596"/>
      <c r="DO672" s="596"/>
      <c r="DP672" s="596"/>
      <c r="DQ672" s="596"/>
      <c r="DR672" s="596"/>
      <c r="DS672" s="596"/>
      <c r="DT672" s="209"/>
      <c r="DU672" s="209"/>
      <c r="DV672" s="209"/>
      <c r="DW672" s="209"/>
      <c r="DX672" s="209"/>
      <c r="DY672" s="209"/>
      <c r="DZ672" s="209"/>
      <c r="EA672" s="209"/>
      <c r="EB672" s="209"/>
      <c r="EC672" s="209"/>
      <c r="ED672" s="209"/>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c r="GN672" s="35"/>
      <c r="GO672" s="35"/>
    </row>
    <row r="673" spans="1:197" ht="3.75" customHeight="1">
      <c r="A673" s="277"/>
      <c r="B673" s="596"/>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596"/>
      <c r="AL673" s="596"/>
      <c r="AM673" s="596"/>
      <c r="AN673" s="596"/>
      <c r="AO673" s="596"/>
      <c r="AP673" s="596"/>
      <c r="AQ673" s="596"/>
      <c r="AR673" s="596"/>
      <c r="AS673" s="596"/>
      <c r="AT673" s="596"/>
      <c r="AU673" s="596"/>
      <c r="AV673" s="596"/>
      <c r="AW673" s="596"/>
      <c r="AX673" s="596"/>
      <c r="AY673" s="596"/>
      <c r="AZ673" s="596"/>
      <c r="BA673" s="596"/>
      <c r="BB673" s="596"/>
      <c r="BC673" s="596"/>
      <c r="BD673" s="596"/>
      <c r="BE673" s="596"/>
      <c r="BF673" s="596"/>
      <c r="BG673" s="596"/>
      <c r="BH673" s="596"/>
      <c r="BI673" s="596"/>
      <c r="BJ673" s="596"/>
      <c r="BK673" s="596"/>
      <c r="BL673" s="596"/>
      <c r="BM673" s="596"/>
      <c r="BN673" s="596"/>
      <c r="BO673" s="596"/>
      <c r="BP673" s="596"/>
      <c r="BQ673" s="596"/>
      <c r="BR673" s="596"/>
      <c r="BS673" s="596"/>
      <c r="BT673" s="596"/>
      <c r="BU673" s="596"/>
      <c r="BV673" s="596"/>
      <c r="BW673" s="596"/>
      <c r="BX673" s="596"/>
      <c r="BY673" s="596"/>
      <c r="BZ673" s="596"/>
      <c r="CA673" s="596"/>
      <c r="CB673" s="596"/>
      <c r="CC673" s="596"/>
      <c r="CD673" s="596"/>
      <c r="CE673" s="596"/>
      <c r="CF673" s="596"/>
      <c r="CG673" s="596"/>
      <c r="CH673" s="596"/>
      <c r="CI673" s="596"/>
      <c r="CJ673" s="596"/>
      <c r="CK673" s="596"/>
      <c r="CL673" s="596"/>
      <c r="CM673" s="596"/>
      <c r="CN673" s="596"/>
      <c r="CO673" s="596"/>
      <c r="CP673" s="596"/>
      <c r="CQ673" s="596"/>
      <c r="CR673" s="596"/>
      <c r="CS673" s="596"/>
      <c r="CT673" s="596"/>
      <c r="CU673" s="596"/>
      <c r="CV673" s="596"/>
      <c r="CW673" s="596"/>
      <c r="CX673" s="596"/>
      <c r="CY673" s="596"/>
      <c r="CZ673" s="596"/>
      <c r="DA673" s="596"/>
      <c r="DB673" s="596"/>
      <c r="DC673" s="596"/>
      <c r="DD673" s="596"/>
      <c r="DE673" s="596"/>
      <c r="DF673" s="596"/>
      <c r="DG673" s="596"/>
      <c r="DH673" s="596"/>
      <c r="DI673" s="596"/>
      <c r="DJ673" s="596"/>
      <c r="DK673" s="596"/>
      <c r="DL673" s="596"/>
      <c r="DM673" s="596"/>
      <c r="DN673" s="596"/>
      <c r="DO673" s="596"/>
      <c r="DP673" s="596"/>
      <c r="DQ673" s="596"/>
      <c r="DR673" s="596"/>
      <c r="DS673" s="596"/>
      <c r="DT673" s="209"/>
      <c r="DU673" s="209"/>
      <c r="DV673" s="209"/>
      <c r="DW673" s="209"/>
      <c r="DX673" s="209"/>
      <c r="DY673" s="209"/>
      <c r="DZ673" s="209"/>
      <c r="EA673" s="209"/>
      <c r="EB673" s="209"/>
      <c r="EC673" s="209"/>
      <c r="ED673" s="209"/>
      <c r="EE673" s="209"/>
      <c r="EF673" s="209"/>
      <c r="EG673" s="209"/>
      <c r="EH673" s="209"/>
      <c r="EI673" s="209"/>
      <c r="EJ673" s="209"/>
      <c r="EK673" s="209"/>
      <c r="EL673" s="209"/>
      <c r="EM673" s="209"/>
      <c r="EN673" s="209"/>
      <c r="EO673" s="209"/>
      <c r="EP673" s="209"/>
      <c r="EQ673" s="209"/>
      <c r="ER673" s="209"/>
      <c r="ES673" s="209"/>
      <c r="ET673" s="209"/>
      <c r="EU673" s="209"/>
      <c r="EV673" s="209"/>
      <c r="EW673" s="209"/>
      <c r="EX673" s="209"/>
      <c r="EY673" s="209"/>
      <c r="EZ673" s="209"/>
      <c r="FA673" s="209"/>
      <c r="FB673" s="209"/>
      <c r="FC673" s="209"/>
      <c r="FD673" s="209"/>
      <c r="FE673" s="209"/>
      <c r="FF673" s="209"/>
      <c r="FG673" s="209"/>
      <c r="FH673" s="209"/>
      <c r="FI673" s="209"/>
      <c r="FJ673" s="209"/>
      <c r="FK673" s="209"/>
      <c r="FL673" s="209"/>
      <c r="FM673" s="209"/>
      <c r="FN673" s="209"/>
      <c r="FO673" s="209"/>
      <c r="FP673" s="209"/>
      <c r="FQ673" s="209"/>
      <c r="FR673" s="209"/>
      <c r="FS673" s="209"/>
      <c r="FT673" s="209"/>
      <c r="FU673" s="209"/>
      <c r="FV673" s="209"/>
      <c r="FW673" s="209"/>
      <c r="FX673" s="209"/>
      <c r="FY673" s="209"/>
      <c r="FZ673" s="209"/>
      <c r="GA673" s="209"/>
      <c r="GB673" s="209"/>
      <c r="GC673" s="209"/>
      <c r="GD673" s="209"/>
      <c r="GE673" s="209"/>
      <c r="GF673" s="209"/>
      <c r="GG673" s="209"/>
      <c r="GH673" s="209"/>
      <c r="GI673" s="209"/>
      <c r="GJ673" s="209"/>
      <c r="GK673" s="209"/>
      <c r="GL673" s="209"/>
      <c r="GM673" s="209"/>
      <c r="GN673" s="35"/>
      <c r="GO673" s="35"/>
    </row>
    <row r="674" spans="1:197" ht="3.75" customHeight="1">
      <c r="A674" s="277"/>
      <c r="B674" s="596"/>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6"/>
      <c r="AL674" s="596"/>
      <c r="AM674" s="596"/>
      <c r="AN674" s="596"/>
      <c r="AO674" s="596"/>
      <c r="AP674" s="596"/>
      <c r="AQ674" s="596"/>
      <c r="AR674" s="596"/>
      <c r="AS674" s="596"/>
      <c r="AT674" s="596"/>
      <c r="AU674" s="596"/>
      <c r="AV674" s="596"/>
      <c r="AW674" s="596"/>
      <c r="AX674" s="596"/>
      <c r="AY674" s="596"/>
      <c r="AZ674" s="596"/>
      <c r="BA674" s="596"/>
      <c r="BB674" s="596"/>
      <c r="BC674" s="596"/>
      <c r="BD674" s="596"/>
      <c r="BE674" s="596"/>
      <c r="BF674" s="596"/>
      <c r="BG674" s="596"/>
      <c r="BH674" s="596"/>
      <c r="BI674" s="596"/>
      <c r="BJ674" s="596"/>
      <c r="BK674" s="596"/>
      <c r="BL674" s="596"/>
      <c r="BM674" s="596"/>
      <c r="BN674" s="596"/>
      <c r="BO674" s="596"/>
      <c r="BP674" s="596"/>
      <c r="BQ674" s="596"/>
      <c r="BR674" s="596"/>
      <c r="BS674" s="596"/>
      <c r="BT674" s="596"/>
      <c r="BU674" s="596"/>
      <c r="BV674" s="596"/>
      <c r="BW674" s="596"/>
      <c r="BX674" s="596"/>
      <c r="BY674" s="596"/>
      <c r="BZ674" s="596"/>
      <c r="CA674" s="596"/>
      <c r="CB674" s="596"/>
      <c r="CC674" s="596"/>
      <c r="CD674" s="596"/>
      <c r="CE674" s="596"/>
      <c r="CF674" s="596"/>
      <c r="CG674" s="596"/>
      <c r="CH674" s="596"/>
      <c r="CI674" s="596"/>
      <c r="CJ674" s="596"/>
      <c r="CK674" s="596"/>
      <c r="CL674" s="596"/>
      <c r="CM674" s="596"/>
      <c r="CN674" s="596"/>
      <c r="CO674" s="596"/>
      <c r="CP674" s="596"/>
      <c r="CQ674" s="596"/>
      <c r="CR674" s="596"/>
      <c r="CS674" s="596"/>
      <c r="CT674" s="596"/>
      <c r="CU674" s="596"/>
      <c r="CV674" s="596"/>
      <c r="CW674" s="596"/>
      <c r="CX674" s="596"/>
      <c r="CY674" s="596"/>
      <c r="CZ674" s="596"/>
      <c r="DA674" s="596"/>
      <c r="DB674" s="596"/>
      <c r="DC674" s="596"/>
      <c r="DD674" s="596"/>
      <c r="DE674" s="596"/>
      <c r="DF674" s="596"/>
      <c r="DG674" s="596"/>
      <c r="DH674" s="596"/>
      <c r="DI674" s="596"/>
      <c r="DJ674" s="596"/>
      <c r="DK674" s="596"/>
      <c r="DL674" s="596"/>
      <c r="DM674" s="596"/>
      <c r="DN674" s="596"/>
      <c r="DO674" s="596"/>
      <c r="DP674" s="596"/>
      <c r="DQ674" s="596"/>
      <c r="DR674" s="596"/>
      <c r="DS674" s="596"/>
      <c r="GK674" s="2"/>
      <c r="GM674" s="1"/>
    </row>
    <row r="675" spans="1:197" ht="3.75" customHeight="1">
      <c r="A675" s="277"/>
      <c r="B675" s="596"/>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596"/>
      <c r="AL675" s="596"/>
      <c r="AM675" s="596"/>
      <c r="AN675" s="596"/>
      <c r="AO675" s="596"/>
      <c r="AP675" s="596"/>
      <c r="AQ675" s="596"/>
      <c r="AR675" s="596"/>
      <c r="AS675" s="596"/>
      <c r="AT675" s="596"/>
      <c r="AU675" s="596"/>
      <c r="AV675" s="596"/>
      <c r="AW675" s="596"/>
      <c r="AX675" s="596"/>
      <c r="AY675" s="596"/>
      <c r="AZ675" s="596"/>
      <c r="BA675" s="596"/>
      <c r="BB675" s="596"/>
      <c r="BC675" s="596"/>
      <c r="BD675" s="596"/>
      <c r="BE675" s="596"/>
      <c r="BF675" s="596"/>
      <c r="BG675" s="596"/>
      <c r="BH675" s="596"/>
      <c r="BI675" s="596"/>
      <c r="BJ675" s="596"/>
      <c r="BK675" s="596"/>
      <c r="BL675" s="596"/>
      <c r="BM675" s="596"/>
      <c r="BN675" s="596"/>
      <c r="BO675" s="596"/>
      <c r="BP675" s="596"/>
      <c r="BQ675" s="596"/>
      <c r="BR675" s="596"/>
      <c r="BS675" s="596"/>
      <c r="BT675" s="596"/>
      <c r="BU675" s="596"/>
      <c r="BV675" s="596"/>
      <c r="BW675" s="596"/>
      <c r="BX675" s="596"/>
      <c r="BY675" s="596"/>
      <c r="BZ675" s="596"/>
      <c r="CA675" s="596"/>
      <c r="CB675" s="596"/>
      <c r="CC675" s="596"/>
      <c r="CD675" s="596"/>
      <c r="CE675" s="596"/>
      <c r="CF675" s="596"/>
      <c r="CG675" s="596"/>
      <c r="CH675" s="596"/>
      <c r="CI675" s="596"/>
      <c r="CJ675" s="596"/>
      <c r="CK675" s="596"/>
      <c r="CL675" s="596"/>
      <c r="CM675" s="596"/>
      <c r="CN675" s="596"/>
      <c r="CO675" s="596"/>
      <c r="CP675" s="596"/>
      <c r="CQ675" s="596"/>
      <c r="CR675" s="596"/>
      <c r="CS675" s="596"/>
      <c r="CT675" s="596"/>
      <c r="CU675" s="596"/>
      <c r="CV675" s="596"/>
      <c r="CW675" s="596"/>
      <c r="CX675" s="596"/>
      <c r="CY675" s="596"/>
      <c r="CZ675" s="596"/>
      <c r="DA675" s="596"/>
      <c r="DB675" s="596"/>
      <c r="DC675" s="596"/>
      <c r="DD675" s="596"/>
      <c r="DE675" s="596"/>
      <c r="DF675" s="596"/>
      <c r="DG675" s="596"/>
      <c r="DH675" s="596"/>
      <c r="DI675" s="596"/>
      <c r="DJ675" s="596"/>
      <c r="DK675" s="596"/>
      <c r="DL675" s="596"/>
      <c r="DM675" s="596"/>
      <c r="DN675" s="596"/>
      <c r="DO675" s="596"/>
      <c r="DP675" s="596"/>
      <c r="DQ675" s="596"/>
      <c r="DR675" s="596"/>
      <c r="DS675" s="596"/>
      <c r="GK675" s="2"/>
      <c r="GM675" s="1"/>
    </row>
    <row r="676" spans="1:197" ht="3.75" customHeight="1">
      <c r="A676" s="277"/>
      <c r="B676" s="597" t="s">
        <v>210</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597"/>
      <c r="AL676" s="597"/>
      <c r="AM676" s="597"/>
      <c r="AN676" s="597"/>
      <c r="AO676" s="597"/>
      <c r="AP676" s="597"/>
      <c r="AQ676" s="597"/>
      <c r="AR676" s="597"/>
      <c r="AS676" s="597"/>
      <c r="AT676" s="597"/>
      <c r="AU676" s="597"/>
      <c r="AV676" s="597"/>
      <c r="AW676" s="597"/>
      <c r="AX676" s="597"/>
      <c r="AY676" s="597"/>
      <c r="AZ676" s="597"/>
      <c r="BA676" s="597"/>
      <c r="BB676" s="597"/>
      <c r="BC676" s="597"/>
      <c r="BD676" s="597"/>
      <c r="BE676" s="597"/>
      <c r="BF676" s="597"/>
      <c r="BG676" s="597"/>
      <c r="BH676" s="597"/>
      <c r="BI676" s="597"/>
      <c r="BJ676" s="597"/>
      <c r="BK676" s="597"/>
      <c r="BL676" s="597"/>
      <c r="BM676" s="597"/>
      <c r="BN676" s="597"/>
      <c r="BO676" s="597"/>
      <c r="BP676" s="597"/>
      <c r="BQ676" s="597"/>
      <c r="BR676" s="597"/>
      <c r="BS676" s="597"/>
      <c r="BT676" s="597"/>
      <c r="BU676" s="597"/>
      <c r="BV676" s="597"/>
      <c r="BW676" s="597"/>
      <c r="BX676" s="597"/>
      <c r="BY676" s="597"/>
      <c r="BZ676" s="597"/>
      <c r="CA676" s="597"/>
      <c r="CB676" s="597"/>
      <c r="CC676" s="597"/>
      <c r="CD676" s="597"/>
      <c r="CE676" s="597"/>
      <c r="CF676" s="597"/>
      <c r="CG676" s="597"/>
      <c r="CH676" s="597"/>
      <c r="CI676" s="597"/>
      <c r="CJ676" s="597"/>
      <c r="CK676" s="597"/>
      <c r="CL676" s="597"/>
      <c r="CM676" s="597"/>
      <c r="CN676" s="597"/>
      <c r="CO676" s="597"/>
      <c r="CP676" s="597"/>
      <c r="CQ676" s="597"/>
      <c r="CR676" s="597"/>
      <c r="CS676" s="597"/>
      <c r="CT676" s="597"/>
      <c r="CU676" s="597"/>
      <c r="CV676" s="597"/>
      <c r="CW676" s="597"/>
      <c r="CX676" s="597"/>
      <c r="CY676" s="597"/>
      <c r="CZ676" s="597"/>
      <c r="DA676" s="597"/>
      <c r="DB676" s="597"/>
      <c r="DC676" s="597"/>
      <c r="DD676" s="597"/>
      <c r="DE676" s="597"/>
      <c r="DF676" s="597"/>
      <c r="DG676" s="597"/>
      <c r="DH676" s="597"/>
      <c r="DI676" s="597"/>
      <c r="DJ676" s="597"/>
      <c r="DK676" s="597"/>
      <c r="DL676" s="597"/>
      <c r="DM676" s="597"/>
      <c r="DN676" s="597"/>
      <c r="DO676" s="597"/>
      <c r="DP676" s="597"/>
      <c r="DQ676" s="597"/>
      <c r="DR676" s="597"/>
      <c r="DS676" s="597"/>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c r="FL676" s="58"/>
      <c r="FM676" s="58"/>
      <c r="FN676" s="58"/>
      <c r="FO676" s="58"/>
      <c r="FP676" s="58"/>
      <c r="FQ676" s="58"/>
      <c r="FR676" s="58"/>
      <c r="FS676" s="58"/>
      <c r="FT676" s="58"/>
      <c r="FU676" s="58"/>
      <c r="FV676" s="58"/>
      <c r="FW676" s="58"/>
      <c r="FX676" s="58"/>
      <c r="FY676" s="58"/>
      <c r="FZ676" s="58"/>
      <c r="GA676" s="58"/>
      <c r="GB676" s="58"/>
      <c r="GC676" s="58"/>
      <c r="GD676" s="58"/>
      <c r="GE676" s="58"/>
      <c r="GF676" s="58"/>
      <c r="GG676" s="58"/>
      <c r="GH676" s="58"/>
      <c r="GI676" s="58"/>
      <c r="GJ676" s="58"/>
      <c r="GK676" s="58"/>
      <c r="GL676" s="58"/>
      <c r="GM676" s="1"/>
    </row>
    <row r="677" spans="1:197" ht="3.75" customHeight="1">
      <c r="A677" s="277"/>
      <c r="B677" s="597"/>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597"/>
      <c r="AL677" s="597"/>
      <c r="AM677" s="597"/>
      <c r="AN677" s="597"/>
      <c r="AO677" s="597"/>
      <c r="AP677" s="597"/>
      <c r="AQ677" s="597"/>
      <c r="AR677" s="597"/>
      <c r="AS677" s="597"/>
      <c r="AT677" s="597"/>
      <c r="AU677" s="597"/>
      <c r="AV677" s="597"/>
      <c r="AW677" s="597"/>
      <c r="AX677" s="597"/>
      <c r="AY677" s="597"/>
      <c r="AZ677" s="597"/>
      <c r="BA677" s="597"/>
      <c r="BB677" s="597"/>
      <c r="BC677" s="597"/>
      <c r="BD677" s="597"/>
      <c r="BE677" s="597"/>
      <c r="BF677" s="597"/>
      <c r="BG677" s="597"/>
      <c r="BH677" s="597"/>
      <c r="BI677" s="597"/>
      <c r="BJ677" s="597"/>
      <c r="BK677" s="597"/>
      <c r="BL677" s="597"/>
      <c r="BM677" s="597"/>
      <c r="BN677" s="597"/>
      <c r="BO677" s="597"/>
      <c r="BP677" s="597"/>
      <c r="BQ677" s="597"/>
      <c r="BR677" s="597"/>
      <c r="BS677" s="597"/>
      <c r="BT677" s="597"/>
      <c r="BU677" s="597"/>
      <c r="BV677" s="597"/>
      <c r="BW677" s="597"/>
      <c r="BX677" s="597"/>
      <c r="BY677" s="597"/>
      <c r="BZ677" s="597"/>
      <c r="CA677" s="597"/>
      <c r="CB677" s="597"/>
      <c r="CC677" s="597"/>
      <c r="CD677" s="597"/>
      <c r="CE677" s="597"/>
      <c r="CF677" s="597"/>
      <c r="CG677" s="597"/>
      <c r="CH677" s="597"/>
      <c r="CI677" s="597"/>
      <c r="CJ677" s="597"/>
      <c r="CK677" s="597"/>
      <c r="CL677" s="597"/>
      <c r="CM677" s="597"/>
      <c r="CN677" s="597"/>
      <c r="CO677" s="597"/>
      <c r="CP677" s="597"/>
      <c r="CQ677" s="597"/>
      <c r="CR677" s="597"/>
      <c r="CS677" s="597"/>
      <c r="CT677" s="597"/>
      <c r="CU677" s="597"/>
      <c r="CV677" s="597"/>
      <c r="CW677" s="597"/>
      <c r="CX677" s="597"/>
      <c r="CY677" s="597"/>
      <c r="CZ677" s="597"/>
      <c r="DA677" s="597"/>
      <c r="DB677" s="597"/>
      <c r="DC677" s="597"/>
      <c r="DD677" s="597"/>
      <c r="DE677" s="597"/>
      <c r="DF677" s="597"/>
      <c r="DG677" s="597"/>
      <c r="DH677" s="597"/>
      <c r="DI677" s="597"/>
      <c r="DJ677" s="597"/>
      <c r="DK677" s="597"/>
      <c r="DL677" s="597"/>
      <c r="DM677" s="597"/>
      <c r="DN677" s="597"/>
      <c r="DO677" s="597"/>
      <c r="DP677" s="597"/>
      <c r="DQ677" s="597"/>
      <c r="DR677" s="597"/>
      <c r="DS677" s="597"/>
      <c r="DT677" s="58"/>
      <c r="DU677" s="58"/>
      <c r="DV677" s="58"/>
      <c r="DW677" s="58"/>
      <c r="DX677" s="58"/>
      <c r="DY677" s="58"/>
      <c r="DZ677" s="58"/>
      <c r="EA677" s="58"/>
      <c r="EB677" s="58"/>
      <c r="EC677" s="58"/>
      <c r="ED677" s="58"/>
      <c r="EE677" s="58"/>
      <c r="EF677" s="58"/>
      <c r="EG677" s="58"/>
      <c r="EH677" s="58"/>
      <c r="EI677" s="58"/>
      <c r="EJ677" s="58"/>
      <c r="EK677" s="58"/>
      <c r="EL677" s="58"/>
      <c r="EM677" s="58"/>
      <c r="EN677" s="58"/>
      <c r="EO677" s="58"/>
      <c r="EP677" s="58"/>
      <c r="EQ677" s="58"/>
      <c r="ER677" s="58"/>
      <c r="ES677" s="58"/>
      <c r="ET677" s="58"/>
      <c r="EU677" s="58"/>
      <c r="EV677" s="58"/>
      <c r="EW677" s="58"/>
      <c r="EX677" s="58"/>
      <c r="EY677" s="58"/>
      <c r="EZ677" s="58"/>
      <c r="FA677" s="58"/>
      <c r="FB677" s="58"/>
      <c r="FC677" s="58"/>
      <c r="FD677" s="58"/>
      <c r="FE677" s="58"/>
      <c r="FF677" s="58"/>
      <c r="FG677" s="58"/>
      <c r="FH677" s="58"/>
      <c r="FI677" s="58"/>
      <c r="FJ677" s="58"/>
      <c r="FK677" s="58"/>
      <c r="FL677" s="58"/>
      <c r="FM677" s="58"/>
      <c r="FN677" s="58"/>
      <c r="FO677" s="58"/>
      <c r="FP677" s="58"/>
      <c r="FQ677" s="58"/>
      <c r="FR677" s="58"/>
      <c r="FS677" s="58"/>
      <c r="FT677" s="58"/>
      <c r="FU677" s="58"/>
      <c r="FV677" s="58"/>
      <c r="FW677" s="58"/>
      <c r="FX677" s="58"/>
      <c r="FY677" s="58"/>
      <c r="FZ677" s="58"/>
      <c r="GA677" s="58"/>
      <c r="GB677" s="58"/>
      <c r="GC677" s="58"/>
      <c r="GD677" s="58"/>
      <c r="GE677" s="58"/>
      <c r="GF677" s="58"/>
      <c r="GG677" s="58"/>
      <c r="GH677" s="58"/>
      <c r="GI677" s="58"/>
      <c r="GJ677" s="58"/>
      <c r="GK677" s="58"/>
      <c r="GL677" s="58"/>
      <c r="GM677" s="1"/>
    </row>
    <row r="678" spans="1:197" ht="3.75" customHeight="1">
      <c r="A678" s="277"/>
      <c r="B678" s="597"/>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597"/>
      <c r="AL678" s="597"/>
      <c r="AM678" s="597"/>
      <c r="AN678" s="597"/>
      <c r="AO678" s="597"/>
      <c r="AP678" s="597"/>
      <c r="AQ678" s="597"/>
      <c r="AR678" s="597"/>
      <c r="AS678" s="597"/>
      <c r="AT678" s="597"/>
      <c r="AU678" s="597"/>
      <c r="AV678" s="597"/>
      <c r="AW678" s="597"/>
      <c r="AX678" s="597"/>
      <c r="AY678" s="597"/>
      <c r="AZ678" s="597"/>
      <c r="BA678" s="597"/>
      <c r="BB678" s="597"/>
      <c r="BC678" s="597"/>
      <c r="BD678" s="597"/>
      <c r="BE678" s="597"/>
      <c r="BF678" s="597"/>
      <c r="BG678" s="597"/>
      <c r="BH678" s="597"/>
      <c r="BI678" s="597"/>
      <c r="BJ678" s="597"/>
      <c r="BK678" s="597"/>
      <c r="BL678" s="597"/>
      <c r="BM678" s="597"/>
      <c r="BN678" s="597"/>
      <c r="BO678" s="597"/>
      <c r="BP678" s="597"/>
      <c r="BQ678" s="597"/>
      <c r="BR678" s="597"/>
      <c r="BS678" s="597"/>
      <c r="BT678" s="597"/>
      <c r="BU678" s="597"/>
      <c r="BV678" s="597"/>
      <c r="BW678" s="597"/>
      <c r="BX678" s="597"/>
      <c r="BY678" s="597"/>
      <c r="BZ678" s="597"/>
      <c r="CA678" s="597"/>
      <c r="CB678" s="597"/>
      <c r="CC678" s="597"/>
      <c r="CD678" s="597"/>
      <c r="CE678" s="597"/>
      <c r="CF678" s="597"/>
      <c r="CG678" s="597"/>
      <c r="CH678" s="597"/>
      <c r="CI678" s="597"/>
      <c r="CJ678" s="597"/>
      <c r="CK678" s="597"/>
      <c r="CL678" s="597"/>
      <c r="CM678" s="597"/>
      <c r="CN678" s="597"/>
      <c r="CO678" s="597"/>
      <c r="CP678" s="597"/>
      <c r="CQ678" s="597"/>
      <c r="CR678" s="597"/>
      <c r="CS678" s="597"/>
      <c r="CT678" s="597"/>
      <c r="CU678" s="597"/>
      <c r="CV678" s="597"/>
      <c r="CW678" s="597"/>
      <c r="CX678" s="597"/>
      <c r="CY678" s="597"/>
      <c r="CZ678" s="597"/>
      <c r="DA678" s="597"/>
      <c r="DB678" s="597"/>
      <c r="DC678" s="597"/>
      <c r="DD678" s="597"/>
      <c r="DE678" s="597"/>
      <c r="DF678" s="597"/>
      <c r="DG678" s="597"/>
      <c r="DH678" s="597"/>
      <c r="DI678" s="597"/>
      <c r="DJ678" s="597"/>
      <c r="DK678" s="597"/>
      <c r="DL678" s="597"/>
      <c r="DM678" s="597"/>
      <c r="DN678" s="597"/>
      <c r="DO678" s="597"/>
      <c r="DP678" s="597"/>
      <c r="DQ678" s="597"/>
      <c r="DR678" s="597"/>
      <c r="DS678" s="597"/>
      <c r="DT678" s="58"/>
      <c r="DU678" s="58"/>
      <c r="DV678" s="58"/>
      <c r="DW678" s="58"/>
      <c r="DX678" s="58"/>
      <c r="DY678" s="58"/>
      <c r="DZ678" s="58"/>
      <c r="EA678" s="58"/>
      <c r="EB678" s="58"/>
      <c r="EC678" s="58"/>
      <c r="ED678" s="58"/>
      <c r="EE678" s="58"/>
      <c r="EF678" s="58"/>
      <c r="EG678" s="58"/>
      <c r="EH678" s="58"/>
      <c r="EI678" s="58"/>
      <c r="EJ678" s="58"/>
      <c r="EK678" s="58"/>
      <c r="EL678" s="58"/>
      <c r="EM678" s="58"/>
      <c r="EN678" s="58"/>
      <c r="EO678" s="58"/>
      <c r="EP678" s="58"/>
      <c r="EQ678" s="58"/>
      <c r="ER678" s="58"/>
      <c r="ES678" s="58"/>
      <c r="ET678" s="58"/>
      <c r="EU678" s="58"/>
      <c r="EV678" s="58"/>
      <c r="EW678" s="58"/>
      <c r="EX678" s="58"/>
      <c r="EY678" s="58"/>
      <c r="EZ678" s="58"/>
      <c r="FA678" s="58"/>
      <c r="FB678" s="58"/>
      <c r="FC678" s="58"/>
      <c r="FD678" s="58"/>
      <c r="FE678" s="58"/>
      <c r="FF678" s="58"/>
      <c r="FG678" s="58"/>
      <c r="FH678" s="58"/>
      <c r="FI678" s="58"/>
      <c r="FJ678" s="58"/>
      <c r="FK678" s="58"/>
      <c r="FL678" s="58"/>
      <c r="FM678" s="58"/>
      <c r="FN678" s="58"/>
      <c r="FO678" s="58"/>
      <c r="FP678" s="58"/>
      <c r="FQ678" s="58"/>
      <c r="FR678" s="58"/>
      <c r="FS678" s="58"/>
      <c r="FT678" s="58"/>
      <c r="FU678" s="58"/>
      <c r="FV678" s="58"/>
      <c r="FW678" s="58"/>
      <c r="FX678" s="58"/>
      <c r="FY678" s="58"/>
      <c r="FZ678" s="58"/>
      <c r="GA678" s="58"/>
      <c r="GB678" s="58"/>
      <c r="GC678" s="58"/>
      <c r="GD678" s="58"/>
      <c r="GE678" s="58"/>
      <c r="GF678" s="58"/>
      <c r="GG678" s="58"/>
      <c r="GH678" s="58"/>
      <c r="GI678" s="58"/>
      <c r="GJ678" s="58"/>
      <c r="GK678" s="58"/>
      <c r="GL678" s="58"/>
      <c r="GM678" s="1"/>
    </row>
    <row r="679" spans="1:197" ht="3.75" customHeight="1">
      <c r="A679" s="277"/>
      <c r="B679" s="597"/>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597"/>
      <c r="AL679" s="597"/>
      <c r="AM679" s="597"/>
      <c r="AN679" s="597"/>
      <c r="AO679" s="597"/>
      <c r="AP679" s="597"/>
      <c r="AQ679" s="597"/>
      <c r="AR679" s="597"/>
      <c r="AS679" s="597"/>
      <c r="AT679" s="597"/>
      <c r="AU679" s="597"/>
      <c r="AV679" s="597"/>
      <c r="AW679" s="597"/>
      <c r="AX679" s="597"/>
      <c r="AY679" s="597"/>
      <c r="AZ679" s="597"/>
      <c r="BA679" s="597"/>
      <c r="BB679" s="597"/>
      <c r="BC679" s="597"/>
      <c r="BD679" s="597"/>
      <c r="BE679" s="597"/>
      <c r="BF679" s="597"/>
      <c r="BG679" s="597"/>
      <c r="BH679" s="597"/>
      <c r="BI679" s="597"/>
      <c r="BJ679" s="597"/>
      <c r="BK679" s="597"/>
      <c r="BL679" s="597"/>
      <c r="BM679" s="597"/>
      <c r="BN679" s="597"/>
      <c r="BO679" s="597"/>
      <c r="BP679" s="597"/>
      <c r="BQ679" s="597"/>
      <c r="BR679" s="597"/>
      <c r="BS679" s="597"/>
      <c r="BT679" s="597"/>
      <c r="BU679" s="597"/>
      <c r="BV679" s="597"/>
      <c r="BW679" s="597"/>
      <c r="BX679" s="597"/>
      <c r="BY679" s="597"/>
      <c r="BZ679" s="597"/>
      <c r="CA679" s="597"/>
      <c r="CB679" s="597"/>
      <c r="CC679" s="597"/>
      <c r="CD679" s="597"/>
      <c r="CE679" s="597"/>
      <c r="CF679" s="597"/>
      <c r="CG679" s="597"/>
      <c r="CH679" s="597"/>
      <c r="CI679" s="597"/>
      <c r="CJ679" s="597"/>
      <c r="CK679" s="597"/>
      <c r="CL679" s="597"/>
      <c r="CM679" s="597"/>
      <c r="CN679" s="597"/>
      <c r="CO679" s="597"/>
      <c r="CP679" s="597"/>
      <c r="CQ679" s="597"/>
      <c r="CR679" s="597"/>
      <c r="CS679" s="597"/>
      <c r="CT679" s="597"/>
      <c r="CU679" s="597"/>
      <c r="CV679" s="597"/>
      <c r="CW679" s="597"/>
      <c r="CX679" s="597"/>
      <c r="CY679" s="597"/>
      <c r="CZ679" s="597"/>
      <c r="DA679" s="597"/>
      <c r="DB679" s="597"/>
      <c r="DC679" s="597"/>
      <c r="DD679" s="597"/>
      <c r="DE679" s="597"/>
      <c r="DF679" s="597"/>
      <c r="DG679" s="597"/>
      <c r="DH679" s="597"/>
      <c r="DI679" s="597"/>
      <c r="DJ679" s="597"/>
      <c r="DK679" s="597"/>
      <c r="DL679" s="597"/>
      <c r="DM679" s="597"/>
      <c r="DN679" s="597"/>
      <c r="DO679" s="597"/>
      <c r="DP679" s="597"/>
      <c r="DQ679" s="597"/>
      <c r="DR679" s="597"/>
      <c r="DS679" s="597"/>
      <c r="DT679" s="58"/>
      <c r="DU679" s="58"/>
      <c r="DV679" s="58"/>
      <c r="DW679" s="58"/>
      <c r="DX679" s="58"/>
      <c r="DY679" s="58"/>
      <c r="DZ679" s="58"/>
      <c r="EA679" s="58"/>
      <c r="EB679" s="58"/>
      <c r="EC679" s="58"/>
      <c r="ED679" s="58"/>
      <c r="EE679" s="58"/>
      <c r="EF679" s="58"/>
      <c r="EG679" s="58"/>
      <c r="EH679" s="58"/>
      <c r="EI679" s="58"/>
      <c r="EJ679" s="58"/>
      <c r="EK679" s="58"/>
      <c r="EL679" s="58"/>
      <c r="EM679" s="58"/>
      <c r="EN679" s="58"/>
      <c r="EO679" s="58"/>
      <c r="EP679" s="58"/>
      <c r="EQ679" s="58"/>
      <c r="ER679" s="58"/>
      <c r="ES679" s="58"/>
      <c r="ET679" s="58"/>
      <c r="EU679" s="58"/>
      <c r="EV679" s="58"/>
      <c r="EW679" s="58"/>
      <c r="EX679" s="58"/>
      <c r="EY679" s="58"/>
      <c r="EZ679" s="58"/>
      <c r="FA679" s="58"/>
      <c r="FB679" s="58"/>
      <c r="FC679" s="58"/>
      <c r="FD679" s="58"/>
      <c r="FE679" s="58"/>
      <c r="FF679" s="58"/>
      <c r="FG679" s="58"/>
      <c r="FH679" s="58"/>
      <c r="FI679" s="58"/>
      <c r="FJ679" s="58"/>
      <c r="FK679" s="58"/>
      <c r="FL679" s="58"/>
      <c r="FM679" s="58"/>
      <c r="FN679" s="58"/>
      <c r="FO679" s="58"/>
      <c r="FP679" s="58"/>
      <c r="FQ679" s="58"/>
      <c r="FR679" s="58"/>
      <c r="FS679" s="58"/>
      <c r="FT679" s="58"/>
      <c r="FU679" s="58"/>
      <c r="FV679" s="58"/>
      <c r="FW679" s="58"/>
      <c r="FX679" s="58"/>
      <c r="FY679" s="58"/>
      <c r="FZ679" s="58"/>
      <c r="GA679" s="58"/>
      <c r="GB679" s="58"/>
      <c r="GC679" s="58"/>
      <c r="GD679" s="58"/>
      <c r="GE679" s="58"/>
      <c r="GF679" s="58"/>
      <c r="GG679" s="58"/>
      <c r="GH679" s="58"/>
      <c r="GI679" s="58"/>
      <c r="GJ679" s="58"/>
      <c r="GK679" s="58"/>
      <c r="GL679" s="58"/>
      <c r="GM679" s="1"/>
    </row>
    <row r="680" spans="1:197" ht="3.75" customHeight="1">
      <c r="A680" s="277"/>
      <c r="B680" s="597"/>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597"/>
      <c r="AL680" s="597"/>
      <c r="AM680" s="597"/>
      <c r="AN680" s="597"/>
      <c r="AO680" s="597"/>
      <c r="AP680" s="597"/>
      <c r="AQ680" s="597"/>
      <c r="AR680" s="597"/>
      <c r="AS680" s="597"/>
      <c r="AT680" s="597"/>
      <c r="AU680" s="597"/>
      <c r="AV680" s="597"/>
      <c r="AW680" s="597"/>
      <c r="AX680" s="597"/>
      <c r="AY680" s="597"/>
      <c r="AZ680" s="597"/>
      <c r="BA680" s="597"/>
      <c r="BB680" s="597"/>
      <c r="BC680" s="597"/>
      <c r="BD680" s="597"/>
      <c r="BE680" s="597"/>
      <c r="BF680" s="597"/>
      <c r="BG680" s="597"/>
      <c r="BH680" s="597"/>
      <c r="BI680" s="597"/>
      <c r="BJ680" s="597"/>
      <c r="BK680" s="597"/>
      <c r="BL680" s="597"/>
      <c r="BM680" s="597"/>
      <c r="BN680" s="597"/>
      <c r="BO680" s="597"/>
      <c r="BP680" s="597"/>
      <c r="BQ680" s="597"/>
      <c r="BR680" s="597"/>
      <c r="BS680" s="597"/>
      <c r="BT680" s="597"/>
      <c r="BU680" s="597"/>
      <c r="BV680" s="597"/>
      <c r="BW680" s="597"/>
      <c r="BX680" s="597"/>
      <c r="BY680" s="597"/>
      <c r="BZ680" s="597"/>
      <c r="CA680" s="597"/>
      <c r="CB680" s="597"/>
      <c r="CC680" s="597"/>
      <c r="CD680" s="597"/>
      <c r="CE680" s="597"/>
      <c r="CF680" s="597"/>
      <c r="CG680" s="597"/>
      <c r="CH680" s="597"/>
      <c r="CI680" s="597"/>
      <c r="CJ680" s="597"/>
      <c r="CK680" s="597"/>
      <c r="CL680" s="597"/>
      <c r="CM680" s="597"/>
      <c r="CN680" s="597"/>
      <c r="CO680" s="597"/>
      <c r="CP680" s="597"/>
      <c r="CQ680" s="597"/>
      <c r="CR680" s="597"/>
      <c r="CS680" s="597"/>
      <c r="CT680" s="597"/>
      <c r="CU680" s="597"/>
      <c r="CV680" s="597"/>
      <c r="CW680" s="597"/>
      <c r="CX680" s="597"/>
      <c r="CY680" s="597"/>
      <c r="CZ680" s="597"/>
      <c r="DA680" s="597"/>
      <c r="DB680" s="597"/>
      <c r="DC680" s="597"/>
      <c r="DD680" s="597"/>
      <c r="DE680" s="597"/>
      <c r="DF680" s="597"/>
      <c r="DG680" s="597"/>
      <c r="DH680" s="597"/>
      <c r="DI680" s="597"/>
      <c r="DJ680" s="597"/>
      <c r="DK680" s="597"/>
      <c r="DL680" s="597"/>
      <c r="DM680" s="597"/>
      <c r="DN680" s="597"/>
      <c r="DO680" s="597"/>
      <c r="DP680" s="597"/>
      <c r="DQ680" s="597"/>
      <c r="DR680" s="597"/>
      <c r="DS680" s="597"/>
      <c r="DT680" s="58"/>
      <c r="DU680" s="58"/>
      <c r="DV680" s="58"/>
      <c r="DW680" s="58"/>
      <c r="DX680" s="58"/>
      <c r="DY680" s="58"/>
      <c r="DZ680" s="58"/>
      <c r="EA680" s="58"/>
      <c r="EB680" s="58"/>
      <c r="EC680" s="58"/>
      <c r="ED680" s="58"/>
      <c r="EE680" s="58"/>
      <c r="EF680" s="58"/>
      <c r="EG680" s="58"/>
      <c r="EH680" s="58"/>
      <c r="EI680" s="58"/>
      <c r="EJ680" s="58"/>
      <c r="EK680" s="58"/>
      <c r="EL680" s="58"/>
      <c r="EM680" s="58"/>
      <c r="EN680" s="58"/>
      <c r="EO680" s="58"/>
      <c r="EP680" s="58"/>
      <c r="EQ680" s="58"/>
      <c r="ER680" s="58"/>
      <c r="ES680" s="58"/>
      <c r="ET680" s="58"/>
      <c r="EU680" s="58"/>
      <c r="EV680" s="58"/>
      <c r="EW680" s="58"/>
      <c r="EX680" s="58"/>
      <c r="EY680" s="58"/>
      <c r="EZ680" s="58"/>
      <c r="FA680" s="58"/>
      <c r="FB680" s="58"/>
      <c r="FC680" s="58"/>
      <c r="FD680" s="58"/>
      <c r="FE680" s="58"/>
      <c r="FF680" s="58"/>
      <c r="FG680" s="58"/>
      <c r="FH680" s="58"/>
      <c r="FI680" s="58"/>
      <c r="FJ680" s="58"/>
      <c r="FK680" s="58"/>
      <c r="FL680" s="58"/>
      <c r="FM680" s="58"/>
      <c r="FN680" s="58"/>
      <c r="FO680" s="58"/>
      <c r="FP680" s="58"/>
      <c r="FQ680" s="58"/>
      <c r="FR680" s="58"/>
      <c r="FS680" s="58"/>
      <c r="FT680" s="58"/>
      <c r="FU680" s="58"/>
      <c r="FV680" s="58"/>
      <c r="FW680" s="58"/>
      <c r="FX680" s="58"/>
      <c r="FY680" s="58"/>
      <c r="FZ680" s="58"/>
      <c r="GA680" s="58"/>
      <c r="GB680" s="58"/>
      <c r="GC680" s="58"/>
      <c r="GD680" s="58"/>
      <c r="GE680" s="58"/>
      <c r="GF680" s="58"/>
      <c r="GG680" s="58"/>
      <c r="GH680" s="58"/>
      <c r="GI680" s="58"/>
      <c r="GJ680" s="58"/>
      <c r="GK680" s="58"/>
      <c r="GL680" s="58"/>
      <c r="GM680" s="1"/>
    </row>
    <row r="681" spans="1:197" ht="3.75" customHeight="1">
      <c r="A681" s="277"/>
      <c r="B681" s="597"/>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597"/>
      <c r="AL681" s="597"/>
      <c r="AM681" s="597"/>
      <c r="AN681" s="597"/>
      <c r="AO681" s="597"/>
      <c r="AP681" s="597"/>
      <c r="AQ681" s="597"/>
      <c r="AR681" s="597"/>
      <c r="AS681" s="597"/>
      <c r="AT681" s="597"/>
      <c r="AU681" s="597"/>
      <c r="AV681" s="597"/>
      <c r="AW681" s="597"/>
      <c r="AX681" s="597"/>
      <c r="AY681" s="597"/>
      <c r="AZ681" s="597"/>
      <c r="BA681" s="597"/>
      <c r="BB681" s="597"/>
      <c r="BC681" s="597"/>
      <c r="BD681" s="597"/>
      <c r="BE681" s="597"/>
      <c r="BF681" s="597"/>
      <c r="BG681" s="597"/>
      <c r="BH681" s="597"/>
      <c r="BI681" s="597"/>
      <c r="BJ681" s="597"/>
      <c r="BK681" s="597"/>
      <c r="BL681" s="597"/>
      <c r="BM681" s="597"/>
      <c r="BN681" s="597"/>
      <c r="BO681" s="597"/>
      <c r="BP681" s="597"/>
      <c r="BQ681" s="597"/>
      <c r="BR681" s="597"/>
      <c r="BS681" s="597"/>
      <c r="BT681" s="597"/>
      <c r="BU681" s="597"/>
      <c r="BV681" s="597"/>
      <c r="BW681" s="597"/>
      <c r="BX681" s="597"/>
      <c r="BY681" s="597"/>
      <c r="BZ681" s="597"/>
      <c r="CA681" s="597"/>
      <c r="CB681" s="597"/>
      <c r="CC681" s="597"/>
      <c r="CD681" s="597"/>
      <c r="CE681" s="597"/>
      <c r="CF681" s="597"/>
      <c r="CG681" s="597"/>
      <c r="CH681" s="597"/>
      <c r="CI681" s="597"/>
      <c r="CJ681" s="597"/>
      <c r="CK681" s="597"/>
      <c r="CL681" s="597"/>
      <c r="CM681" s="597"/>
      <c r="CN681" s="597"/>
      <c r="CO681" s="597"/>
      <c r="CP681" s="597"/>
      <c r="CQ681" s="597"/>
      <c r="CR681" s="597"/>
      <c r="CS681" s="597"/>
      <c r="CT681" s="597"/>
      <c r="CU681" s="597"/>
      <c r="CV681" s="597"/>
      <c r="CW681" s="597"/>
      <c r="CX681" s="597"/>
      <c r="CY681" s="597"/>
      <c r="CZ681" s="597"/>
      <c r="DA681" s="597"/>
      <c r="DB681" s="597"/>
      <c r="DC681" s="597"/>
      <c r="DD681" s="597"/>
      <c r="DE681" s="597"/>
      <c r="DF681" s="597"/>
      <c r="DG681" s="597"/>
      <c r="DH681" s="597"/>
      <c r="DI681" s="597"/>
      <c r="DJ681" s="597"/>
      <c r="DK681" s="597"/>
      <c r="DL681" s="597"/>
      <c r="DM681" s="597"/>
      <c r="DN681" s="597"/>
      <c r="DO681" s="597"/>
      <c r="DP681" s="597"/>
      <c r="DQ681" s="597"/>
      <c r="DR681" s="597"/>
      <c r="DS681" s="597"/>
      <c r="DT681" s="58"/>
      <c r="DU681" s="58"/>
      <c r="DV681" s="58"/>
      <c r="DW681" s="58"/>
      <c r="DX681" s="58"/>
      <c r="DY681" s="58"/>
      <c r="DZ681" s="58"/>
      <c r="EA681" s="58"/>
      <c r="EB681" s="58"/>
      <c r="EC681" s="58"/>
      <c r="ED681" s="58"/>
      <c r="EE681" s="58"/>
      <c r="EF681" s="58"/>
      <c r="EG681" s="58"/>
      <c r="EH681" s="58"/>
      <c r="EI681" s="58"/>
      <c r="EJ681" s="58"/>
      <c r="EK681" s="58"/>
      <c r="EL681" s="58"/>
      <c r="EM681" s="58"/>
      <c r="EN681" s="58"/>
      <c r="EO681" s="58"/>
      <c r="EP681" s="58"/>
      <c r="EQ681" s="58"/>
      <c r="ER681" s="58"/>
      <c r="ES681" s="58"/>
      <c r="ET681" s="58"/>
      <c r="EU681" s="58"/>
      <c r="EV681" s="58"/>
      <c r="EW681" s="58"/>
      <c r="EX681" s="58"/>
      <c r="EY681" s="58"/>
      <c r="EZ681" s="58"/>
      <c r="FA681" s="58"/>
      <c r="FB681" s="58"/>
      <c r="FC681" s="58"/>
      <c r="FD681" s="58"/>
      <c r="FE681" s="58"/>
      <c r="FF681" s="58"/>
      <c r="FG681" s="58"/>
      <c r="FH681" s="58"/>
      <c r="FI681" s="58"/>
      <c r="FJ681" s="58"/>
      <c r="FK681" s="58"/>
      <c r="FL681" s="58"/>
      <c r="FM681" s="58"/>
      <c r="FN681" s="58"/>
      <c r="FO681" s="58"/>
      <c r="FP681" s="58"/>
      <c r="FQ681" s="58"/>
      <c r="FR681" s="58"/>
      <c r="FS681" s="58"/>
      <c r="FT681" s="58"/>
      <c r="FU681" s="58"/>
      <c r="FV681" s="58"/>
      <c r="FW681" s="58"/>
      <c r="FX681" s="58"/>
      <c r="FY681" s="58"/>
      <c r="FZ681" s="58"/>
      <c r="GA681" s="58"/>
      <c r="GB681" s="58"/>
      <c r="GC681" s="58"/>
      <c r="GD681" s="58"/>
      <c r="GE681" s="58"/>
      <c r="GF681" s="58"/>
      <c r="GG681" s="58"/>
      <c r="GH681" s="58"/>
      <c r="GI681" s="58"/>
      <c r="GJ681" s="58"/>
      <c r="GK681" s="58"/>
      <c r="GL681" s="58"/>
      <c r="GM681" s="1"/>
    </row>
    <row r="682" spans="1:197" ht="3.75" customHeight="1">
      <c r="A682" s="277"/>
      <c r="B682" s="597"/>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597"/>
      <c r="AL682" s="597"/>
      <c r="AM682" s="597"/>
      <c r="AN682" s="597"/>
      <c r="AO682" s="597"/>
      <c r="AP682" s="597"/>
      <c r="AQ682" s="597"/>
      <c r="AR682" s="597"/>
      <c r="AS682" s="597"/>
      <c r="AT682" s="597"/>
      <c r="AU682" s="597"/>
      <c r="AV682" s="597"/>
      <c r="AW682" s="597"/>
      <c r="AX682" s="597"/>
      <c r="AY682" s="597"/>
      <c r="AZ682" s="597"/>
      <c r="BA682" s="597"/>
      <c r="BB682" s="597"/>
      <c r="BC682" s="597"/>
      <c r="BD682" s="597"/>
      <c r="BE682" s="597"/>
      <c r="BF682" s="597"/>
      <c r="BG682" s="597"/>
      <c r="BH682" s="597"/>
      <c r="BI682" s="597"/>
      <c r="BJ682" s="597"/>
      <c r="BK682" s="597"/>
      <c r="BL682" s="597"/>
      <c r="BM682" s="597"/>
      <c r="BN682" s="597"/>
      <c r="BO682" s="597"/>
      <c r="BP682" s="597"/>
      <c r="BQ682" s="597"/>
      <c r="BR682" s="597"/>
      <c r="BS682" s="597"/>
      <c r="BT682" s="597"/>
      <c r="BU682" s="597"/>
      <c r="BV682" s="597"/>
      <c r="BW682" s="597"/>
      <c r="BX682" s="597"/>
      <c r="BY682" s="597"/>
      <c r="BZ682" s="597"/>
      <c r="CA682" s="597"/>
      <c r="CB682" s="597"/>
      <c r="CC682" s="597"/>
      <c r="CD682" s="597"/>
      <c r="CE682" s="597"/>
      <c r="CF682" s="597"/>
      <c r="CG682" s="597"/>
      <c r="CH682" s="597"/>
      <c r="CI682" s="597"/>
      <c r="CJ682" s="597"/>
      <c r="CK682" s="597"/>
      <c r="CL682" s="597"/>
      <c r="CM682" s="597"/>
      <c r="CN682" s="597"/>
      <c r="CO682" s="597"/>
      <c r="CP682" s="597"/>
      <c r="CQ682" s="597"/>
      <c r="CR682" s="597"/>
      <c r="CS682" s="597"/>
      <c r="CT682" s="597"/>
      <c r="CU682" s="597"/>
      <c r="CV682" s="597"/>
      <c r="CW682" s="597"/>
      <c r="CX682" s="597"/>
      <c r="CY682" s="597"/>
      <c r="CZ682" s="597"/>
      <c r="DA682" s="597"/>
      <c r="DB682" s="597"/>
      <c r="DC682" s="597"/>
      <c r="DD682" s="597"/>
      <c r="DE682" s="597"/>
      <c r="DF682" s="597"/>
      <c r="DG682" s="597"/>
      <c r="DH682" s="597"/>
      <c r="DI682" s="597"/>
      <c r="DJ682" s="597"/>
      <c r="DK682" s="597"/>
      <c r="DL682" s="597"/>
      <c r="DM682" s="597"/>
      <c r="DN682" s="597"/>
      <c r="DO682" s="597"/>
      <c r="DP682" s="597"/>
      <c r="DQ682" s="597"/>
      <c r="DR682" s="597"/>
      <c r="DS682" s="597"/>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c r="GL682" s="45"/>
      <c r="GM682" s="1"/>
    </row>
    <row r="683" spans="1:197" ht="3.75" customHeight="1">
      <c r="A683" s="277"/>
      <c r="B683" s="597"/>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597"/>
      <c r="AL683" s="597"/>
      <c r="AM683" s="597"/>
      <c r="AN683" s="597"/>
      <c r="AO683" s="597"/>
      <c r="AP683" s="597"/>
      <c r="AQ683" s="597"/>
      <c r="AR683" s="597"/>
      <c r="AS683" s="597"/>
      <c r="AT683" s="597"/>
      <c r="AU683" s="597"/>
      <c r="AV683" s="597"/>
      <c r="AW683" s="597"/>
      <c r="AX683" s="597"/>
      <c r="AY683" s="597"/>
      <c r="AZ683" s="597"/>
      <c r="BA683" s="597"/>
      <c r="BB683" s="597"/>
      <c r="BC683" s="597"/>
      <c r="BD683" s="597"/>
      <c r="BE683" s="597"/>
      <c r="BF683" s="597"/>
      <c r="BG683" s="597"/>
      <c r="BH683" s="597"/>
      <c r="BI683" s="597"/>
      <c r="BJ683" s="597"/>
      <c r="BK683" s="597"/>
      <c r="BL683" s="597"/>
      <c r="BM683" s="597"/>
      <c r="BN683" s="597"/>
      <c r="BO683" s="597"/>
      <c r="BP683" s="597"/>
      <c r="BQ683" s="597"/>
      <c r="BR683" s="597"/>
      <c r="BS683" s="597"/>
      <c r="BT683" s="597"/>
      <c r="BU683" s="597"/>
      <c r="BV683" s="597"/>
      <c r="BW683" s="597"/>
      <c r="BX683" s="597"/>
      <c r="BY683" s="597"/>
      <c r="BZ683" s="597"/>
      <c r="CA683" s="597"/>
      <c r="CB683" s="597"/>
      <c r="CC683" s="597"/>
      <c r="CD683" s="597"/>
      <c r="CE683" s="597"/>
      <c r="CF683" s="597"/>
      <c r="CG683" s="597"/>
      <c r="CH683" s="597"/>
      <c r="CI683" s="597"/>
      <c r="CJ683" s="597"/>
      <c r="CK683" s="597"/>
      <c r="CL683" s="597"/>
      <c r="CM683" s="597"/>
      <c r="CN683" s="597"/>
      <c r="CO683" s="597"/>
      <c r="CP683" s="597"/>
      <c r="CQ683" s="597"/>
      <c r="CR683" s="597"/>
      <c r="CS683" s="597"/>
      <c r="CT683" s="597"/>
      <c r="CU683" s="597"/>
      <c r="CV683" s="597"/>
      <c r="CW683" s="597"/>
      <c r="CX683" s="597"/>
      <c r="CY683" s="597"/>
      <c r="CZ683" s="597"/>
      <c r="DA683" s="597"/>
      <c r="DB683" s="597"/>
      <c r="DC683" s="597"/>
      <c r="DD683" s="597"/>
      <c r="DE683" s="597"/>
      <c r="DF683" s="597"/>
      <c r="DG683" s="597"/>
      <c r="DH683" s="597"/>
      <c r="DI683" s="597"/>
      <c r="DJ683" s="597"/>
      <c r="DK683" s="597"/>
      <c r="DL683" s="597"/>
      <c r="DM683" s="597"/>
      <c r="DN683" s="597"/>
      <c r="DO683" s="597"/>
      <c r="DP683" s="597"/>
      <c r="DQ683" s="597"/>
      <c r="DR683" s="597"/>
      <c r="DS683" s="597"/>
      <c r="DZ683" s="45"/>
      <c r="EA683" s="45"/>
      <c r="EB683" s="45"/>
      <c r="EC683" s="45"/>
      <c r="ED683" s="45"/>
      <c r="EE683" s="45"/>
      <c r="EF683" s="45"/>
      <c r="EG683" s="45"/>
      <c r="EH683" s="45"/>
      <c r="EI683" s="45"/>
      <c r="EJ683" s="45"/>
      <c r="EK683" s="45"/>
      <c r="EL683" s="45"/>
      <c r="EM683" s="45"/>
      <c r="EN683" s="45"/>
      <c r="EO683" s="45"/>
      <c r="EP683" s="45"/>
      <c r="EQ683" s="45"/>
      <c r="ER683" s="45"/>
      <c r="ES683" s="45"/>
      <c r="ET683" s="45"/>
      <c r="EU683" s="45"/>
      <c r="EV683" s="45"/>
      <c r="EW683" s="45"/>
      <c r="EX683" s="45"/>
      <c r="EY683" s="45"/>
      <c r="EZ683" s="45"/>
      <c r="FA683" s="45"/>
      <c r="FB683" s="45"/>
      <c r="FC683" s="45"/>
      <c r="FD683" s="45"/>
      <c r="FE683" s="45"/>
      <c r="FF683" s="45"/>
      <c r="FG683" s="45"/>
      <c r="FH683" s="45"/>
      <c r="FI683" s="45"/>
      <c r="FJ683" s="45"/>
      <c r="FK683" s="45"/>
      <c r="FL683" s="45"/>
      <c r="FM683" s="45"/>
      <c r="FN683" s="45"/>
      <c r="FO683" s="45"/>
      <c r="FP683" s="45"/>
      <c r="FQ683" s="45"/>
      <c r="FR683" s="45"/>
      <c r="FS683" s="45"/>
      <c r="FT683" s="45"/>
      <c r="FU683" s="45"/>
      <c r="FV683" s="45"/>
      <c r="FW683" s="45"/>
      <c r="FX683" s="45"/>
      <c r="FY683" s="45"/>
      <c r="FZ683" s="45"/>
      <c r="GA683" s="45"/>
      <c r="GB683" s="45"/>
      <c r="GC683" s="45"/>
      <c r="GD683" s="45"/>
      <c r="GE683" s="45"/>
      <c r="GF683" s="45"/>
      <c r="GG683" s="45"/>
      <c r="GH683" s="45"/>
      <c r="GI683" s="45"/>
      <c r="GJ683" s="45"/>
      <c r="GK683" s="45"/>
      <c r="GL683" s="45"/>
      <c r="GM683" s="1"/>
    </row>
    <row r="684" spans="1:197" ht="3.75" customHeight="1">
      <c r="A684" s="277"/>
      <c r="B684" s="597"/>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7"/>
      <c r="AL684" s="597"/>
      <c r="AM684" s="597"/>
      <c r="AN684" s="597"/>
      <c r="AO684" s="597"/>
      <c r="AP684" s="597"/>
      <c r="AQ684" s="597"/>
      <c r="AR684" s="597"/>
      <c r="AS684" s="597"/>
      <c r="AT684" s="597"/>
      <c r="AU684" s="597"/>
      <c r="AV684" s="597"/>
      <c r="AW684" s="597"/>
      <c r="AX684" s="597"/>
      <c r="AY684" s="597"/>
      <c r="AZ684" s="597"/>
      <c r="BA684" s="597"/>
      <c r="BB684" s="597"/>
      <c r="BC684" s="597"/>
      <c r="BD684" s="597"/>
      <c r="BE684" s="597"/>
      <c r="BF684" s="597"/>
      <c r="BG684" s="597"/>
      <c r="BH684" s="597"/>
      <c r="BI684" s="597"/>
      <c r="BJ684" s="597"/>
      <c r="BK684" s="597"/>
      <c r="BL684" s="597"/>
      <c r="BM684" s="597"/>
      <c r="BN684" s="597"/>
      <c r="BO684" s="597"/>
      <c r="BP684" s="597"/>
      <c r="BQ684" s="597"/>
      <c r="BR684" s="597"/>
      <c r="BS684" s="597"/>
      <c r="BT684" s="597"/>
      <c r="BU684" s="597"/>
      <c r="BV684" s="597"/>
      <c r="BW684" s="597"/>
      <c r="BX684" s="597"/>
      <c r="BY684" s="597"/>
      <c r="BZ684" s="597"/>
      <c r="CA684" s="597"/>
      <c r="CB684" s="597"/>
      <c r="CC684" s="597"/>
      <c r="CD684" s="597"/>
      <c r="CE684" s="597"/>
      <c r="CF684" s="597"/>
      <c r="CG684" s="597"/>
      <c r="CH684" s="597"/>
      <c r="CI684" s="597"/>
      <c r="CJ684" s="597"/>
      <c r="CK684" s="597"/>
      <c r="CL684" s="597"/>
      <c r="CM684" s="597"/>
      <c r="CN684" s="597"/>
      <c r="CO684" s="597"/>
      <c r="CP684" s="597"/>
      <c r="CQ684" s="597"/>
      <c r="CR684" s="597"/>
      <c r="CS684" s="597"/>
      <c r="CT684" s="597"/>
      <c r="CU684" s="597"/>
      <c r="CV684" s="597"/>
      <c r="CW684" s="597"/>
      <c r="CX684" s="597"/>
      <c r="CY684" s="597"/>
      <c r="CZ684" s="597"/>
      <c r="DA684" s="597"/>
      <c r="DB684" s="597"/>
      <c r="DC684" s="597"/>
      <c r="DD684" s="597"/>
      <c r="DE684" s="597"/>
      <c r="DF684" s="597"/>
      <c r="DG684" s="597"/>
      <c r="DH684" s="597"/>
      <c r="DI684" s="597"/>
      <c r="DJ684" s="597"/>
      <c r="DK684" s="597"/>
      <c r="DL684" s="597"/>
      <c r="DM684" s="597"/>
      <c r="DN684" s="597"/>
      <c r="DO684" s="597"/>
      <c r="DP684" s="597"/>
      <c r="DQ684" s="597"/>
      <c r="DR684" s="597"/>
      <c r="DS684" s="597"/>
      <c r="DZ684" s="45"/>
      <c r="EA684" s="45"/>
      <c r="EB684" s="45"/>
      <c r="EC684" s="45"/>
      <c r="ED684" s="45"/>
      <c r="EE684" s="45"/>
      <c r="EF684" s="45"/>
      <c r="EG684" s="45"/>
      <c r="EH684" s="45"/>
      <c r="EI684" s="45"/>
      <c r="EJ684" s="45"/>
      <c r="EK684" s="45"/>
      <c r="EL684" s="45"/>
      <c r="EM684" s="45"/>
      <c r="EN684" s="45"/>
      <c r="EO684" s="45"/>
      <c r="EP684" s="45"/>
      <c r="EQ684" s="45"/>
      <c r="ER684" s="45"/>
      <c r="ES684" s="45"/>
      <c r="ET684" s="45"/>
      <c r="EU684" s="45"/>
      <c r="EV684" s="45"/>
      <c r="EW684" s="45"/>
      <c r="EX684" s="45"/>
      <c r="EY684" s="45"/>
      <c r="EZ684" s="45"/>
      <c r="FA684" s="45"/>
      <c r="FB684" s="45"/>
      <c r="FC684" s="45"/>
      <c r="FD684" s="45"/>
      <c r="FE684" s="45"/>
      <c r="FF684" s="45"/>
      <c r="FG684" s="45"/>
      <c r="FH684" s="45"/>
      <c r="FI684" s="45"/>
      <c r="FJ684" s="45"/>
      <c r="FK684" s="45"/>
      <c r="FL684" s="45"/>
      <c r="FM684" s="45"/>
      <c r="FN684" s="45"/>
      <c r="FO684" s="45"/>
      <c r="FP684" s="45"/>
      <c r="FQ684" s="45"/>
      <c r="FR684" s="45"/>
      <c r="FS684" s="45"/>
      <c r="FT684" s="45"/>
      <c r="FU684" s="45"/>
      <c r="FV684" s="45"/>
      <c r="FW684" s="45"/>
      <c r="FX684" s="45"/>
      <c r="FY684" s="45"/>
      <c r="FZ684" s="45"/>
      <c r="GA684" s="45"/>
      <c r="GB684" s="45"/>
      <c r="GC684" s="45"/>
      <c r="GD684" s="45"/>
      <c r="GE684" s="45"/>
      <c r="GF684" s="45"/>
      <c r="GG684" s="45"/>
      <c r="GH684" s="45"/>
      <c r="GI684" s="45"/>
      <c r="GJ684" s="45"/>
      <c r="GK684" s="45"/>
      <c r="GL684" s="45"/>
      <c r="GM684" s="1"/>
    </row>
    <row r="685" spans="1:197" ht="3.75" customHeight="1">
      <c r="A685" s="277"/>
      <c r="B685" s="597"/>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7"/>
      <c r="AL685" s="597"/>
      <c r="AM685" s="597"/>
      <c r="AN685" s="597"/>
      <c r="AO685" s="597"/>
      <c r="AP685" s="597"/>
      <c r="AQ685" s="597"/>
      <c r="AR685" s="597"/>
      <c r="AS685" s="597"/>
      <c r="AT685" s="597"/>
      <c r="AU685" s="597"/>
      <c r="AV685" s="597"/>
      <c r="AW685" s="597"/>
      <c r="AX685" s="597"/>
      <c r="AY685" s="597"/>
      <c r="AZ685" s="597"/>
      <c r="BA685" s="597"/>
      <c r="BB685" s="597"/>
      <c r="BC685" s="597"/>
      <c r="BD685" s="597"/>
      <c r="BE685" s="597"/>
      <c r="BF685" s="597"/>
      <c r="BG685" s="597"/>
      <c r="BH685" s="597"/>
      <c r="BI685" s="597"/>
      <c r="BJ685" s="597"/>
      <c r="BK685" s="597"/>
      <c r="BL685" s="597"/>
      <c r="BM685" s="597"/>
      <c r="BN685" s="597"/>
      <c r="BO685" s="597"/>
      <c r="BP685" s="597"/>
      <c r="BQ685" s="597"/>
      <c r="BR685" s="597"/>
      <c r="BS685" s="597"/>
      <c r="BT685" s="597"/>
      <c r="BU685" s="597"/>
      <c r="BV685" s="597"/>
      <c r="BW685" s="597"/>
      <c r="BX685" s="597"/>
      <c r="BY685" s="597"/>
      <c r="BZ685" s="597"/>
      <c r="CA685" s="597"/>
      <c r="CB685" s="597"/>
      <c r="CC685" s="597"/>
      <c r="CD685" s="597"/>
      <c r="CE685" s="597"/>
      <c r="CF685" s="597"/>
      <c r="CG685" s="597"/>
      <c r="CH685" s="597"/>
      <c r="CI685" s="597"/>
      <c r="CJ685" s="597"/>
      <c r="CK685" s="597"/>
      <c r="CL685" s="597"/>
      <c r="CM685" s="597"/>
      <c r="CN685" s="597"/>
      <c r="CO685" s="597"/>
      <c r="CP685" s="597"/>
      <c r="CQ685" s="597"/>
      <c r="CR685" s="597"/>
      <c r="CS685" s="597"/>
      <c r="CT685" s="597"/>
      <c r="CU685" s="597"/>
      <c r="CV685" s="597"/>
      <c r="CW685" s="597"/>
      <c r="CX685" s="597"/>
      <c r="CY685" s="597"/>
      <c r="CZ685" s="597"/>
      <c r="DA685" s="597"/>
      <c r="DB685" s="597"/>
      <c r="DC685" s="597"/>
      <c r="DD685" s="597"/>
      <c r="DE685" s="597"/>
      <c r="DF685" s="597"/>
      <c r="DG685" s="597"/>
      <c r="DH685" s="597"/>
      <c r="DI685" s="597"/>
      <c r="DJ685" s="597"/>
      <c r="DK685" s="597"/>
      <c r="DL685" s="597"/>
      <c r="DM685" s="597"/>
      <c r="DN685" s="597"/>
      <c r="DO685" s="597"/>
      <c r="DP685" s="597"/>
      <c r="DQ685" s="597"/>
      <c r="DR685" s="597"/>
      <c r="DS685" s="597"/>
      <c r="DZ685" s="45"/>
      <c r="EA685" s="45"/>
      <c r="EB685" s="45"/>
      <c r="EC685" s="45"/>
      <c r="ED685" s="45"/>
      <c r="EE685" s="45"/>
      <c r="EF685" s="45"/>
      <c r="EG685" s="45"/>
      <c r="EH685" s="45"/>
      <c r="EI685" s="45"/>
      <c r="EJ685" s="45"/>
      <c r="EK685" s="45"/>
      <c r="EL685" s="45"/>
      <c r="EM685" s="45"/>
      <c r="EN685" s="45"/>
      <c r="EO685" s="45"/>
      <c r="EP685" s="45"/>
      <c r="EQ685" s="45"/>
      <c r="ER685" s="45"/>
      <c r="ES685" s="45"/>
      <c r="ET685" s="45"/>
      <c r="EU685" s="45"/>
      <c r="EV685" s="45"/>
      <c r="EW685" s="45"/>
      <c r="EX685" s="45"/>
      <c r="EY685" s="45"/>
      <c r="EZ685" s="45"/>
      <c r="FA685" s="45"/>
      <c r="FB685" s="45"/>
      <c r="FC685" s="45"/>
      <c r="FD685" s="45"/>
      <c r="FE685" s="45"/>
      <c r="FF685" s="45"/>
      <c r="FG685" s="45"/>
      <c r="FH685" s="45"/>
      <c r="FI685" s="45"/>
      <c r="FJ685" s="45"/>
      <c r="FK685" s="45"/>
      <c r="FL685" s="45"/>
      <c r="FM685" s="45"/>
      <c r="FN685" s="45"/>
      <c r="FO685" s="45"/>
      <c r="FP685" s="45"/>
      <c r="FQ685" s="45"/>
      <c r="FR685" s="45"/>
      <c r="FS685" s="45"/>
      <c r="FT685" s="45"/>
      <c r="FU685" s="45"/>
      <c r="FV685" s="45"/>
      <c r="FW685" s="45"/>
      <c r="FX685" s="45"/>
      <c r="FY685" s="45"/>
      <c r="FZ685" s="45"/>
      <c r="GA685" s="45"/>
      <c r="GB685" s="45"/>
      <c r="GC685" s="45"/>
      <c r="GD685" s="45"/>
      <c r="GE685" s="45"/>
      <c r="GF685" s="45"/>
      <c r="GG685" s="45"/>
      <c r="GH685" s="45"/>
      <c r="GI685" s="45"/>
      <c r="GJ685" s="45"/>
      <c r="GK685" s="45"/>
      <c r="GL685" s="45"/>
      <c r="GM685" s="1"/>
    </row>
    <row r="686" spans="1:197" ht="3.75" customHeight="1">
      <c r="A686" s="277"/>
      <c r="B686" s="597"/>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7"/>
      <c r="AL686" s="597"/>
      <c r="AM686" s="597"/>
      <c r="AN686" s="597"/>
      <c r="AO686" s="597"/>
      <c r="AP686" s="597"/>
      <c r="AQ686" s="597"/>
      <c r="AR686" s="597"/>
      <c r="AS686" s="597"/>
      <c r="AT686" s="597"/>
      <c r="AU686" s="597"/>
      <c r="AV686" s="597"/>
      <c r="AW686" s="597"/>
      <c r="AX686" s="597"/>
      <c r="AY686" s="597"/>
      <c r="AZ686" s="597"/>
      <c r="BA686" s="597"/>
      <c r="BB686" s="597"/>
      <c r="BC686" s="597"/>
      <c r="BD686" s="597"/>
      <c r="BE686" s="597"/>
      <c r="BF686" s="597"/>
      <c r="BG686" s="597"/>
      <c r="BH686" s="597"/>
      <c r="BI686" s="597"/>
      <c r="BJ686" s="597"/>
      <c r="BK686" s="597"/>
      <c r="BL686" s="597"/>
      <c r="BM686" s="597"/>
      <c r="BN686" s="597"/>
      <c r="BO686" s="597"/>
      <c r="BP686" s="597"/>
      <c r="BQ686" s="597"/>
      <c r="BR686" s="597"/>
      <c r="BS686" s="597"/>
      <c r="BT686" s="597"/>
      <c r="BU686" s="597"/>
      <c r="BV686" s="597"/>
      <c r="BW686" s="597"/>
      <c r="BX686" s="597"/>
      <c r="BY686" s="597"/>
      <c r="BZ686" s="597"/>
      <c r="CA686" s="597"/>
      <c r="CB686" s="597"/>
      <c r="CC686" s="597"/>
      <c r="CD686" s="597"/>
      <c r="CE686" s="597"/>
      <c r="CF686" s="597"/>
      <c r="CG686" s="597"/>
      <c r="CH686" s="597"/>
      <c r="CI686" s="597"/>
      <c r="CJ686" s="597"/>
      <c r="CK686" s="597"/>
      <c r="CL686" s="597"/>
      <c r="CM686" s="597"/>
      <c r="CN686" s="597"/>
      <c r="CO686" s="597"/>
      <c r="CP686" s="597"/>
      <c r="CQ686" s="597"/>
      <c r="CR686" s="597"/>
      <c r="CS686" s="597"/>
      <c r="CT686" s="597"/>
      <c r="CU686" s="597"/>
      <c r="CV686" s="597"/>
      <c r="CW686" s="597"/>
      <c r="CX686" s="597"/>
      <c r="CY686" s="597"/>
      <c r="CZ686" s="597"/>
      <c r="DA686" s="597"/>
      <c r="DB686" s="597"/>
      <c r="DC686" s="597"/>
      <c r="DD686" s="597"/>
      <c r="DE686" s="597"/>
      <c r="DF686" s="597"/>
      <c r="DG686" s="597"/>
      <c r="DH686" s="597"/>
      <c r="DI686" s="597"/>
      <c r="DJ686" s="597"/>
      <c r="DK686" s="597"/>
      <c r="DL686" s="597"/>
      <c r="DM686" s="597"/>
      <c r="DN686" s="597"/>
      <c r="DO686" s="597"/>
      <c r="DP686" s="597"/>
      <c r="DQ686" s="597"/>
      <c r="DR686" s="597"/>
      <c r="DS686" s="597"/>
      <c r="DZ686" s="45"/>
      <c r="EA686" s="45"/>
      <c r="EB686" s="45"/>
      <c r="EC686" s="45"/>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c r="GL686" s="45"/>
      <c r="GM686" s="1"/>
    </row>
    <row r="687" spans="1:197" ht="3.75" customHeight="1">
      <c r="A687" s="277"/>
      <c r="B687" s="597"/>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597"/>
      <c r="AL687" s="597"/>
      <c r="AM687" s="597"/>
      <c r="AN687" s="597"/>
      <c r="AO687" s="597"/>
      <c r="AP687" s="597"/>
      <c r="AQ687" s="597"/>
      <c r="AR687" s="597"/>
      <c r="AS687" s="597"/>
      <c r="AT687" s="597"/>
      <c r="AU687" s="597"/>
      <c r="AV687" s="597"/>
      <c r="AW687" s="597"/>
      <c r="AX687" s="597"/>
      <c r="AY687" s="597"/>
      <c r="AZ687" s="597"/>
      <c r="BA687" s="597"/>
      <c r="BB687" s="597"/>
      <c r="BC687" s="597"/>
      <c r="BD687" s="597"/>
      <c r="BE687" s="597"/>
      <c r="BF687" s="597"/>
      <c r="BG687" s="597"/>
      <c r="BH687" s="597"/>
      <c r="BI687" s="597"/>
      <c r="BJ687" s="597"/>
      <c r="BK687" s="597"/>
      <c r="BL687" s="597"/>
      <c r="BM687" s="597"/>
      <c r="BN687" s="597"/>
      <c r="BO687" s="597"/>
      <c r="BP687" s="597"/>
      <c r="BQ687" s="597"/>
      <c r="BR687" s="597"/>
      <c r="BS687" s="597"/>
      <c r="BT687" s="597"/>
      <c r="BU687" s="597"/>
      <c r="BV687" s="597"/>
      <c r="BW687" s="597"/>
      <c r="BX687" s="597"/>
      <c r="BY687" s="597"/>
      <c r="BZ687" s="597"/>
      <c r="CA687" s="597"/>
      <c r="CB687" s="597"/>
      <c r="CC687" s="597"/>
      <c r="CD687" s="597"/>
      <c r="CE687" s="597"/>
      <c r="CF687" s="597"/>
      <c r="CG687" s="597"/>
      <c r="CH687" s="597"/>
      <c r="CI687" s="597"/>
      <c r="CJ687" s="597"/>
      <c r="CK687" s="597"/>
      <c r="CL687" s="597"/>
      <c r="CM687" s="597"/>
      <c r="CN687" s="597"/>
      <c r="CO687" s="597"/>
      <c r="CP687" s="597"/>
      <c r="CQ687" s="597"/>
      <c r="CR687" s="597"/>
      <c r="CS687" s="597"/>
      <c r="CT687" s="597"/>
      <c r="CU687" s="597"/>
      <c r="CV687" s="597"/>
      <c r="CW687" s="597"/>
      <c r="CX687" s="597"/>
      <c r="CY687" s="597"/>
      <c r="CZ687" s="597"/>
      <c r="DA687" s="597"/>
      <c r="DB687" s="597"/>
      <c r="DC687" s="597"/>
      <c r="DD687" s="597"/>
      <c r="DE687" s="597"/>
      <c r="DF687" s="597"/>
      <c r="DG687" s="597"/>
      <c r="DH687" s="597"/>
      <c r="DI687" s="597"/>
      <c r="DJ687" s="597"/>
      <c r="DK687" s="597"/>
      <c r="DL687" s="597"/>
      <c r="DM687" s="597"/>
      <c r="DN687" s="597"/>
      <c r="DO687" s="597"/>
      <c r="DP687" s="597"/>
      <c r="DQ687" s="597"/>
      <c r="DR687" s="597"/>
      <c r="DS687" s="597"/>
      <c r="DZ687" s="45"/>
      <c r="EA687" s="45"/>
      <c r="EB687" s="45"/>
      <c r="EC687" s="45"/>
      <c r="ED687" s="45"/>
      <c r="EE687" s="45"/>
      <c r="EF687" s="45"/>
      <c r="EG687" s="45"/>
      <c r="EH687" s="45"/>
      <c r="EI687" s="45"/>
      <c r="EJ687" s="45"/>
      <c r="EK687" s="45"/>
      <c r="EL687" s="45"/>
      <c r="EM687" s="45"/>
      <c r="EN687" s="45"/>
      <c r="EO687" s="45"/>
      <c r="EP687" s="45"/>
      <c r="EQ687" s="45"/>
      <c r="ER687" s="45"/>
      <c r="ES687" s="45"/>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c r="GL687" s="45"/>
      <c r="GM687" s="1"/>
    </row>
    <row r="688" spans="1:197" ht="3.75" customHeight="1">
      <c r="A688" s="277"/>
      <c r="B688" s="597"/>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597"/>
      <c r="AL688" s="597"/>
      <c r="AM688" s="597"/>
      <c r="AN688" s="597"/>
      <c r="AO688" s="597"/>
      <c r="AP688" s="597"/>
      <c r="AQ688" s="597"/>
      <c r="AR688" s="597"/>
      <c r="AS688" s="597"/>
      <c r="AT688" s="597"/>
      <c r="AU688" s="597"/>
      <c r="AV688" s="597"/>
      <c r="AW688" s="597"/>
      <c r="AX688" s="597"/>
      <c r="AY688" s="597"/>
      <c r="AZ688" s="597"/>
      <c r="BA688" s="597"/>
      <c r="BB688" s="597"/>
      <c r="BC688" s="597"/>
      <c r="BD688" s="597"/>
      <c r="BE688" s="597"/>
      <c r="BF688" s="597"/>
      <c r="BG688" s="597"/>
      <c r="BH688" s="597"/>
      <c r="BI688" s="597"/>
      <c r="BJ688" s="597"/>
      <c r="BK688" s="597"/>
      <c r="BL688" s="597"/>
      <c r="BM688" s="597"/>
      <c r="BN688" s="597"/>
      <c r="BO688" s="597"/>
      <c r="BP688" s="597"/>
      <c r="BQ688" s="597"/>
      <c r="BR688" s="597"/>
      <c r="BS688" s="597"/>
      <c r="BT688" s="597"/>
      <c r="BU688" s="597"/>
      <c r="BV688" s="597"/>
      <c r="BW688" s="597"/>
      <c r="BX688" s="597"/>
      <c r="BY688" s="597"/>
      <c r="BZ688" s="597"/>
      <c r="CA688" s="597"/>
      <c r="CB688" s="597"/>
      <c r="CC688" s="597"/>
      <c r="CD688" s="597"/>
      <c r="CE688" s="597"/>
      <c r="CF688" s="597"/>
      <c r="CG688" s="597"/>
      <c r="CH688" s="597"/>
      <c r="CI688" s="597"/>
      <c r="CJ688" s="597"/>
      <c r="CK688" s="597"/>
      <c r="CL688" s="597"/>
      <c r="CM688" s="597"/>
      <c r="CN688" s="597"/>
      <c r="CO688" s="597"/>
      <c r="CP688" s="597"/>
      <c r="CQ688" s="597"/>
      <c r="CR688" s="597"/>
      <c r="CS688" s="597"/>
      <c r="CT688" s="597"/>
      <c r="CU688" s="597"/>
      <c r="CV688" s="597"/>
      <c r="CW688" s="597"/>
      <c r="CX688" s="597"/>
      <c r="CY688" s="597"/>
      <c r="CZ688" s="597"/>
      <c r="DA688" s="597"/>
      <c r="DB688" s="597"/>
      <c r="DC688" s="597"/>
      <c r="DD688" s="597"/>
      <c r="DE688" s="597"/>
      <c r="DF688" s="597"/>
      <c r="DG688" s="597"/>
      <c r="DH688" s="597"/>
      <c r="DI688" s="597"/>
      <c r="DJ688" s="597"/>
      <c r="DK688" s="597"/>
      <c r="DL688" s="597"/>
      <c r="DM688" s="597"/>
      <c r="DN688" s="597"/>
      <c r="DO688" s="597"/>
      <c r="DP688" s="597"/>
      <c r="DQ688" s="597"/>
      <c r="DR688" s="597"/>
      <c r="DS688" s="597"/>
      <c r="DZ688" s="45"/>
      <c r="EA688" s="45"/>
      <c r="EB688" s="45"/>
      <c r="EC688" s="45"/>
      <c r="ED688" s="45"/>
      <c r="EE688" s="45"/>
      <c r="EF688" s="45"/>
      <c r="EG688" s="45"/>
      <c r="EH688" s="45"/>
      <c r="EI688" s="45"/>
      <c r="EJ688" s="45"/>
      <c r="EK688" s="45"/>
      <c r="EL688" s="45"/>
      <c r="EM688" s="45"/>
      <c r="EN688" s="45"/>
      <c r="EO688" s="45"/>
      <c r="EP688" s="45"/>
      <c r="EQ688" s="45"/>
      <c r="ER688" s="45"/>
      <c r="ES688" s="45"/>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c r="GL688" s="45"/>
      <c r="GM688" s="1"/>
    </row>
    <row r="689" spans="1:195" ht="3.75" customHeight="1">
      <c r="A689" s="277"/>
      <c r="B689" s="597"/>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597"/>
      <c r="AL689" s="597"/>
      <c r="AM689" s="597"/>
      <c r="AN689" s="597"/>
      <c r="AO689" s="597"/>
      <c r="AP689" s="597"/>
      <c r="AQ689" s="597"/>
      <c r="AR689" s="597"/>
      <c r="AS689" s="597"/>
      <c r="AT689" s="597"/>
      <c r="AU689" s="597"/>
      <c r="AV689" s="597"/>
      <c r="AW689" s="597"/>
      <c r="AX689" s="597"/>
      <c r="AY689" s="597"/>
      <c r="AZ689" s="597"/>
      <c r="BA689" s="597"/>
      <c r="BB689" s="597"/>
      <c r="BC689" s="597"/>
      <c r="BD689" s="597"/>
      <c r="BE689" s="597"/>
      <c r="BF689" s="597"/>
      <c r="BG689" s="597"/>
      <c r="BH689" s="597"/>
      <c r="BI689" s="597"/>
      <c r="BJ689" s="597"/>
      <c r="BK689" s="597"/>
      <c r="BL689" s="597"/>
      <c r="BM689" s="597"/>
      <c r="BN689" s="597"/>
      <c r="BO689" s="597"/>
      <c r="BP689" s="597"/>
      <c r="BQ689" s="597"/>
      <c r="BR689" s="597"/>
      <c r="BS689" s="597"/>
      <c r="BT689" s="597"/>
      <c r="BU689" s="597"/>
      <c r="BV689" s="597"/>
      <c r="BW689" s="597"/>
      <c r="BX689" s="597"/>
      <c r="BY689" s="597"/>
      <c r="BZ689" s="597"/>
      <c r="CA689" s="597"/>
      <c r="CB689" s="597"/>
      <c r="CC689" s="597"/>
      <c r="CD689" s="597"/>
      <c r="CE689" s="597"/>
      <c r="CF689" s="597"/>
      <c r="CG689" s="597"/>
      <c r="CH689" s="597"/>
      <c r="CI689" s="597"/>
      <c r="CJ689" s="597"/>
      <c r="CK689" s="597"/>
      <c r="CL689" s="597"/>
      <c r="CM689" s="597"/>
      <c r="CN689" s="597"/>
      <c r="CO689" s="597"/>
      <c r="CP689" s="597"/>
      <c r="CQ689" s="597"/>
      <c r="CR689" s="597"/>
      <c r="CS689" s="597"/>
      <c r="CT689" s="597"/>
      <c r="CU689" s="597"/>
      <c r="CV689" s="597"/>
      <c r="CW689" s="597"/>
      <c r="CX689" s="597"/>
      <c r="CY689" s="597"/>
      <c r="CZ689" s="597"/>
      <c r="DA689" s="597"/>
      <c r="DB689" s="597"/>
      <c r="DC689" s="597"/>
      <c r="DD689" s="597"/>
      <c r="DE689" s="597"/>
      <c r="DF689" s="597"/>
      <c r="DG689" s="597"/>
      <c r="DH689" s="597"/>
      <c r="DI689" s="597"/>
      <c r="DJ689" s="597"/>
      <c r="DK689" s="597"/>
      <c r="DL689" s="597"/>
      <c r="DM689" s="597"/>
      <c r="DN689" s="597"/>
      <c r="DO689" s="597"/>
      <c r="DP689" s="597"/>
      <c r="DQ689" s="597"/>
      <c r="DR689" s="597"/>
      <c r="DS689" s="597"/>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c r="GL689" s="45"/>
      <c r="GM689" s="1"/>
    </row>
    <row r="690" spans="1:195" ht="3.75" customHeight="1">
      <c r="A690" s="277"/>
      <c r="B690" s="597" t="s">
        <v>211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597"/>
      <c r="AL690" s="597"/>
      <c r="AM690" s="597"/>
      <c r="AN690" s="597"/>
      <c r="AO690" s="597"/>
      <c r="AP690" s="597"/>
      <c r="AQ690" s="597"/>
      <c r="AR690" s="597"/>
      <c r="AS690" s="597"/>
      <c r="AT690" s="597"/>
      <c r="AU690" s="597"/>
      <c r="AV690" s="597"/>
      <c r="AW690" s="597"/>
      <c r="AX690" s="597"/>
      <c r="AY690" s="597"/>
      <c r="AZ690" s="597"/>
      <c r="BA690" s="597"/>
      <c r="BB690" s="597"/>
      <c r="BC690" s="597"/>
      <c r="BD690" s="597"/>
      <c r="BE690" s="597"/>
      <c r="BF690" s="597"/>
      <c r="BG690" s="597"/>
      <c r="BH690" s="597"/>
      <c r="BI690" s="597"/>
      <c r="BJ690" s="597"/>
      <c r="BK690" s="597"/>
      <c r="BL690" s="597"/>
      <c r="BM690" s="597"/>
      <c r="BN690" s="597"/>
      <c r="BO690" s="597"/>
      <c r="BP690" s="597"/>
      <c r="BQ690" s="597"/>
      <c r="BR690" s="597"/>
      <c r="BS690" s="597"/>
      <c r="BT690" s="597"/>
      <c r="BU690" s="597"/>
      <c r="BV690" s="597"/>
      <c r="BW690" s="597"/>
      <c r="BX690" s="597"/>
      <c r="BY690" s="597"/>
      <c r="BZ690" s="597"/>
      <c r="CA690" s="597"/>
      <c r="CB690" s="597"/>
      <c r="CC690" s="597"/>
      <c r="CD690" s="597"/>
      <c r="CE690" s="597"/>
      <c r="CF690" s="597"/>
      <c r="CG690" s="597"/>
      <c r="CH690" s="597"/>
      <c r="CI690" s="597"/>
      <c r="CJ690" s="597"/>
      <c r="CK690" s="597"/>
      <c r="CL690" s="597"/>
      <c r="CM690" s="597"/>
      <c r="CN690" s="597"/>
      <c r="CO690" s="597"/>
      <c r="CP690" s="597"/>
      <c r="CQ690" s="597"/>
      <c r="CR690" s="597"/>
      <c r="CS690" s="597"/>
      <c r="CT690" s="597"/>
      <c r="CU690" s="597"/>
      <c r="CV690" s="597"/>
      <c r="CW690" s="597"/>
      <c r="CX690" s="597"/>
      <c r="CY690" s="597"/>
      <c r="CZ690" s="597"/>
      <c r="DA690" s="597"/>
      <c r="DB690" s="597"/>
      <c r="DC690" s="597"/>
      <c r="DD690" s="597"/>
      <c r="DE690" s="597"/>
      <c r="DF690" s="597"/>
      <c r="DG690" s="597"/>
      <c r="DH690" s="597"/>
      <c r="DI690" s="597"/>
      <c r="DJ690" s="597"/>
      <c r="DK690" s="597"/>
      <c r="DL690" s="597"/>
      <c r="DM690" s="597"/>
      <c r="DN690" s="597"/>
      <c r="DO690" s="597"/>
      <c r="DP690" s="597"/>
      <c r="DQ690" s="597"/>
      <c r="DZ690" s="45"/>
      <c r="EA690" s="45"/>
      <c r="EB690" s="45"/>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c r="GL690" s="45"/>
      <c r="GM690" s="1"/>
    </row>
    <row r="691" spans="1:195" ht="3.75" customHeight="1">
      <c r="A691" s="277"/>
      <c r="B691" s="597"/>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597"/>
      <c r="AL691" s="597"/>
      <c r="AM691" s="597"/>
      <c r="AN691" s="597"/>
      <c r="AO691" s="597"/>
      <c r="AP691" s="597"/>
      <c r="AQ691" s="597"/>
      <c r="AR691" s="597"/>
      <c r="AS691" s="597"/>
      <c r="AT691" s="597"/>
      <c r="AU691" s="597"/>
      <c r="AV691" s="597"/>
      <c r="AW691" s="597"/>
      <c r="AX691" s="597"/>
      <c r="AY691" s="597"/>
      <c r="AZ691" s="597"/>
      <c r="BA691" s="597"/>
      <c r="BB691" s="597"/>
      <c r="BC691" s="597"/>
      <c r="BD691" s="597"/>
      <c r="BE691" s="597"/>
      <c r="BF691" s="597"/>
      <c r="BG691" s="597"/>
      <c r="BH691" s="597"/>
      <c r="BI691" s="597"/>
      <c r="BJ691" s="597"/>
      <c r="BK691" s="597"/>
      <c r="BL691" s="597"/>
      <c r="BM691" s="597"/>
      <c r="BN691" s="597"/>
      <c r="BO691" s="597"/>
      <c r="BP691" s="597"/>
      <c r="BQ691" s="597"/>
      <c r="BR691" s="597"/>
      <c r="BS691" s="597"/>
      <c r="BT691" s="597"/>
      <c r="BU691" s="597"/>
      <c r="BV691" s="597"/>
      <c r="BW691" s="597"/>
      <c r="BX691" s="597"/>
      <c r="BY691" s="597"/>
      <c r="BZ691" s="597"/>
      <c r="CA691" s="597"/>
      <c r="CB691" s="597"/>
      <c r="CC691" s="597"/>
      <c r="CD691" s="597"/>
      <c r="CE691" s="597"/>
      <c r="CF691" s="597"/>
      <c r="CG691" s="597"/>
      <c r="CH691" s="597"/>
      <c r="CI691" s="597"/>
      <c r="CJ691" s="597"/>
      <c r="CK691" s="597"/>
      <c r="CL691" s="597"/>
      <c r="CM691" s="597"/>
      <c r="CN691" s="597"/>
      <c r="CO691" s="597"/>
      <c r="CP691" s="597"/>
      <c r="CQ691" s="597"/>
      <c r="CR691" s="597"/>
      <c r="CS691" s="597"/>
      <c r="CT691" s="597"/>
      <c r="CU691" s="597"/>
      <c r="CV691" s="597"/>
      <c r="CW691" s="597"/>
      <c r="CX691" s="597"/>
      <c r="CY691" s="597"/>
      <c r="CZ691" s="597"/>
      <c r="DA691" s="597"/>
      <c r="DB691" s="597"/>
      <c r="DC691" s="597"/>
      <c r="DD691" s="597"/>
      <c r="DE691" s="597"/>
      <c r="DF691" s="597"/>
      <c r="DG691" s="597"/>
      <c r="DH691" s="597"/>
      <c r="DI691" s="597"/>
      <c r="DJ691" s="597"/>
      <c r="DK691" s="597"/>
      <c r="DL691" s="597"/>
      <c r="DM691" s="597"/>
      <c r="DN691" s="597"/>
      <c r="DO691" s="597"/>
      <c r="DP691" s="597"/>
      <c r="DQ691" s="597"/>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c r="GE691" s="45"/>
      <c r="GF691" s="45"/>
      <c r="GG691" s="45"/>
      <c r="GH691" s="45"/>
      <c r="GI691" s="45"/>
      <c r="GJ691" s="45"/>
      <c r="GK691" s="45"/>
      <c r="GL691" s="45"/>
      <c r="GM691" s="1"/>
    </row>
    <row r="692" spans="1:195" ht="3.75" customHeight="1">
      <c r="A692" s="277"/>
      <c r="B692" s="597"/>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597"/>
      <c r="AL692" s="597"/>
      <c r="AM692" s="597"/>
      <c r="AN692" s="597"/>
      <c r="AO692" s="597"/>
      <c r="AP692" s="597"/>
      <c r="AQ692" s="597"/>
      <c r="AR692" s="597"/>
      <c r="AS692" s="597"/>
      <c r="AT692" s="597"/>
      <c r="AU692" s="597"/>
      <c r="AV692" s="597"/>
      <c r="AW692" s="597"/>
      <c r="AX692" s="597"/>
      <c r="AY692" s="597"/>
      <c r="AZ692" s="597"/>
      <c r="BA692" s="597"/>
      <c r="BB692" s="597"/>
      <c r="BC692" s="597"/>
      <c r="BD692" s="597"/>
      <c r="BE692" s="597"/>
      <c r="BF692" s="597"/>
      <c r="BG692" s="597"/>
      <c r="BH692" s="597"/>
      <c r="BI692" s="597"/>
      <c r="BJ692" s="597"/>
      <c r="BK692" s="597"/>
      <c r="BL692" s="597"/>
      <c r="BM692" s="597"/>
      <c r="BN692" s="597"/>
      <c r="BO692" s="597"/>
      <c r="BP692" s="597"/>
      <c r="BQ692" s="597"/>
      <c r="BR692" s="597"/>
      <c r="BS692" s="597"/>
      <c r="BT692" s="597"/>
      <c r="BU692" s="597"/>
      <c r="BV692" s="597"/>
      <c r="BW692" s="597"/>
      <c r="BX692" s="597"/>
      <c r="BY692" s="597"/>
      <c r="BZ692" s="597"/>
      <c r="CA692" s="597"/>
      <c r="CB692" s="597"/>
      <c r="CC692" s="597"/>
      <c r="CD692" s="597"/>
      <c r="CE692" s="597"/>
      <c r="CF692" s="597"/>
      <c r="CG692" s="597"/>
      <c r="CH692" s="597"/>
      <c r="CI692" s="597"/>
      <c r="CJ692" s="597"/>
      <c r="CK692" s="597"/>
      <c r="CL692" s="597"/>
      <c r="CM692" s="597"/>
      <c r="CN692" s="597"/>
      <c r="CO692" s="597"/>
      <c r="CP692" s="597"/>
      <c r="CQ692" s="597"/>
      <c r="CR692" s="597"/>
      <c r="CS692" s="597"/>
      <c r="CT692" s="597"/>
      <c r="CU692" s="597"/>
      <c r="CV692" s="597"/>
      <c r="CW692" s="597"/>
      <c r="CX692" s="597"/>
      <c r="CY692" s="597"/>
      <c r="CZ692" s="597"/>
      <c r="DA692" s="597"/>
      <c r="DB692" s="597"/>
      <c r="DC692" s="597"/>
      <c r="DD692" s="597"/>
      <c r="DE692" s="597"/>
      <c r="DF692" s="597"/>
      <c r="DG692" s="597"/>
      <c r="DH692" s="597"/>
      <c r="DI692" s="597"/>
      <c r="DJ692" s="597"/>
      <c r="DK692" s="597"/>
      <c r="DL692" s="597"/>
      <c r="DM692" s="597"/>
      <c r="DN692" s="597"/>
      <c r="DO692" s="597"/>
      <c r="DP692" s="597"/>
      <c r="DQ692" s="597"/>
      <c r="DZ692" s="45"/>
      <c r="EA692" s="45"/>
      <c r="EB692" s="45"/>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c r="GL692" s="45"/>
      <c r="GM692" s="1"/>
    </row>
    <row r="693" spans="1:195" ht="3.75" customHeight="1">
      <c r="A693" s="277"/>
      <c r="B693" s="597"/>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597"/>
      <c r="AL693" s="597"/>
      <c r="AM693" s="597"/>
      <c r="AN693" s="597"/>
      <c r="AO693" s="597"/>
      <c r="AP693" s="597"/>
      <c r="AQ693" s="597"/>
      <c r="AR693" s="597"/>
      <c r="AS693" s="597"/>
      <c r="AT693" s="597"/>
      <c r="AU693" s="597"/>
      <c r="AV693" s="597"/>
      <c r="AW693" s="597"/>
      <c r="AX693" s="597"/>
      <c r="AY693" s="597"/>
      <c r="AZ693" s="597"/>
      <c r="BA693" s="597"/>
      <c r="BB693" s="597"/>
      <c r="BC693" s="597"/>
      <c r="BD693" s="597"/>
      <c r="BE693" s="597"/>
      <c r="BF693" s="597"/>
      <c r="BG693" s="597"/>
      <c r="BH693" s="597"/>
      <c r="BI693" s="597"/>
      <c r="BJ693" s="597"/>
      <c r="BK693" s="597"/>
      <c r="BL693" s="597"/>
      <c r="BM693" s="597"/>
      <c r="BN693" s="597"/>
      <c r="BO693" s="597"/>
      <c r="BP693" s="597"/>
      <c r="BQ693" s="597"/>
      <c r="BR693" s="597"/>
      <c r="BS693" s="597"/>
      <c r="BT693" s="597"/>
      <c r="BU693" s="597"/>
      <c r="BV693" s="597"/>
      <c r="BW693" s="597"/>
      <c r="BX693" s="597"/>
      <c r="BY693" s="597"/>
      <c r="BZ693" s="597"/>
      <c r="CA693" s="597"/>
      <c r="CB693" s="597"/>
      <c r="CC693" s="597"/>
      <c r="CD693" s="597"/>
      <c r="CE693" s="597"/>
      <c r="CF693" s="597"/>
      <c r="CG693" s="597"/>
      <c r="CH693" s="597"/>
      <c r="CI693" s="597"/>
      <c r="CJ693" s="597"/>
      <c r="CK693" s="597"/>
      <c r="CL693" s="597"/>
      <c r="CM693" s="597"/>
      <c r="CN693" s="597"/>
      <c r="CO693" s="597"/>
      <c r="CP693" s="597"/>
      <c r="CQ693" s="597"/>
      <c r="CR693" s="597"/>
      <c r="CS693" s="597"/>
      <c r="CT693" s="597"/>
      <c r="CU693" s="597"/>
      <c r="CV693" s="597"/>
      <c r="CW693" s="597"/>
      <c r="CX693" s="597"/>
      <c r="CY693" s="597"/>
      <c r="CZ693" s="597"/>
      <c r="DA693" s="597"/>
      <c r="DB693" s="597"/>
      <c r="DC693" s="597"/>
      <c r="DD693" s="597"/>
      <c r="DE693" s="597"/>
      <c r="DF693" s="597"/>
      <c r="DG693" s="597"/>
      <c r="DH693" s="597"/>
      <c r="DI693" s="597"/>
      <c r="DJ693" s="597"/>
      <c r="DK693" s="597"/>
      <c r="DL693" s="597"/>
      <c r="DM693" s="597"/>
      <c r="DN693" s="597"/>
      <c r="DO693" s="597"/>
      <c r="DP693" s="597"/>
      <c r="DQ693" s="597"/>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c r="GL693" s="45"/>
      <c r="GM693" s="1"/>
    </row>
    <row r="694" spans="1:195" ht="3.75" customHeight="1">
      <c r="A694" s="277"/>
      <c r="B694" s="597"/>
      <c r="C694" s="597"/>
      <c r="D694" s="597"/>
      <c r="E694" s="597"/>
      <c r="F694" s="597"/>
      <c r="G694" s="597"/>
      <c r="H694" s="597"/>
      <c r="I694" s="597"/>
      <c r="J694" s="597"/>
      <c r="K694" s="597"/>
      <c r="L694" s="597"/>
      <c r="M694" s="597"/>
      <c r="N694" s="597"/>
      <c r="O694" s="597"/>
      <c r="P694" s="597"/>
      <c r="Q694" s="597"/>
      <c r="R694" s="597"/>
      <c r="S694" s="597"/>
      <c r="T694" s="597"/>
      <c r="U694" s="597"/>
      <c r="V694" s="597"/>
      <c r="W694" s="597"/>
      <c r="X694" s="597"/>
      <c r="Y694" s="597"/>
      <c r="Z694" s="597"/>
      <c r="AA694" s="597"/>
      <c r="AB694" s="597"/>
      <c r="AC694" s="597"/>
      <c r="AD694" s="597"/>
      <c r="AE694" s="597"/>
      <c r="AF694" s="597"/>
      <c r="AG694" s="597"/>
      <c r="AH694" s="597"/>
      <c r="AI694" s="597"/>
      <c r="AJ694" s="597"/>
      <c r="AK694" s="597"/>
      <c r="AL694" s="597"/>
      <c r="AM694" s="597"/>
      <c r="AN694" s="597"/>
      <c r="AO694" s="597"/>
      <c r="AP694" s="597"/>
      <c r="AQ694" s="597"/>
      <c r="AR694" s="597"/>
      <c r="AS694" s="597"/>
      <c r="AT694" s="597"/>
      <c r="AU694" s="597"/>
      <c r="AV694" s="597"/>
      <c r="AW694" s="597"/>
      <c r="AX694" s="597"/>
      <c r="AY694" s="597"/>
      <c r="AZ694" s="597"/>
      <c r="BA694" s="597"/>
      <c r="BB694" s="597"/>
      <c r="BC694" s="597"/>
      <c r="BD694" s="597"/>
      <c r="BE694" s="597"/>
      <c r="BF694" s="597"/>
      <c r="BG694" s="597"/>
      <c r="BH694" s="597"/>
      <c r="BI694" s="597"/>
      <c r="BJ694" s="597"/>
      <c r="BK694" s="597"/>
      <c r="BL694" s="597"/>
      <c r="BM694" s="597"/>
      <c r="BN694" s="597"/>
      <c r="BO694" s="597"/>
      <c r="BP694" s="597"/>
      <c r="BQ694" s="597"/>
      <c r="BR694" s="597"/>
      <c r="BS694" s="597"/>
      <c r="BT694" s="597"/>
      <c r="BU694" s="597"/>
      <c r="BV694" s="597"/>
      <c r="BW694" s="597"/>
      <c r="BX694" s="597"/>
      <c r="BY694" s="597"/>
      <c r="BZ694" s="597"/>
      <c r="CA694" s="597"/>
      <c r="CB694" s="597"/>
      <c r="CC694" s="597"/>
      <c r="CD694" s="597"/>
      <c r="CE694" s="597"/>
      <c r="CF694" s="597"/>
      <c r="CG694" s="597"/>
      <c r="CH694" s="597"/>
      <c r="CI694" s="597"/>
      <c r="CJ694" s="597"/>
      <c r="CK694" s="597"/>
      <c r="CL694" s="597"/>
      <c r="CM694" s="597"/>
      <c r="CN694" s="597"/>
      <c r="CO694" s="597"/>
      <c r="CP694" s="597"/>
      <c r="CQ694" s="597"/>
      <c r="CR694" s="597"/>
      <c r="CS694" s="597"/>
      <c r="CT694" s="597"/>
      <c r="CU694" s="597"/>
      <c r="CV694" s="597"/>
      <c r="CW694" s="597"/>
      <c r="CX694" s="597"/>
      <c r="CY694" s="597"/>
      <c r="CZ694" s="597"/>
      <c r="DA694" s="597"/>
      <c r="DB694" s="597"/>
      <c r="DC694" s="597"/>
      <c r="DD694" s="597"/>
      <c r="DE694" s="597"/>
      <c r="DF694" s="597"/>
      <c r="DG694" s="597"/>
      <c r="DH694" s="597"/>
      <c r="DI694" s="597"/>
      <c r="DJ694" s="597"/>
      <c r="DK694" s="597"/>
      <c r="DL694" s="597"/>
      <c r="DM694" s="597"/>
      <c r="DN694" s="597"/>
      <c r="DO694" s="597"/>
      <c r="DP694" s="597"/>
      <c r="DQ694" s="597"/>
      <c r="DZ694" s="45"/>
      <c r="EA694" s="45"/>
      <c r="EB694" s="45"/>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c r="GL694" s="45"/>
      <c r="GM694" s="1"/>
    </row>
    <row r="695" spans="1:195" ht="3.75" customHeight="1">
      <c r="A695" s="277"/>
      <c r="B695" s="597"/>
      <c r="C695" s="597"/>
      <c r="D695" s="597"/>
      <c r="E695" s="597"/>
      <c r="F695" s="597"/>
      <c r="G695" s="597"/>
      <c r="H695" s="597"/>
      <c r="I695" s="597"/>
      <c r="J695" s="597"/>
      <c r="K695" s="597"/>
      <c r="L695" s="597"/>
      <c r="M695" s="597"/>
      <c r="N695" s="597"/>
      <c r="O695" s="597"/>
      <c r="P695" s="597"/>
      <c r="Q695" s="597"/>
      <c r="R695" s="597"/>
      <c r="S695" s="597"/>
      <c r="T695" s="597"/>
      <c r="U695" s="597"/>
      <c r="V695" s="597"/>
      <c r="W695" s="597"/>
      <c r="X695" s="597"/>
      <c r="Y695" s="597"/>
      <c r="Z695" s="597"/>
      <c r="AA695" s="597"/>
      <c r="AB695" s="597"/>
      <c r="AC695" s="597"/>
      <c r="AD695" s="597"/>
      <c r="AE695" s="597"/>
      <c r="AF695" s="597"/>
      <c r="AG695" s="597"/>
      <c r="AH695" s="597"/>
      <c r="AI695" s="597"/>
      <c r="AJ695" s="597"/>
      <c r="AK695" s="597"/>
      <c r="AL695" s="597"/>
      <c r="AM695" s="597"/>
      <c r="AN695" s="597"/>
      <c r="AO695" s="597"/>
      <c r="AP695" s="597"/>
      <c r="AQ695" s="597"/>
      <c r="AR695" s="597"/>
      <c r="AS695" s="597"/>
      <c r="AT695" s="597"/>
      <c r="AU695" s="597"/>
      <c r="AV695" s="597"/>
      <c r="AW695" s="597"/>
      <c r="AX695" s="597"/>
      <c r="AY695" s="597"/>
      <c r="AZ695" s="597"/>
      <c r="BA695" s="597"/>
      <c r="BB695" s="597"/>
      <c r="BC695" s="597"/>
      <c r="BD695" s="597"/>
      <c r="BE695" s="597"/>
      <c r="BF695" s="597"/>
      <c r="BG695" s="597"/>
      <c r="BH695" s="597"/>
      <c r="BI695" s="597"/>
      <c r="BJ695" s="597"/>
      <c r="BK695" s="597"/>
      <c r="BL695" s="597"/>
      <c r="BM695" s="597"/>
      <c r="BN695" s="597"/>
      <c r="BO695" s="597"/>
      <c r="BP695" s="597"/>
      <c r="BQ695" s="597"/>
      <c r="BR695" s="597"/>
      <c r="BS695" s="597"/>
      <c r="BT695" s="597"/>
      <c r="BU695" s="597"/>
      <c r="BV695" s="597"/>
      <c r="BW695" s="597"/>
      <c r="BX695" s="597"/>
      <c r="BY695" s="597"/>
      <c r="BZ695" s="597"/>
      <c r="CA695" s="597"/>
      <c r="CB695" s="597"/>
      <c r="CC695" s="597"/>
      <c r="CD695" s="597"/>
      <c r="CE695" s="597"/>
      <c r="CF695" s="597"/>
      <c r="CG695" s="597"/>
      <c r="CH695" s="597"/>
      <c r="CI695" s="597"/>
      <c r="CJ695" s="597"/>
      <c r="CK695" s="597"/>
      <c r="CL695" s="597"/>
      <c r="CM695" s="597"/>
      <c r="CN695" s="597"/>
      <c r="CO695" s="597"/>
      <c r="CP695" s="597"/>
      <c r="CQ695" s="597"/>
      <c r="CR695" s="597"/>
      <c r="CS695" s="597"/>
      <c r="CT695" s="597"/>
      <c r="CU695" s="597"/>
      <c r="CV695" s="597"/>
      <c r="CW695" s="597"/>
      <c r="CX695" s="597"/>
      <c r="CY695" s="597"/>
      <c r="CZ695" s="597"/>
      <c r="DA695" s="597"/>
      <c r="DB695" s="597"/>
      <c r="DC695" s="597"/>
      <c r="DD695" s="597"/>
      <c r="DE695" s="597"/>
      <c r="DF695" s="597"/>
      <c r="DG695" s="597"/>
      <c r="DH695" s="597"/>
      <c r="DI695" s="597"/>
      <c r="DJ695" s="597"/>
      <c r="DK695" s="597"/>
      <c r="DL695" s="597"/>
      <c r="DM695" s="597"/>
      <c r="DN695" s="597"/>
      <c r="DO695" s="597"/>
      <c r="DP695" s="597"/>
      <c r="DQ695" s="597"/>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1"/>
    </row>
    <row r="696" spans="1:195" ht="3.75" customHeight="1">
      <c r="A696" s="277"/>
      <c r="B696" s="597"/>
      <c r="C696" s="597"/>
      <c r="D696" s="597"/>
      <c r="E696" s="597"/>
      <c r="F696" s="597"/>
      <c r="G696" s="597"/>
      <c r="H696" s="597"/>
      <c r="I696" s="597"/>
      <c r="J696" s="597"/>
      <c r="K696" s="597"/>
      <c r="L696" s="597"/>
      <c r="M696" s="597"/>
      <c r="N696" s="597"/>
      <c r="O696" s="597"/>
      <c r="P696" s="597"/>
      <c r="Q696" s="597"/>
      <c r="R696" s="597"/>
      <c r="S696" s="597"/>
      <c r="T696" s="597"/>
      <c r="U696" s="597"/>
      <c r="V696" s="597"/>
      <c r="W696" s="597"/>
      <c r="X696" s="597"/>
      <c r="Y696" s="597"/>
      <c r="Z696" s="597"/>
      <c r="AA696" s="597"/>
      <c r="AB696" s="597"/>
      <c r="AC696" s="597"/>
      <c r="AD696" s="597"/>
      <c r="AE696" s="597"/>
      <c r="AF696" s="597"/>
      <c r="AG696" s="597"/>
      <c r="AH696" s="597"/>
      <c r="AI696" s="597"/>
      <c r="AJ696" s="597"/>
      <c r="AK696" s="597"/>
      <c r="AL696" s="597"/>
      <c r="AM696" s="597"/>
      <c r="AN696" s="597"/>
      <c r="AO696" s="597"/>
      <c r="AP696" s="597"/>
      <c r="AQ696" s="597"/>
      <c r="AR696" s="597"/>
      <c r="AS696" s="597"/>
      <c r="AT696" s="597"/>
      <c r="AU696" s="597"/>
      <c r="AV696" s="597"/>
      <c r="AW696" s="597"/>
      <c r="AX696" s="597"/>
      <c r="AY696" s="597"/>
      <c r="AZ696" s="597"/>
      <c r="BA696" s="597"/>
      <c r="BB696" s="597"/>
      <c r="BC696" s="597"/>
      <c r="BD696" s="597"/>
      <c r="BE696" s="597"/>
      <c r="BF696" s="597"/>
      <c r="BG696" s="597"/>
      <c r="BH696" s="597"/>
      <c r="BI696" s="597"/>
      <c r="BJ696" s="597"/>
      <c r="BK696" s="597"/>
      <c r="BL696" s="597"/>
      <c r="BM696" s="597"/>
      <c r="BN696" s="597"/>
      <c r="BO696" s="597"/>
      <c r="BP696" s="597"/>
      <c r="BQ696" s="597"/>
      <c r="BR696" s="597"/>
      <c r="BS696" s="597"/>
      <c r="BT696" s="597"/>
      <c r="BU696" s="597"/>
      <c r="BV696" s="597"/>
      <c r="BW696" s="597"/>
      <c r="BX696" s="597"/>
      <c r="BY696" s="597"/>
      <c r="BZ696" s="597"/>
      <c r="CA696" s="597"/>
      <c r="CB696" s="597"/>
      <c r="CC696" s="597"/>
      <c r="CD696" s="597"/>
      <c r="CE696" s="597"/>
      <c r="CF696" s="597"/>
      <c r="CG696" s="597"/>
      <c r="CH696" s="597"/>
      <c r="CI696" s="597"/>
      <c r="CJ696" s="597"/>
      <c r="CK696" s="597"/>
      <c r="CL696" s="597"/>
      <c r="CM696" s="597"/>
      <c r="CN696" s="597"/>
      <c r="CO696" s="597"/>
      <c r="CP696" s="597"/>
      <c r="CQ696" s="597"/>
      <c r="CR696" s="597"/>
      <c r="CS696" s="597"/>
      <c r="CT696" s="597"/>
      <c r="CU696" s="597"/>
      <c r="CV696" s="597"/>
      <c r="CW696" s="597"/>
      <c r="CX696" s="597"/>
      <c r="CY696" s="597"/>
      <c r="CZ696" s="597"/>
      <c r="DA696" s="597"/>
      <c r="DB696" s="597"/>
      <c r="DC696" s="597"/>
      <c r="DD696" s="597"/>
      <c r="DE696" s="597"/>
      <c r="DF696" s="597"/>
      <c r="DG696" s="597"/>
      <c r="DH696" s="597"/>
      <c r="DI696" s="597"/>
      <c r="DJ696" s="597"/>
      <c r="DK696" s="597"/>
      <c r="DL696" s="597"/>
      <c r="DM696" s="597"/>
      <c r="DN696" s="597"/>
      <c r="DO696" s="597"/>
      <c r="DP696" s="597"/>
      <c r="DQ696" s="597"/>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c r="GL696" s="45"/>
      <c r="GM696" s="1"/>
    </row>
    <row r="697" spans="1:195" ht="3.75" customHeight="1">
      <c r="A697" s="277"/>
      <c r="B697" s="597"/>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7"/>
      <c r="AL697" s="597"/>
      <c r="AM697" s="597"/>
      <c r="AN697" s="597"/>
      <c r="AO697" s="597"/>
      <c r="AP697" s="597"/>
      <c r="AQ697" s="597"/>
      <c r="AR697" s="597"/>
      <c r="AS697" s="597"/>
      <c r="AT697" s="597"/>
      <c r="AU697" s="597"/>
      <c r="AV697" s="597"/>
      <c r="AW697" s="597"/>
      <c r="AX697" s="597"/>
      <c r="AY697" s="597"/>
      <c r="AZ697" s="597"/>
      <c r="BA697" s="597"/>
      <c r="BB697" s="597"/>
      <c r="BC697" s="597"/>
      <c r="BD697" s="597"/>
      <c r="BE697" s="597"/>
      <c r="BF697" s="597"/>
      <c r="BG697" s="597"/>
      <c r="BH697" s="597"/>
      <c r="BI697" s="597"/>
      <c r="BJ697" s="597"/>
      <c r="BK697" s="597"/>
      <c r="BL697" s="597"/>
      <c r="BM697" s="597"/>
      <c r="BN697" s="597"/>
      <c r="BO697" s="597"/>
      <c r="BP697" s="597"/>
      <c r="BQ697" s="597"/>
      <c r="BR697" s="597"/>
      <c r="BS697" s="597"/>
      <c r="BT697" s="597"/>
      <c r="BU697" s="597"/>
      <c r="BV697" s="597"/>
      <c r="BW697" s="597"/>
      <c r="BX697" s="597"/>
      <c r="BY697" s="597"/>
      <c r="BZ697" s="597"/>
      <c r="CA697" s="597"/>
      <c r="CB697" s="597"/>
      <c r="CC697" s="597"/>
      <c r="CD697" s="597"/>
      <c r="CE697" s="597"/>
      <c r="CF697" s="597"/>
      <c r="CG697" s="597"/>
      <c r="CH697" s="597"/>
      <c r="CI697" s="597"/>
      <c r="CJ697" s="597"/>
      <c r="CK697" s="597"/>
      <c r="CL697" s="597"/>
      <c r="CM697" s="597"/>
      <c r="CN697" s="597"/>
      <c r="CO697" s="597"/>
      <c r="CP697" s="597"/>
      <c r="CQ697" s="597"/>
      <c r="CR697" s="597"/>
      <c r="CS697" s="597"/>
      <c r="CT697" s="597"/>
      <c r="CU697" s="597"/>
      <c r="CV697" s="597"/>
      <c r="CW697" s="597"/>
      <c r="CX697" s="597"/>
      <c r="CY697" s="597"/>
      <c r="CZ697" s="597"/>
      <c r="DA697" s="597"/>
      <c r="DB697" s="597"/>
      <c r="DC697" s="597"/>
      <c r="DD697" s="597"/>
      <c r="DE697" s="597"/>
      <c r="DF697" s="597"/>
      <c r="DG697" s="597"/>
      <c r="DH697" s="597"/>
      <c r="DI697" s="597"/>
      <c r="DJ697" s="597"/>
      <c r="DK697" s="597"/>
      <c r="DL697" s="597"/>
      <c r="DM697" s="597"/>
      <c r="DN697" s="597"/>
      <c r="DO697" s="597"/>
      <c r="DP697" s="597"/>
      <c r="DQ697" s="597"/>
      <c r="DZ697" s="45"/>
      <c r="EA697" s="45"/>
      <c r="EB697" s="45"/>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c r="GL697" s="45"/>
      <c r="GM697" s="1"/>
    </row>
    <row r="698" spans="1:195" ht="3.75" customHeight="1">
      <c r="A698" s="277"/>
      <c r="B698" s="597"/>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597"/>
      <c r="AL698" s="597"/>
      <c r="AM698" s="597"/>
      <c r="AN698" s="597"/>
      <c r="AO698" s="597"/>
      <c r="AP698" s="597"/>
      <c r="AQ698" s="597"/>
      <c r="AR698" s="597"/>
      <c r="AS698" s="597"/>
      <c r="AT698" s="597"/>
      <c r="AU698" s="597"/>
      <c r="AV698" s="597"/>
      <c r="AW698" s="597"/>
      <c r="AX698" s="597"/>
      <c r="AY698" s="597"/>
      <c r="AZ698" s="597"/>
      <c r="BA698" s="597"/>
      <c r="BB698" s="597"/>
      <c r="BC698" s="597"/>
      <c r="BD698" s="597"/>
      <c r="BE698" s="597"/>
      <c r="BF698" s="597"/>
      <c r="BG698" s="597"/>
      <c r="BH698" s="597"/>
      <c r="BI698" s="597"/>
      <c r="BJ698" s="597"/>
      <c r="BK698" s="597"/>
      <c r="BL698" s="597"/>
      <c r="BM698" s="597"/>
      <c r="BN698" s="597"/>
      <c r="BO698" s="597"/>
      <c r="BP698" s="597"/>
      <c r="BQ698" s="597"/>
      <c r="BR698" s="597"/>
      <c r="BS698" s="597"/>
      <c r="BT698" s="597"/>
      <c r="BU698" s="597"/>
      <c r="BV698" s="597"/>
      <c r="BW698" s="597"/>
      <c r="BX698" s="597"/>
      <c r="BY698" s="597"/>
      <c r="BZ698" s="597"/>
      <c r="CA698" s="597"/>
      <c r="CB698" s="597"/>
      <c r="CC698" s="597"/>
      <c r="CD698" s="597"/>
      <c r="CE698" s="597"/>
      <c r="CF698" s="597"/>
      <c r="CG698" s="597"/>
      <c r="CH698" s="597"/>
      <c r="CI698" s="597"/>
      <c r="CJ698" s="597"/>
      <c r="CK698" s="597"/>
      <c r="CL698" s="597"/>
      <c r="CM698" s="597"/>
      <c r="CN698" s="597"/>
      <c r="CO698" s="597"/>
      <c r="CP698" s="597"/>
      <c r="CQ698" s="597"/>
      <c r="CR698" s="597"/>
      <c r="CS698" s="597"/>
      <c r="CT698" s="597"/>
      <c r="CU698" s="597"/>
      <c r="CV698" s="597"/>
      <c r="CW698" s="597"/>
      <c r="CX698" s="597"/>
      <c r="CY698" s="597"/>
      <c r="CZ698" s="597"/>
      <c r="DA698" s="597"/>
      <c r="DB698" s="597"/>
      <c r="DC698" s="597"/>
      <c r="DD698" s="597"/>
      <c r="DE698" s="597"/>
      <c r="DF698" s="597"/>
      <c r="DG698" s="597"/>
      <c r="DH698" s="597"/>
      <c r="DI698" s="597"/>
      <c r="DJ698" s="597"/>
      <c r="DK698" s="597"/>
      <c r="DL698" s="597"/>
      <c r="DM698" s="597"/>
      <c r="DN698" s="597"/>
      <c r="DO698" s="597"/>
      <c r="DP698" s="597"/>
      <c r="DQ698" s="597"/>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1"/>
    </row>
    <row r="699" spans="1:195" ht="3.75" customHeight="1">
      <c r="A699" s="277"/>
      <c r="B699" s="597"/>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597"/>
      <c r="AL699" s="597"/>
      <c r="AM699" s="597"/>
      <c r="AN699" s="597"/>
      <c r="AO699" s="597"/>
      <c r="AP699" s="597"/>
      <c r="AQ699" s="597"/>
      <c r="AR699" s="597"/>
      <c r="AS699" s="597"/>
      <c r="AT699" s="597"/>
      <c r="AU699" s="597"/>
      <c r="AV699" s="597"/>
      <c r="AW699" s="597"/>
      <c r="AX699" s="597"/>
      <c r="AY699" s="597"/>
      <c r="AZ699" s="597"/>
      <c r="BA699" s="597"/>
      <c r="BB699" s="597"/>
      <c r="BC699" s="597"/>
      <c r="BD699" s="597"/>
      <c r="BE699" s="597"/>
      <c r="BF699" s="597"/>
      <c r="BG699" s="597"/>
      <c r="BH699" s="597"/>
      <c r="BI699" s="597"/>
      <c r="BJ699" s="597"/>
      <c r="BK699" s="597"/>
      <c r="BL699" s="597"/>
      <c r="BM699" s="597"/>
      <c r="BN699" s="597"/>
      <c r="BO699" s="597"/>
      <c r="BP699" s="597"/>
      <c r="BQ699" s="597"/>
      <c r="BR699" s="597"/>
      <c r="BS699" s="597"/>
      <c r="BT699" s="597"/>
      <c r="BU699" s="597"/>
      <c r="BV699" s="597"/>
      <c r="BW699" s="597"/>
      <c r="BX699" s="597"/>
      <c r="BY699" s="597"/>
      <c r="BZ699" s="597"/>
      <c r="CA699" s="597"/>
      <c r="CB699" s="597"/>
      <c r="CC699" s="597"/>
      <c r="CD699" s="597"/>
      <c r="CE699" s="597"/>
      <c r="CF699" s="597"/>
      <c r="CG699" s="597"/>
      <c r="CH699" s="597"/>
      <c r="CI699" s="597"/>
      <c r="CJ699" s="597"/>
      <c r="CK699" s="597"/>
      <c r="CL699" s="597"/>
      <c r="CM699" s="597"/>
      <c r="CN699" s="597"/>
      <c r="CO699" s="597"/>
      <c r="CP699" s="597"/>
      <c r="CQ699" s="597"/>
      <c r="CR699" s="597"/>
      <c r="CS699" s="597"/>
      <c r="CT699" s="597"/>
      <c r="CU699" s="597"/>
      <c r="CV699" s="597"/>
      <c r="CW699" s="597"/>
      <c r="CX699" s="597"/>
      <c r="CY699" s="597"/>
      <c r="CZ699" s="597"/>
      <c r="DA699" s="597"/>
      <c r="DB699" s="597"/>
      <c r="DC699" s="597"/>
      <c r="DD699" s="597"/>
      <c r="DE699" s="597"/>
      <c r="DF699" s="597"/>
      <c r="DG699" s="597"/>
      <c r="DH699" s="597"/>
      <c r="DI699" s="597"/>
      <c r="DJ699" s="597"/>
      <c r="DK699" s="597"/>
      <c r="DL699" s="597"/>
      <c r="DM699" s="597"/>
      <c r="DN699" s="597"/>
      <c r="DO699" s="597"/>
      <c r="DP699" s="597"/>
      <c r="DQ699" s="597"/>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c r="GL699" s="45"/>
      <c r="GM699" s="1"/>
    </row>
    <row r="700" spans="1:195" ht="3.75" customHeight="1">
      <c r="A700" s="277"/>
      <c r="B700" s="597"/>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597"/>
      <c r="AL700" s="597"/>
      <c r="AM700" s="597"/>
      <c r="AN700" s="597"/>
      <c r="AO700" s="597"/>
      <c r="AP700" s="597"/>
      <c r="AQ700" s="597"/>
      <c r="AR700" s="597"/>
      <c r="AS700" s="597"/>
      <c r="AT700" s="597"/>
      <c r="AU700" s="597"/>
      <c r="AV700" s="597"/>
      <c r="AW700" s="597"/>
      <c r="AX700" s="597"/>
      <c r="AY700" s="597"/>
      <c r="AZ700" s="597"/>
      <c r="BA700" s="597"/>
      <c r="BB700" s="597"/>
      <c r="BC700" s="597"/>
      <c r="BD700" s="597"/>
      <c r="BE700" s="597"/>
      <c r="BF700" s="597"/>
      <c r="BG700" s="597"/>
      <c r="BH700" s="597"/>
      <c r="BI700" s="597"/>
      <c r="BJ700" s="597"/>
      <c r="BK700" s="597"/>
      <c r="BL700" s="597"/>
      <c r="BM700" s="597"/>
      <c r="BN700" s="597"/>
      <c r="BO700" s="597"/>
      <c r="BP700" s="597"/>
      <c r="BQ700" s="597"/>
      <c r="BR700" s="597"/>
      <c r="BS700" s="597"/>
      <c r="BT700" s="597"/>
      <c r="BU700" s="597"/>
      <c r="BV700" s="597"/>
      <c r="BW700" s="597"/>
      <c r="BX700" s="597"/>
      <c r="BY700" s="597"/>
      <c r="BZ700" s="597"/>
      <c r="CA700" s="597"/>
      <c r="CB700" s="597"/>
      <c r="CC700" s="597"/>
      <c r="CD700" s="597"/>
      <c r="CE700" s="597"/>
      <c r="CF700" s="597"/>
      <c r="CG700" s="597"/>
      <c r="CH700" s="597"/>
      <c r="CI700" s="597"/>
      <c r="CJ700" s="597"/>
      <c r="CK700" s="597"/>
      <c r="CL700" s="597"/>
      <c r="CM700" s="597"/>
      <c r="CN700" s="597"/>
      <c r="CO700" s="597"/>
      <c r="CP700" s="597"/>
      <c r="CQ700" s="597"/>
      <c r="CR700" s="597"/>
      <c r="CS700" s="597"/>
      <c r="CT700" s="597"/>
      <c r="CU700" s="597"/>
      <c r="CV700" s="597"/>
      <c r="CW700" s="597"/>
      <c r="CX700" s="597"/>
      <c r="CY700" s="597"/>
      <c r="CZ700" s="597"/>
      <c r="DA700" s="597"/>
      <c r="DB700" s="597"/>
      <c r="DC700" s="597"/>
      <c r="DD700" s="597"/>
      <c r="DE700" s="597"/>
      <c r="DF700" s="597"/>
      <c r="DG700" s="597"/>
      <c r="DH700" s="597"/>
      <c r="DI700" s="597"/>
      <c r="DJ700" s="597"/>
      <c r="DK700" s="597"/>
      <c r="DL700" s="597"/>
      <c r="DM700" s="597"/>
      <c r="DN700" s="597"/>
      <c r="DO700" s="597"/>
      <c r="DP700" s="597"/>
      <c r="DQ700" s="597"/>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c r="GL700" s="45"/>
      <c r="GM700" s="1"/>
    </row>
    <row r="701" spans="1:195" ht="3.75" customHeight="1">
      <c r="A701" s="277"/>
      <c r="B701" s="597"/>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597"/>
      <c r="AL701" s="597"/>
      <c r="AM701" s="597"/>
      <c r="AN701" s="597"/>
      <c r="AO701" s="597"/>
      <c r="AP701" s="597"/>
      <c r="AQ701" s="597"/>
      <c r="AR701" s="597"/>
      <c r="AS701" s="597"/>
      <c r="AT701" s="597"/>
      <c r="AU701" s="597"/>
      <c r="AV701" s="597"/>
      <c r="AW701" s="597"/>
      <c r="AX701" s="597"/>
      <c r="AY701" s="597"/>
      <c r="AZ701" s="597"/>
      <c r="BA701" s="597"/>
      <c r="BB701" s="597"/>
      <c r="BC701" s="597"/>
      <c r="BD701" s="597"/>
      <c r="BE701" s="597"/>
      <c r="BF701" s="597"/>
      <c r="BG701" s="597"/>
      <c r="BH701" s="597"/>
      <c r="BI701" s="597"/>
      <c r="BJ701" s="597"/>
      <c r="BK701" s="597"/>
      <c r="BL701" s="597"/>
      <c r="BM701" s="597"/>
      <c r="BN701" s="597"/>
      <c r="BO701" s="597"/>
      <c r="BP701" s="597"/>
      <c r="BQ701" s="597"/>
      <c r="BR701" s="597"/>
      <c r="BS701" s="597"/>
      <c r="BT701" s="597"/>
      <c r="BU701" s="597"/>
      <c r="BV701" s="597"/>
      <c r="BW701" s="597"/>
      <c r="BX701" s="597"/>
      <c r="BY701" s="597"/>
      <c r="BZ701" s="597"/>
      <c r="CA701" s="597"/>
      <c r="CB701" s="597"/>
      <c r="CC701" s="597"/>
      <c r="CD701" s="597"/>
      <c r="CE701" s="597"/>
      <c r="CF701" s="597"/>
      <c r="CG701" s="597"/>
      <c r="CH701" s="597"/>
      <c r="CI701" s="597"/>
      <c r="CJ701" s="597"/>
      <c r="CK701" s="597"/>
      <c r="CL701" s="597"/>
      <c r="CM701" s="597"/>
      <c r="CN701" s="597"/>
      <c r="CO701" s="597"/>
      <c r="CP701" s="597"/>
      <c r="CQ701" s="597"/>
      <c r="CR701" s="597"/>
      <c r="CS701" s="597"/>
      <c r="CT701" s="597"/>
      <c r="CU701" s="597"/>
      <c r="CV701" s="597"/>
      <c r="CW701" s="597"/>
      <c r="CX701" s="597"/>
      <c r="CY701" s="597"/>
      <c r="CZ701" s="597"/>
      <c r="DA701" s="597"/>
      <c r="DB701" s="597"/>
      <c r="DC701" s="597"/>
      <c r="DD701" s="597"/>
      <c r="DE701" s="597"/>
      <c r="DF701" s="597"/>
      <c r="DG701" s="597"/>
      <c r="DH701" s="597"/>
      <c r="DI701" s="597"/>
      <c r="DJ701" s="597"/>
      <c r="DK701" s="597"/>
      <c r="DL701" s="597"/>
      <c r="DM701" s="597"/>
      <c r="DN701" s="597"/>
      <c r="DO701" s="597"/>
      <c r="DP701" s="597"/>
      <c r="DQ701" s="597"/>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c r="GL701" s="45"/>
      <c r="GM701" s="1"/>
    </row>
    <row r="702" spans="1:195" ht="3.75" customHeight="1">
      <c r="A702" s="277"/>
      <c r="B702" s="597"/>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597"/>
      <c r="AL702" s="597"/>
      <c r="AM702" s="597"/>
      <c r="AN702" s="597"/>
      <c r="AO702" s="597"/>
      <c r="AP702" s="597"/>
      <c r="AQ702" s="597"/>
      <c r="AR702" s="597"/>
      <c r="AS702" s="597"/>
      <c r="AT702" s="597"/>
      <c r="AU702" s="597"/>
      <c r="AV702" s="597"/>
      <c r="AW702" s="597"/>
      <c r="AX702" s="597"/>
      <c r="AY702" s="597"/>
      <c r="AZ702" s="597"/>
      <c r="BA702" s="597"/>
      <c r="BB702" s="597"/>
      <c r="BC702" s="597"/>
      <c r="BD702" s="597"/>
      <c r="BE702" s="597"/>
      <c r="BF702" s="597"/>
      <c r="BG702" s="597"/>
      <c r="BH702" s="597"/>
      <c r="BI702" s="597"/>
      <c r="BJ702" s="597"/>
      <c r="BK702" s="597"/>
      <c r="BL702" s="597"/>
      <c r="BM702" s="597"/>
      <c r="BN702" s="597"/>
      <c r="BO702" s="597"/>
      <c r="BP702" s="597"/>
      <c r="BQ702" s="597"/>
      <c r="BR702" s="597"/>
      <c r="BS702" s="597"/>
      <c r="BT702" s="597"/>
      <c r="BU702" s="597"/>
      <c r="BV702" s="597"/>
      <c r="BW702" s="597"/>
      <c r="BX702" s="597"/>
      <c r="BY702" s="597"/>
      <c r="BZ702" s="597"/>
      <c r="CA702" s="597"/>
      <c r="CB702" s="597"/>
      <c r="CC702" s="597"/>
      <c r="CD702" s="597"/>
      <c r="CE702" s="597"/>
      <c r="CF702" s="597"/>
      <c r="CG702" s="597"/>
      <c r="CH702" s="597"/>
      <c r="CI702" s="597"/>
      <c r="CJ702" s="597"/>
      <c r="CK702" s="597"/>
      <c r="CL702" s="597"/>
      <c r="CM702" s="597"/>
      <c r="CN702" s="597"/>
      <c r="CO702" s="597"/>
      <c r="CP702" s="597"/>
      <c r="CQ702" s="597"/>
      <c r="CR702" s="597"/>
      <c r="CS702" s="597"/>
      <c r="CT702" s="597"/>
      <c r="CU702" s="597"/>
      <c r="CV702" s="597"/>
      <c r="CW702" s="597"/>
      <c r="CX702" s="597"/>
      <c r="CY702" s="597"/>
      <c r="CZ702" s="597"/>
      <c r="DA702" s="597"/>
      <c r="DB702" s="597"/>
      <c r="DC702" s="597"/>
      <c r="DD702" s="597"/>
      <c r="DE702" s="597"/>
      <c r="DF702" s="597"/>
      <c r="DG702" s="597"/>
      <c r="DH702" s="597"/>
      <c r="DI702" s="597"/>
      <c r="DJ702" s="597"/>
      <c r="DK702" s="597"/>
      <c r="DL702" s="597"/>
      <c r="DM702" s="597"/>
      <c r="DN702" s="597"/>
      <c r="DO702" s="597"/>
      <c r="DP702" s="597"/>
      <c r="DQ702" s="597"/>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c r="FZ702" s="45"/>
      <c r="GA702" s="45"/>
      <c r="GB702" s="45"/>
      <c r="GC702" s="45"/>
      <c r="GD702" s="45"/>
      <c r="GE702" s="45"/>
      <c r="GF702" s="45"/>
      <c r="GG702" s="45"/>
      <c r="GH702" s="45"/>
      <c r="GI702" s="45"/>
      <c r="GJ702" s="45"/>
      <c r="GK702" s="45"/>
      <c r="GL702" s="45"/>
      <c r="GM702" s="1"/>
    </row>
    <row r="703" spans="1:195" ht="3.75" customHeight="1">
      <c r="A703" s="277"/>
      <c r="B703" s="597"/>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597"/>
      <c r="AL703" s="597"/>
      <c r="AM703" s="597"/>
      <c r="AN703" s="597"/>
      <c r="AO703" s="597"/>
      <c r="AP703" s="597"/>
      <c r="AQ703" s="597"/>
      <c r="AR703" s="597"/>
      <c r="AS703" s="597"/>
      <c r="AT703" s="597"/>
      <c r="AU703" s="597"/>
      <c r="AV703" s="597"/>
      <c r="AW703" s="597"/>
      <c r="AX703" s="597"/>
      <c r="AY703" s="597"/>
      <c r="AZ703" s="597"/>
      <c r="BA703" s="597"/>
      <c r="BB703" s="597"/>
      <c r="BC703" s="597"/>
      <c r="BD703" s="597"/>
      <c r="BE703" s="597"/>
      <c r="BF703" s="597"/>
      <c r="BG703" s="597"/>
      <c r="BH703" s="597"/>
      <c r="BI703" s="597"/>
      <c r="BJ703" s="597"/>
      <c r="BK703" s="597"/>
      <c r="BL703" s="597"/>
      <c r="BM703" s="597"/>
      <c r="BN703" s="597"/>
      <c r="BO703" s="597"/>
      <c r="BP703" s="597"/>
      <c r="BQ703" s="597"/>
      <c r="BR703" s="597"/>
      <c r="BS703" s="597"/>
      <c r="BT703" s="597"/>
      <c r="BU703" s="597"/>
      <c r="BV703" s="597"/>
      <c r="BW703" s="597"/>
      <c r="BX703" s="597"/>
      <c r="BY703" s="597"/>
      <c r="BZ703" s="597"/>
      <c r="CA703" s="597"/>
      <c r="CB703" s="597"/>
      <c r="CC703" s="597"/>
      <c r="CD703" s="597"/>
      <c r="CE703" s="597"/>
      <c r="CF703" s="597"/>
      <c r="CG703" s="597"/>
      <c r="CH703" s="597"/>
      <c r="CI703" s="597"/>
      <c r="CJ703" s="597"/>
      <c r="CK703" s="597"/>
      <c r="CL703" s="597"/>
      <c r="CM703" s="597"/>
      <c r="CN703" s="597"/>
      <c r="CO703" s="597"/>
      <c r="CP703" s="597"/>
      <c r="CQ703" s="597"/>
      <c r="CR703" s="597"/>
      <c r="CS703" s="597"/>
      <c r="CT703" s="597"/>
      <c r="CU703" s="597"/>
      <c r="CV703" s="597"/>
      <c r="CW703" s="597"/>
      <c r="CX703" s="597"/>
      <c r="CY703" s="597"/>
      <c r="CZ703" s="597"/>
      <c r="DA703" s="597"/>
      <c r="DB703" s="597"/>
      <c r="DC703" s="597"/>
      <c r="DD703" s="597"/>
      <c r="DE703" s="597"/>
      <c r="DF703" s="597"/>
      <c r="DG703" s="597"/>
      <c r="DH703" s="597"/>
      <c r="DI703" s="597"/>
      <c r="DJ703" s="597"/>
      <c r="DK703" s="597"/>
      <c r="DL703" s="597"/>
      <c r="DM703" s="597"/>
      <c r="DN703" s="597"/>
      <c r="DO703" s="597"/>
      <c r="DP703" s="597"/>
      <c r="DQ703" s="597"/>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c r="GL703" s="45"/>
      <c r="GM703" s="1"/>
    </row>
    <row r="704" spans="1:195" ht="3.75" customHeight="1">
      <c r="A704" s="277"/>
      <c r="B704" s="597"/>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597"/>
      <c r="AL704" s="597"/>
      <c r="AM704" s="597"/>
      <c r="AN704" s="597"/>
      <c r="AO704" s="597"/>
      <c r="AP704" s="597"/>
      <c r="AQ704" s="597"/>
      <c r="AR704" s="597"/>
      <c r="AS704" s="597"/>
      <c r="AT704" s="597"/>
      <c r="AU704" s="597"/>
      <c r="AV704" s="597"/>
      <c r="AW704" s="597"/>
      <c r="AX704" s="597"/>
      <c r="AY704" s="597"/>
      <c r="AZ704" s="597"/>
      <c r="BA704" s="597"/>
      <c r="BB704" s="597"/>
      <c r="BC704" s="597"/>
      <c r="BD704" s="597"/>
      <c r="BE704" s="597"/>
      <c r="BF704" s="597"/>
      <c r="BG704" s="597"/>
      <c r="BH704" s="597"/>
      <c r="BI704" s="597"/>
      <c r="BJ704" s="597"/>
      <c r="BK704" s="597"/>
      <c r="BL704" s="597"/>
      <c r="BM704" s="597"/>
      <c r="BN704" s="597"/>
      <c r="BO704" s="597"/>
      <c r="BP704" s="597"/>
      <c r="BQ704" s="597"/>
      <c r="BR704" s="597"/>
      <c r="BS704" s="597"/>
      <c r="BT704" s="597"/>
      <c r="BU704" s="597"/>
      <c r="BV704" s="597"/>
      <c r="BW704" s="597"/>
      <c r="BX704" s="597"/>
      <c r="BY704" s="597"/>
      <c r="BZ704" s="597"/>
      <c r="CA704" s="597"/>
      <c r="CB704" s="597"/>
      <c r="CC704" s="597"/>
      <c r="CD704" s="597"/>
      <c r="CE704" s="597"/>
      <c r="CF704" s="597"/>
      <c r="CG704" s="597"/>
      <c r="CH704" s="597"/>
      <c r="CI704" s="597"/>
      <c r="CJ704" s="597"/>
      <c r="CK704" s="597"/>
      <c r="CL704" s="597"/>
      <c r="CM704" s="597"/>
      <c r="CN704" s="597"/>
      <c r="CO704" s="597"/>
      <c r="CP704" s="597"/>
      <c r="CQ704" s="597"/>
      <c r="CR704" s="597"/>
      <c r="CS704" s="597"/>
      <c r="CT704" s="597"/>
      <c r="CU704" s="597"/>
      <c r="CV704" s="597"/>
      <c r="CW704" s="597"/>
      <c r="CX704" s="597"/>
      <c r="CY704" s="597"/>
      <c r="CZ704" s="597"/>
      <c r="DA704" s="597"/>
      <c r="DB704" s="597"/>
      <c r="DC704" s="597"/>
      <c r="DD704" s="597"/>
      <c r="DE704" s="597"/>
      <c r="DF704" s="597"/>
      <c r="DG704" s="597"/>
      <c r="DH704" s="597"/>
      <c r="DI704" s="597"/>
      <c r="DJ704" s="597"/>
      <c r="DK704" s="597"/>
      <c r="DL704" s="597"/>
      <c r="DM704" s="597"/>
      <c r="DN704" s="597"/>
      <c r="DO704" s="597"/>
      <c r="DP704" s="597"/>
      <c r="DQ704" s="597"/>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c r="GL704" s="45"/>
      <c r="GM704" s="1"/>
    </row>
    <row r="705" spans="1:205" ht="3.75" customHeight="1">
      <c r="B705" s="597"/>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597"/>
      <c r="AL705" s="597"/>
      <c r="AM705" s="597"/>
      <c r="AN705" s="597"/>
      <c r="AO705" s="597"/>
      <c r="AP705" s="597"/>
      <c r="AQ705" s="597"/>
      <c r="AR705" s="597"/>
      <c r="AS705" s="597"/>
      <c r="AT705" s="597"/>
      <c r="AU705" s="597"/>
      <c r="AV705" s="597"/>
      <c r="AW705" s="597"/>
      <c r="AX705" s="597"/>
      <c r="AY705" s="597"/>
      <c r="AZ705" s="597"/>
      <c r="BA705" s="597"/>
      <c r="BB705" s="597"/>
      <c r="BC705" s="597"/>
      <c r="BD705" s="597"/>
      <c r="BE705" s="597"/>
      <c r="BF705" s="597"/>
      <c r="BG705" s="597"/>
      <c r="BH705" s="597"/>
      <c r="BI705" s="597"/>
      <c r="BJ705" s="597"/>
      <c r="BK705" s="597"/>
      <c r="BL705" s="597"/>
      <c r="BM705" s="597"/>
      <c r="BN705" s="597"/>
      <c r="BO705" s="597"/>
      <c r="BP705" s="597"/>
      <c r="BQ705" s="597"/>
      <c r="BR705" s="597"/>
      <c r="BS705" s="597"/>
      <c r="BT705" s="597"/>
      <c r="BU705" s="597"/>
      <c r="BV705" s="597"/>
      <c r="BW705" s="597"/>
      <c r="BX705" s="597"/>
      <c r="BY705" s="597"/>
      <c r="BZ705" s="597"/>
      <c r="CA705" s="597"/>
      <c r="CB705" s="597"/>
      <c r="CC705" s="597"/>
      <c r="CD705" s="597"/>
      <c r="CE705" s="597"/>
      <c r="CF705" s="597"/>
      <c r="CG705" s="597"/>
      <c r="CH705" s="597"/>
      <c r="CI705" s="597"/>
      <c r="CJ705" s="597"/>
      <c r="CK705" s="597"/>
      <c r="CL705" s="597"/>
      <c r="CM705" s="597"/>
      <c r="CN705" s="597"/>
      <c r="CO705" s="597"/>
      <c r="CP705" s="597"/>
      <c r="CQ705" s="597"/>
      <c r="CR705" s="597"/>
      <c r="CS705" s="597"/>
      <c r="CT705" s="597"/>
      <c r="CU705" s="597"/>
      <c r="CV705" s="597"/>
      <c r="CW705" s="597"/>
      <c r="CX705" s="597"/>
      <c r="CY705" s="597"/>
      <c r="CZ705" s="597"/>
      <c r="DA705" s="597"/>
      <c r="DB705" s="597"/>
      <c r="DC705" s="597"/>
      <c r="DD705" s="597"/>
      <c r="DE705" s="597"/>
      <c r="DF705" s="597"/>
      <c r="DG705" s="597"/>
      <c r="DH705" s="597"/>
      <c r="DI705" s="597"/>
      <c r="DJ705" s="597"/>
      <c r="DK705" s="597"/>
      <c r="DL705" s="597"/>
      <c r="DM705" s="597"/>
      <c r="DN705" s="597"/>
      <c r="DO705" s="597"/>
      <c r="DP705" s="597"/>
      <c r="DQ705" s="597"/>
      <c r="DZ705" s="45"/>
      <c r="EA705" s="45"/>
      <c r="EB705" s="45"/>
      <c r="EC705" s="45"/>
      <c r="ED705" s="45"/>
      <c r="EE705" s="45"/>
      <c r="EF705" s="45"/>
      <c r="EG705" s="45"/>
      <c r="EH705" s="45"/>
      <c r="EI705" s="45"/>
      <c r="EJ705" s="45"/>
      <c r="EK705" s="45"/>
      <c r="EL705" s="45"/>
      <c r="EM705" s="45"/>
      <c r="EN705" s="45"/>
      <c r="EO705" s="45"/>
      <c r="EP705" s="45"/>
      <c r="EQ705" s="45"/>
      <c r="ER705" s="45"/>
      <c r="ES705" s="45"/>
      <c r="ET705" s="45"/>
      <c r="EU705" s="45"/>
      <c r="EV705" s="45"/>
      <c r="EW705" s="45"/>
      <c r="EX705" s="45"/>
      <c r="EY705" s="45"/>
      <c r="EZ705" s="45"/>
      <c r="FA705" s="45"/>
      <c r="FB705" s="45"/>
      <c r="FC705" s="45"/>
      <c r="FD705" s="45"/>
      <c r="FE705" s="45"/>
      <c r="FF705" s="45"/>
      <c r="FG705" s="45"/>
      <c r="FH705" s="45"/>
      <c r="FI705" s="45"/>
      <c r="FJ705" s="45"/>
      <c r="FK705" s="45"/>
      <c r="FL705" s="45"/>
      <c r="FM705" s="45"/>
      <c r="FN705" s="45"/>
      <c r="FO705" s="45"/>
      <c r="FP705" s="45"/>
      <c r="FQ705" s="45"/>
      <c r="FR705" s="45"/>
      <c r="FS705" s="45"/>
      <c r="FT705" s="45"/>
      <c r="FU705" s="45"/>
      <c r="FV705" s="45"/>
      <c r="FW705" s="45"/>
      <c r="FX705" s="45"/>
      <c r="FY705" s="45"/>
      <c r="FZ705" s="45"/>
      <c r="GA705" s="45"/>
      <c r="GB705" s="45"/>
      <c r="GC705" s="45"/>
      <c r="GD705" s="45"/>
      <c r="GE705" s="45"/>
      <c r="GF705" s="45"/>
      <c r="GG705" s="45"/>
      <c r="GH705" s="45"/>
      <c r="GI705" s="45"/>
      <c r="GJ705" s="45"/>
      <c r="GK705" s="45"/>
      <c r="GL705" s="45"/>
      <c r="GM705" s="1"/>
    </row>
    <row r="706" spans="1:205" ht="3.75" customHeight="1">
      <c r="B706" s="597"/>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597"/>
      <c r="AL706" s="597"/>
      <c r="AM706" s="597"/>
      <c r="AN706" s="597"/>
      <c r="AO706" s="597"/>
      <c r="AP706" s="597"/>
      <c r="AQ706" s="597"/>
      <c r="AR706" s="597"/>
      <c r="AS706" s="597"/>
      <c r="AT706" s="597"/>
      <c r="AU706" s="597"/>
      <c r="AV706" s="597"/>
      <c r="AW706" s="597"/>
      <c r="AX706" s="597"/>
      <c r="AY706" s="597"/>
      <c r="AZ706" s="597"/>
      <c r="BA706" s="597"/>
      <c r="BB706" s="597"/>
      <c r="BC706" s="597"/>
      <c r="BD706" s="597"/>
      <c r="BE706" s="597"/>
      <c r="BF706" s="597"/>
      <c r="BG706" s="597"/>
      <c r="BH706" s="597"/>
      <c r="BI706" s="597"/>
      <c r="BJ706" s="597"/>
      <c r="BK706" s="597"/>
      <c r="BL706" s="597"/>
      <c r="BM706" s="597"/>
      <c r="BN706" s="597"/>
      <c r="BO706" s="597"/>
      <c r="BP706" s="597"/>
      <c r="BQ706" s="597"/>
      <c r="BR706" s="597"/>
      <c r="BS706" s="597"/>
      <c r="BT706" s="597"/>
      <c r="BU706" s="597"/>
      <c r="BV706" s="597"/>
      <c r="BW706" s="597"/>
      <c r="BX706" s="597"/>
      <c r="BY706" s="597"/>
      <c r="BZ706" s="597"/>
      <c r="CA706" s="597"/>
      <c r="CB706" s="597"/>
      <c r="CC706" s="597"/>
      <c r="CD706" s="597"/>
      <c r="CE706" s="597"/>
      <c r="CF706" s="597"/>
      <c r="CG706" s="597"/>
      <c r="CH706" s="597"/>
      <c r="CI706" s="597"/>
      <c r="CJ706" s="597"/>
      <c r="CK706" s="597"/>
      <c r="CL706" s="597"/>
      <c r="CM706" s="597"/>
      <c r="CN706" s="597"/>
      <c r="CO706" s="597"/>
      <c r="CP706" s="597"/>
      <c r="CQ706" s="597"/>
      <c r="CR706" s="597"/>
      <c r="CS706" s="597"/>
      <c r="CT706" s="597"/>
      <c r="CU706" s="597"/>
      <c r="CV706" s="597"/>
      <c r="CW706" s="597"/>
      <c r="CX706" s="597"/>
      <c r="CY706" s="597"/>
      <c r="CZ706" s="597"/>
      <c r="DA706" s="597"/>
      <c r="DB706" s="597"/>
      <c r="DC706" s="597"/>
      <c r="DD706" s="597"/>
      <c r="DE706" s="597"/>
      <c r="DF706" s="597"/>
      <c r="DG706" s="597"/>
      <c r="DH706" s="597"/>
      <c r="DI706" s="597"/>
      <c r="DJ706" s="597"/>
      <c r="DK706" s="597"/>
      <c r="DL706" s="597"/>
      <c r="DM706" s="597"/>
      <c r="DN706" s="597"/>
      <c r="DO706" s="597"/>
      <c r="DP706" s="597"/>
      <c r="DQ706" s="597"/>
      <c r="DZ706" s="45"/>
      <c r="EA706" s="45"/>
      <c r="EB706" s="45"/>
      <c r="EC706" s="45"/>
      <c r="ED706" s="45"/>
      <c r="EE706" s="45"/>
      <c r="EF706" s="45"/>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c r="FX706" s="45"/>
      <c r="FY706" s="45"/>
      <c r="FZ706" s="45"/>
      <c r="GA706" s="45"/>
      <c r="GB706" s="45"/>
      <c r="GC706" s="45"/>
      <c r="GD706" s="45"/>
      <c r="GE706" s="45"/>
      <c r="GF706" s="45"/>
      <c r="GG706" s="45"/>
      <c r="GH706" s="45"/>
      <c r="GI706" s="45"/>
      <c r="GJ706" s="45"/>
      <c r="GK706" s="45"/>
      <c r="GL706" s="45"/>
      <c r="GM706" s="1"/>
    </row>
    <row r="707" spans="1:205" ht="3.75" customHeight="1">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c r="BI707" s="215"/>
      <c r="BJ707" s="215"/>
      <c r="BK707" s="215"/>
      <c r="BL707" s="215"/>
      <c r="BM707" s="215"/>
      <c r="BN707" s="215"/>
      <c r="BO707" s="215"/>
      <c r="BP707" s="215"/>
      <c r="BQ707" s="215"/>
      <c r="BR707" s="215"/>
      <c r="BS707" s="215"/>
      <c r="BT707" s="215"/>
      <c r="BU707" s="215"/>
      <c r="BV707" s="215"/>
      <c r="BW707" s="215"/>
      <c r="BX707" s="215"/>
      <c r="BY707" s="215"/>
      <c r="BZ707" s="215"/>
      <c r="CA707" s="215"/>
      <c r="CB707" s="215"/>
      <c r="CC707" s="215"/>
      <c r="CD707" s="215"/>
      <c r="CE707" s="215"/>
      <c r="CF707" s="215"/>
      <c r="CG707" s="215"/>
      <c r="CH707" s="215"/>
      <c r="CI707" s="215"/>
      <c r="CJ707" s="215"/>
      <c r="CK707" s="215"/>
      <c r="CL707" s="215"/>
      <c r="CM707" s="215"/>
      <c r="CN707" s="215"/>
      <c r="CO707" s="215"/>
      <c r="CP707" s="215"/>
      <c r="CQ707" s="215"/>
      <c r="CR707" s="215"/>
      <c r="CS707" s="215"/>
      <c r="CT707" s="215"/>
      <c r="CU707" s="215"/>
      <c r="CV707" s="215"/>
      <c r="CW707" s="215"/>
      <c r="CX707" s="215"/>
      <c r="CY707" s="215"/>
      <c r="CZ707" s="215"/>
      <c r="DA707" s="215"/>
      <c r="DB707" s="215"/>
      <c r="DC707" s="215"/>
      <c r="DD707" s="215"/>
      <c r="DE707" s="215"/>
      <c r="DF707" s="215"/>
      <c r="DG707" s="215"/>
      <c r="DH707" s="215"/>
      <c r="DI707" s="215"/>
      <c r="DJ707" s="215"/>
      <c r="DK707" s="215"/>
      <c r="DL707" s="215"/>
      <c r="DM707" s="215"/>
      <c r="DN707" s="215"/>
      <c r="GJ707" s="2"/>
      <c r="GK707" s="2"/>
      <c r="GL707" s="1"/>
      <c r="GM707" s="1"/>
    </row>
    <row r="708" spans="1:205" ht="1.5" customHeight="1">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row>
    <row r="709" spans="1:205" ht="3.75" customHeight="1">
      <c r="H709" s="2"/>
      <c r="I709" s="665" t="s">
        <v>42</v>
      </c>
      <c r="J709" s="666"/>
      <c r="K709" s="666"/>
      <c r="L709" s="666"/>
      <c r="M709" s="666"/>
      <c r="N709" s="666"/>
      <c r="O709" s="666"/>
      <c r="P709" s="666"/>
      <c r="Q709" s="666"/>
      <c r="R709" s="666"/>
      <c r="S709" s="666"/>
      <c r="T709" s="666"/>
      <c r="U709" s="666"/>
      <c r="V709" s="666"/>
      <c r="W709" s="666"/>
      <c r="X709" s="666"/>
      <c r="Y709" s="666"/>
      <c r="Z709" s="666"/>
      <c r="AA709" s="666"/>
      <c r="AB709" s="666"/>
      <c r="AC709" s="666"/>
      <c r="AD709" s="666"/>
      <c r="AE709" s="666"/>
      <c r="AF709" s="666"/>
      <c r="AG709" s="666"/>
      <c r="AH709" s="666"/>
      <c r="AI709" s="666"/>
      <c r="AJ709" s="666"/>
      <c r="AK709" s="666"/>
      <c r="AL709" s="666"/>
      <c r="AM709" s="666"/>
      <c r="AN709" s="666"/>
      <c r="AO709" s="666"/>
      <c r="AP709" s="666"/>
      <c r="AQ709" s="666"/>
      <c r="AR709" s="666"/>
      <c r="AS709" s="666"/>
      <c r="AT709" s="666"/>
      <c r="AU709" s="666"/>
      <c r="AV709" s="666"/>
      <c r="AW709" s="666"/>
      <c r="AX709" s="666"/>
      <c r="AY709" s="666"/>
      <c r="AZ709" s="666"/>
      <c r="BA709" s="666"/>
      <c r="BB709" s="666"/>
      <c r="BC709" s="666"/>
      <c r="BD709" s="666"/>
      <c r="BE709" s="666"/>
      <c r="BF709" s="666"/>
      <c r="BG709" s="666"/>
      <c r="BH709" s="666"/>
      <c r="BI709" s="666"/>
      <c r="BJ709" s="666"/>
      <c r="BK709" s="667"/>
      <c r="GJ709" s="2"/>
      <c r="GK709" s="2"/>
      <c r="GL709" s="1"/>
      <c r="GM709" s="1"/>
    </row>
    <row r="710" spans="1:205" ht="3.75" customHeight="1">
      <c r="H710" s="2"/>
      <c r="I710" s="668"/>
      <c r="J710" s="669"/>
      <c r="K710" s="669"/>
      <c r="L710" s="669"/>
      <c r="M710" s="669"/>
      <c r="N710" s="669"/>
      <c r="O710" s="669"/>
      <c r="P710" s="669"/>
      <c r="Q710" s="669"/>
      <c r="R710" s="669"/>
      <c r="S710" s="669"/>
      <c r="T710" s="669"/>
      <c r="U710" s="669"/>
      <c r="V710" s="669"/>
      <c r="W710" s="669"/>
      <c r="X710" s="669"/>
      <c r="Y710" s="669"/>
      <c r="Z710" s="669"/>
      <c r="AA710" s="669"/>
      <c r="AB710" s="669"/>
      <c r="AC710" s="669"/>
      <c r="AD710" s="669"/>
      <c r="AE710" s="669"/>
      <c r="AF710" s="669"/>
      <c r="AG710" s="669"/>
      <c r="AH710" s="669"/>
      <c r="AI710" s="669"/>
      <c r="AJ710" s="669"/>
      <c r="AK710" s="669"/>
      <c r="AL710" s="669"/>
      <c r="AM710" s="669"/>
      <c r="AN710" s="669"/>
      <c r="AO710" s="669"/>
      <c r="AP710" s="669"/>
      <c r="AQ710" s="669"/>
      <c r="AR710" s="669"/>
      <c r="AS710" s="669"/>
      <c r="AT710" s="669"/>
      <c r="AU710" s="669"/>
      <c r="AV710" s="669"/>
      <c r="AW710" s="669"/>
      <c r="AX710" s="669"/>
      <c r="AY710" s="669"/>
      <c r="AZ710" s="669"/>
      <c r="BA710" s="669"/>
      <c r="BB710" s="669"/>
      <c r="BC710" s="669"/>
      <c r="BD710" s="669"/>
      <c r="BE710" s="669"/>
      <c r="BF710" s="669"/>
      <c r="BG710" s="669"/>
      <c r="BH710" s="669"/>
      <c r="BI710" s="669"/>
      <c r="BJ710" s="669"/>
      <c r="BK710" s="670"/>
      <c r="GJ710" s="2"/>
      <c r="GK710" s="2"/>
      <c r="GL710" s="1"/>
      <c r="GM710" s="1"/>
    </row>
    <row r="711" spans="1:205" ht="3.75" customHeight="1">
      <c r="H711" s="2"/>
      <c r="I711" s="668"/>
      <c r="J711" s="669"/>
      <c r="K711" s="669"/>
      <c r="L711" s="669"/>
      <c r="M711" s="669"/>
      <c r="N711" s="669"/>
      <c r="O711" s="669"/>
      <c r="P711" s="669"/>
      <c r="Q711" s="669"/>
      <c r="R711" s="669"/>
      <c r="S711" s="669"/>
      <c r="T711" s="669"/>
      <c r="U711" s="669"/>
      <c r="V711" s="669"/>
      <c r="W711" s="669"/>
      <c r="X711" s="669"/>
      <c r="Y711" s="669"/>
      <c r="Z711" s="669"/>
      <c r="AA711" s="669"/>
      <c r="AB711" s="669"/>
      <c r="AC711" s="669"/>
      <c r="AD711" s="669"/>
      <c r="AE711" s="669"/>
      <c r="AF711" s="669"/>
      <c r="AG711" s="669"/>
      <c r="AH711" s="669"/>
      <c r="AI711" s="669"/>
      <c r="AJ711" s="669"/>
      <c r="AK711" s="669"/>
      <c r="AL711" s="669"/>
      <c r="AM711" s="669"/>
      <c r="AN711" s="669"/>
      <c r="AO711" s="669"/>
      <c r="AP711" s="669"/>
      <c r="AQ711" s="669"/>
      <c r="AR711" s="669"/>
      <c r="AS711" s="669"/>
      <c r="AT711" s="669"/>
      <c r="AU711" s="669"/>
      <c r="AV711" s="669"/>
      <c r="AW711" s="669"/>
      <c r="AX711" s="669"/>
      <c r="AY711" s="669"/>
      <c r="AZ711" s="669"/>
      <c r="BA711" s="669"/>
      <c r="BB711" s="669"/>
      <c r="BC711" s="669"/>
      <c r="BD711" s="669"/>
      <c r="BE711" s="669"/>
      <c r="BF711" s="669"/>
      <c r="BG711" s="669"/>
      <c r="BH711" s="669"/>
      <c r="BI711" s="669"/>
      <c r="BJ711" s="669"/>
      <c r="BK711" s="670"/>
      <c r="GJ711" s="2"/>
      <c r="GK711" s="2"/>
      <c r="GL711" s="1"/>
      <c r="GM711" s="1"/>
    </row>
    <row r="712" spans="1:205" ht="3.75" customHeight="1">
      <c r="H712" s="2"/>
      <c r="I712" s="668"/>
      <c r="J712" s="669"/>
      <c r="K712" s="669"/>
      <c r="L712" s="669"/>
      <c r="M712" s="669"/>
      <c r="N712" s="669"/>
      <c r="O712" s="669"/>
      <c r="P712" s="669"/>
      <c r="Q712" s="669"/>
      <c r="R712" s="669"/>
      <c r="S712" s="669"/>
      <c r="T712" s="669"/>
      <c r="U712" s="669"/>
      <c r="V712" s="669"/>
      <c r="W712" s="669"/>
      <c r="X712" s="669"/>
      <c r="Y712" s="669"/>
      <c r="Z712" s="669"/>
      <c r="AA712" s="669"/>
      <c r="AB712" s="669"/>
      <c r="AC712" s="669"/>
      <c r="AD712" s="669"/>
      <c r="AE712" s="669"/>
      <c r="AF712" s="669"/>
      <c r="AG712" s="669"/>
      <c r="AH712" s="669"/>
      <c r="AI712" s="669"/>
      <c r="AJ712" s="669"/>
      <c r="AK712" s="669"/>
      <c r="AL712" s="669"/>
      <c r="AM712" s="669"/>
      <c r="AN712" s="669"/>
      <c r="AO712" s="669"/>
      <c r="AP712" s="669"/>
      <c r="AQ712" s="669"/>
      <c r="AR712" s="669"/>
      <c r="AS712" s="669"/>
      <c r="AT712" s="669"/>
      <c r="AU712" s="669"/>
      <c r="AV712" s="669"/>
      <c r="AW712" s="669"/>
      <c r="AX712" s="669"/>
      <c r="AY712" s="669"/>
      <c r="AZ712" s="669"/>
      <c r="BA712" s="669"/>
      <c r="BB712" s="669"/>
      <c r="BC712" s="669"/>
      <c r="BD712" s="669"/>
      <c r="BE712" s="669"/>
      <c r="BF712" s="669"/>
      <c r="BG712" s="669"/>
      <c r="BH712" s="669"/>
      <c r="BI712" s="669"/>
      <c r="BJ712" s="669"/>
      <c r="BK712" s="670"/>
      <c r="FZ712" s="1266" t="str">
        <f>FZ472</f>
        <v>2501 1016 018</v>
      </c>
      <c r="GA712" s="1266"/>
      <c r="GB712" s="1266"/>
      <c r="GC712" s="1266"/>
      <c r="GD712" s="1266"/>
      <c r="GE712" s="1266"/>
      <c r="GF712" s="1266"/>
      <c r="GG712" s="1266"/>
      <c r="GH712" s="1266"/>
      <c r="GI712" s="1266"/>
      <c r="GJ712" s="1266"/>
      <c r="GK712" s="1266"/>
      <c r="GL712" s="1266"/>
      <c r="GM712" s="1266"/>
      <c r="GN712" s="1266"/>
      <c r="GO712" s="1266"/>
      <c r="GP712" s="1266"/>
      <c r="GQ712" s="1266"/>
      <c r="GR712" s="1266"/>
      <c r="GS712" s="1266"/>
      <c r="GT712" s="1266"/>
      <c r="GU712" s="1266"/>
      <c r="GV712" s="1266"/>
    </row>
    <row r="713" spans="1:205" ht="3.75" customHeight="1">
      <c r="H713" s="2"/>
      <c r="I713" s="668"/>
      <c r="J713" s="669"/>
      <c r="K713" s="669"/>
      <c r="L713" s="669"/>
      <c r="M713" s="669"/>
      <c r="N713" s="669"/>
      <c r="O713" s="669"/>
      <c r="P713" s="669"/>
      <c r="Q713" s="669"/>
      <c r="R713" s="669"/>
      <c r="S713" s="669"/>
      <c r="T713" s="669"/>
      <c r="U713" s="669"/>
      <c r="V713" s="669"/>
      <c r="W713" s="669"/>
      <c r="X713" s="669"/>
      <c r="Y713" s="669"/>
      <c r="Z713" s="669"/>
      <c r="AA713" s="669"/>
      <c r="AB713" s="669"/>
      <c r="AC713" s="669"/>
      <c r="AD713" s="669"/>
      <c r="AE713" s="669"/>
      <c r="AF713" s="669"/>
      <c r="AG713" s="669"/>
      <c r="AH713" s="669"/>
      <c r="AI713" s="669"/>
      <c r="AJ713" s="669"/>
      <c r="AK713" s="669"/>
      <c r="AL713" s="669"/>
      <c r="AM713" s="669"/>
      <c r="AN713" s="669"/>
      <c r="AO713" s="669"/>
      <c r="AP713" s="669"/>
      <c r="AQ713" s="669"/>
      <c r="AR713" s="669"/>
      <c r="AS713" s="669"/>
      <c r="AT713" s="669"/>
      <c r="AU713" s="669"/>
      <c r="AV713" s="669"/>
      <c r="AW713" s="669"/>
      <c r="AX713" s="669"/>
      <c r="AY713" s="669"/>
      <c r="AZ713" s="669"/>
      <c r="BA713" s="669"/>
      <c r="BB713" s="669"/>
      <c r="BC713" s="669"/>
      <c r="BD713" s="669"/>
      <c r="BE713" s="669"/>
      <c r="BF713" s="669"/>
      <c r="BG713" s="669"/>
      <c r="BH713" s="669"/>
      <c r="BI713" s="669"/>
      <c r="BJ713" s="669"/>
      <c r="BK713" s="670"/>
      <c r="FZ713" s="1266"/>
      <c r="GA713" s="1266"/>
      <c r="GB713" s="1266"/>
      <c r="GC713" s="1266"/>
      <c r="GD713" s="1266"/>
      <c r="GE713" s="1266"/>
      <c r="GF713" s="1266"/>
      <c r="GG713" s="1266"/>
      <c r="GH713" s="1266"/>
      <c r="GI713" s="1266"/>
      <c r="GJ713" s="1266"/>
      <c r="GK713" s="1266"/>
      <c r="GL713" s="1266"/>
      <c r="GM713" s="1266"/>
      <c r="GN713" s="1266"/>
      <c r="GO713" s="1266"/>
      <c r="GP713" s="1266"/>
      <c r="GQ713" s="1266"/>
      <c r="GR713" s="1266"/>
      <c r="GS713" s="1266"/>
      <c r="GT713" s="1266"/>
      <c r="GU713" s="1266"/>
      <c r="GV713" s="1266"/>
    </row>
    <row r="714" spans="1:205" ht="3.75" customHeight="1">
      <c r="H714" s="2"/>
      <c r="I714" s="671"/>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2"/>
      <c r="AY714" s="672"/>
      <c r="AZ714" s="672"/>
      <c r="BA714" s="672"/>
      <c r="BB714" s="672"/>
      <c r="BC714" s="672"/>
      <c r="BD714" s="672"/>
      <c r="BE714" s="672"/>
      <c r="BF714" s="672"/>
      <c r="BG714" s="672"/>
      <c r="BH714" s="672"/>
      <c r="BI714" s="672"/>
      <c r="BJ714" s="672"/>
      <c r="BK714" s="673"/>
      <c r="FU714" s="74"/>
      <c r="FV714" s="74"/>
      <c r="FW714" s="74"/>
      <c r="FX714" s="74"/>
      <c r="FY714" s="74"/>
      <c r="FZ714" s="1266"/>
      <c r="GA714" s="1266"/>
      <c r="GB714" s="1266"/>
      <c r="GC714" s="1266"/>
      <c r="GD714" s="1266"/>
      <c r="GE714" s="1266"/>
      <c r="GF714" s="1266"/>
      <c r="GG714" s="1266"/>
      <c r="GH714" s="1266"/>
      <c r="GI714" s="1266"/>
      <c r="GJ714" s="1266"/>
      <c r="GK714" s="1266"/>
      <c r="GL714" s="1266"/>
      <c r="GM714" s="1266"/>
      <c r="GN714" s="1266"/>
      <c r="GO714" s="1266"/>
      <c r="GP714" s="1266"/>
      <c r="GQ714" s="1266"/>
      <c r="GR714" s="1266"/>
      <c r="GS714" s="1266"/>
      <c r="GT714" s="1266"/>
      <c r="GU714" s="1266"/>
      <c r="GV714" s="1266"/>
    </row>
    <row r="715" spans="1:205" ht="3.75" customHeight="1">
      <c r="H715" s="2"/>
      <c r="J715" s="1"/>
      <c r="FU715" s="74"/>
      <c r="FV715" s="74"/>
      <c r="FW715" s="74"/>
      <c r="FX715" s="74"/>
      <c r="FY715" s="74"/>
      <c r="FZ715" s="74"/>
      <c r="GA715" s="74"/>
      <c r="GB715" s="74"/>
      <c r="GC715" s="74"/>
      <c r="GD715" s="74"/>
      <c r="GE715" s="74"/>
      <c r="GF715" s="74"/>
      <c r="GG715" s="74"/>
      <c r="GH715" s="74"/>
      <c r="GI715" s="74"/>
      <c r="GJ715" s="74"/>
      <c r="GK715" s="74"/>
      <c r="GL715" s="74"/>
      <c r="GM715" s="74"/>
      <c r="GN715" s="74"/>
      <c r="GO715" s="74"/>
      <c r="GP715" s="74"/>
      <c r="GQ715" s="74"/>
      <c r="GR715" s="74"/>
      <c r="GS715" s="74"/>
      <c r="GT715" s="74"/>
      <c r="GU715" s="241"/>
    </row>
    <row r="716" spans="1:205" ht="14.85" customHeight="1"/>
    <row r="717" spans="1:205" ht="3.75" customHeight="1">
      <c r="A717" s="2"/>
      <c r="B717" s="2"/>
      <c r="C717" s="2"/>
      <c r="D717" s="2"/>
      <c r="E717" s="2"/>
      <c r="F717" s="2"/>
      <c r="G717" s="2"/>
      <c r="H717" s="2"/>
      <c r="I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N717" s="2"/>
      <c r="GO717" s="2"/>
      <c r="GP717" s="2"/>
      <c r="GQ717" s="2"/>
      <c r="GR717" s="2"/>
      <c r="GS717" s="2"/>
      <c r="GT717" s="2"/>
      <c r="GU717" s="240"/>
      <c r="GV717" s="2"/>
      <c r="GW717" s="2"/>
    </row>
    <row r="718" spans="1:205" ht="3.75" customHeight="1">
      <c r="A718" s="2"/>
      <c r="B718" s="2"/>
      <c r="C718" s="2"/>
      <c r="D718" s="2"/>
      <c r="E718" s="2"/>
      <c r="F718" s="2"/>
      <c r="G718" s="2"/>
      <c r="H718" s="2"/>
      <c r="I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N718" s="2"/>
      <c r="GO718" s="2"/>
      <c r="GP718" s="2"/>
      <c r="GQ718" s="2"/>
      <c r="GR718" s="2"/>
      <c r="GS718" s="2"/>
      <c r="GT718" s="2"/>
      <c r="GU718" s="240"/>
      <c r="GV718" s="2"/>
      <c r="GW718" s="2"/>
    </row>
    <row r="719" spans="1:205" ht="3.75" customHeight="1">
      <c r="A719" s="2"/>
      <c r="B719" s="2"/>
      <c r="C719" s="2"/>
      <c r="D719" s="2"/>
      <c r="E719" s="2"/>
      <c r="F719" s="2"/>
      <c r="G719" s="2"/>
      <c r="H719" s="2"/>
      <c r="I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N719" s="2"/>
      <c r="GO719" s="2"/>
      <c r="GP719" s="2"/>
      <c r="GQ719" s="2"/>
      <c r="GR719" s="2"/>
      <c r="GS719" s="2"/>
      <c r="GT719" s="2"/>
      <c r="GU719" s="240"/>
      <c r="GV719" s="2"/>
      <c r="GW719" s="2"/>
    </row>
    <row r="720" spans="1:205" ht="3.75" customHeight="1">
      <c r="A720" s="2"/>
      <c r="B720" s="2"/>
      <c r="C720" s="2"/>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N720" s="2"/>
      <c r="GO720" s="2"/>
      <c r="GP720" s="2"/>
      <c r="GQ720" s="2"/>
      <c r="GR720" s="2"/>
      <c r="GS720" s="2"/>
      <c r="GT720" s="2"/>
      <c r="GU720" s="240"/>
      <c r="GV720" s="2"/>
      <c r="GW720" s="2"/>
    </row>
    <row r="721" spans="1:205" ht="3.75" customHeight="1">
      <c r="A721" s="2"/>
      <c r="B721" s="2"/>
      <c r="C721" s="2"/>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N721" s="2"/>
      <c r="GO721" s="2"/>
      <c r="GP721" s="2"/>
      <c r="GQ721" s="2"/>
      <c r="GR721" s="2"/>
      <c r="GS721" s="2"/>
      <c r="GT721" s="2"/>
      <c r="GU721" s="240"/>
      <c r="GV721" s="2"/>
      <c r="GW721" s="2"/>
    </row>
    <row r="722" spans="1:205" ht="3.75" customHeight="1">
      <c r="A722" s="2"/>
      <c r="B722" s="2"/>
      <c r="C722" s="2"/>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N722" s="2"/>
      <c r="GO722" s="2"/>
      <c r="GP722" s="2"/>
      <c r="GQ722" s="2"/>
      <c r="GR722" s="2"/>
      <c r="GS722" s="2"/>
      <c r="GT722" s="2"/>
      <c r="GU722" s="240"/>
      <c r="GV722" s="2"/>
      <c r="GW722" s="2"/>
    </row>
    <row r="723" spans="1:205" ht="3.75" customHeight="1">
      <c r="A723" s="2"/>
      <c r="B723" s="2"/>
      <c r="C723" s="2"/>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c r="CN723" s="42"/>
      <c r="CO723" s="42"/>
      <c r="CP723" s="42"/>
      <c r="CQ723" s="42"/>
      <c r="CR723" s="42"/>
      <c r="CS723" s="42"/>
      <c r="CT723" s="42"/>
      <c r="CU723" s="42"/>
      <c r="CV723" s="42"/>
      <c r="CW723" s="42"/>
      <c r="CX723" s="42"/>
      <c r="CY723" s="42"/>
      <c r="CZ723" s="42"/>
      <c r="DA723" s="42"/>
      <c r="DB723" s="42"/>
      <c r="DC723" s="42"/>
      <c r="DD723" s="42"/>
      <c r="DE723" s="42"/>
      <c r="DF723" s="42"/>
      <c r="DG723" s="42"/>
      <c r="DH723" s="42"/>
      <c r="DI723" s="42"/>
      <c r="DJ723" s="42"/>
      <c r="DK723" s="42"/>
      <c r="DL723" s="42"/>
      <c r="DM723" s="42"/>
      <c r="DN723" s="42"/>
      <c r="DO723" s="42"/>
      <c r="DP723" s="42"/>
      <c r="DQ723" s="42"/>
      <c r="DR723" s="42"/>
      <c r="DS723" s="42"/>
      <c r="DT723" s="42"/>
      <c r="DU723" s="42"/>
      <c r="DV723" s="42"/>
      <c r="DW723" s="42"/>
      <c r="DX723" s="42"/>
      <c r="DY723" s="42"/>
      <c r="DZ723" s="42"/>
      <c r="EA723" s="42"/>
      <c r="EB723" s="42"/>
      <c r="EC723" s="42"/>
      <c r="ED723" s="42"/>
      <c r="EE723" s="42"/>
      <c r="EF723" s="42"/>
      <c r="EG723" s="42"/>
      <c r="EH723" s="42"/>
      <c r="EI723" s="42"/>
      <c r="EJ723" s="42"/>
      <c r="EK723" s="42"/>
      <c r="EL723" s="42"/>
      <c r="EM723" s="42"/>
      <c r="EN723" s="42"/>
      <c r="EO723" s="42"/>
      <c r="EP723" s="42"/>
      <c r="EQ723" s="42"/>
      <c r="ER723" s="42"/>
      <c r="ES723" s="42"/>
      <c r="ET723" s="42"/>
      <c r="EU723" s="42"/>
      <c r="EV723" s="42"/>
      <c r="EW723" s="42"/>
      <c r="EX723" s="42"/>
      <c r="EY723" s="42"/>
      <c r="EZ723" s="42"/>
      <c r="FA723" s="42"/>
      <c r="FB723" s="42"/>
      <c r="FC723" s="42"/>
      <c r="FD723" s="42"/>
      <c r="FE723" s="42"/>
      <c r="FF723" s="42"/>
      <c r="FG723" s="42"/>
      <c r="FH723" s="4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N723" s="2"/>
      <c r="GO723" s="2"/>
      <c r="GP723" s="2"/>
      <c r="GQ723" s="2"/>
      <c r="GR723" s="2"/>
      <c r="GS723" s="2"/>
      <c r="GT723" s="2"/>
      <c r="GU723" s="240"/>
      <c r="GV723" s="2"/>
      <c r="GW723" s="2"/>
    </row>
    <row r="724" spans="1:205" ht="3.75" customHeight="1">
      <c r="A724" s="2"/>
      <c r="B724" s="2"/>
      <c r="C724" s="2"/>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2"/>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c r="BH724" s="42"/>
      <c r="BI724" s="42"/>
      <c r="BJ724" s="42"/>
      <c r="BK724" s="42"/>
      <c r="BL724" s="42"/>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c r="CN724" s="42"/>
      <c r="CO724" s="42"/>
      <c r="CP724" s="42"/>
      <c r="CQ724" s="42"/>
      <c r="CR724" s="42"/>
      <c r="CS724" s="42"/>
      <c r="CT724" s="42"/>
      <c r="CU724" s="42"/>
      <c r="CV724" s="42"/>
      <c r="CW724" s="42"/>
      <c r="CX724" s="42"/>
      <c r="CY724" s="42"/>
      <c r="CZ724" s="42"/>
      <c r="DA724" s="42"/>
      <c r="DB724" s="42"/>
      <c r="DC724" s="42"/>
      <c r="DD724" s="42"/>
      <c r="DE724" s="42"/>
      <c r="DF724" s="42"/>
      <c r="DG724" s="42"/>
      <c r="DH724" s="42"/>
      <c r="DI724" s="42"/>
      <c r="DJ724" s="42"/>
      <c r="DK724" s="42"/>
      <c r="DL724" s="42"/>
      <c r="DM724" s="42"/>
      <c r="DN724" s="42"/>
      <c r="DO724" s="42"/>
      <c r="DP724" s="42"/>
      <c r="DQ724" s="42"/>
      <c r="DR724" s="42"/>
      <c r="DS724" s="42"/>
      <c r="DT724" s="42"/>
      <c r="DU724" s="42"/>
      <c r="DV724" s="42"/>
      <c r="DW724" s="42"/>
      <c r="DX724" s="42"/>
      <c r="DY724" s="42"/>
      <c r="DZ724" s="42"/>
      <c r="EA724" s="42"/>
      <c r="EB724" s="42"/>
      <c r="EC724" s="42"/>
      <c r="ED724" s="42"/>
      <c r="EE724" s="42"/>
      <c r="EF724" s="42"/>
      <c r="EG724" s="42"/>
      <c r="EH724" s="42"/>
      <c r="EI724" s="42"/>
      <c r="EJ724" s="42"/>
      <c r="EK724" s="42"/>
      <c r="EL724" s="42"/>
      <c r="EM724" s="42"/>
      <c r="EN724" s="42"/>
      <c r="EO724" s="42"/>
      <c r="EP724" s="42"/>
      <c r="EQ724" s="42"/>
      <c r="ER724" s="42"/>
      <c r="ES724" s="42"/>
      <c r="ET724" s="42"/>
      <c r="EU724" s="42"/>
      <c r="EV724" s="42"/>
      <c r="EW724" s="42"/>
      <c r="EX724" s="42"/>
      <c r="EY724" s="42"/>
      <c r="EZ724" s="42"/>
      <c r="FA724" s="42"/>
      <c r="FB724" s="42"/>
      <c r="FC724" s="42"/>
      <c r="FD724" s="42"/>
      <c r="FE724" s="42"/>
      <c r="FF724" s="42"/>
      <c r="FG724" s="42"/>
      <c r="FH724" s="4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N724" s="2"/>
      <c r="GO724" s="2"/>
      <c r="GP724" s="2"/>
      <c r="GQ724" s="2"/>
      <c r="GR724" s="2"/>
      <c r="GS724" s="2"/>
      <c r="GT724" s="2"/>
      <c r="GU724" s="240"/>
      <c r="GV724" s="2"/>
      <c r="GW724" s="2"/>
    </row>
    <row r="725" spans="1:205" ht="3.75" customHeight="1">
      <c r="A725" s="2"/>
      <c r="B725" s="2"/>
      <c r="C725" s="2"/>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N725" s="2"/>
      <c r="GO725" s="2"/>
      <c r="GP725" s="2"/>
      <c r="GQ725" s="2"/>
      <c r="GR725" s="2"/>
      <c r="GS725" s="2"/>
      <c r="GT725" s="2"/>
      <c r="GU725" s="240"/>
      <c r="GV725" s="2"/>
      <c r="GW725" s="2"/>
    </row>
    <row r="726" spans="1:205" ht="3.75" customHeight="1">
      <c r="A726" s="2"/>
      <c r="B726" s="2"/>
      <c r="C726" s="2"/>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c r="BH726" s="42"/>
      <c r="BI726" s="42"/>
      <c r="BJ726" s="42"/>
      <c r="BK726" s="42"/>
      <c r="BL726" s="42"/>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c r="CN726" s="42"/>
      <c r="CO726" s="42"/>
      <c r="CP726" s="42"/>
      <c r="CQ726" s="42"/>
      <c r="CR726" s="42"/>
      <c r="CS726" s="42"/>
      <c r="CT726" s="42"/>
      <c r="CU726" s="42"/>
      <c r="CV726" s="42"/>
      <c r="CW726" s="42"/>
      <c r="CX726" s="42"/>
      <c r="CY726" s="42"/>
      <c r="CZ726" s="42"/>
      <c r="DA726" s="42"/>
      <c r="DB726" s="42"/>
      <c r="DC726" s="42"/>
      <c r="DD726" s="42"/>
      <c r="DE726" s="42"/>
      <c r="DF726" s="42"/>
      <c r="DG726" s="42"/>
      <c r="DH726" s="42"/>
      <c r="DI726" s="42"/>
      <c r="DJ726" s="42"/>
      <c r="DK726" s="42"/>
      <c r="DL726" s="42"/>
      <c r="DM726" s="42"/>
      <c r="DN726" s="42"/>
      <c r="DO726" s="42"/>
      <c r="DP726" s="42"/>
      <c r="DQ726" s="42"/>
      <c r="DR726" s="42"/>
      <c r="DS726" s="42"/>
      <c r="DT726" s="42"/>
      <c r="DU726" s="42"/>
      <c r="DV726" s="42"/>
      <c r="DW726" s="42"/>
      <c r="DX726" s="42"/>
      <c r="DY726" s="42"/>
      <c r="DZ726" s="42"/>
      <c r="EA726" s="42"/>
      <c r="EB726" s="42"/>
      <c r="EC726" s="42"/>
      <c r="ED726" s="42"/>
      <c r="EE726" s="42"/>
      <c r="EF726" s="42"/>
      <c r="EG726" s="42"/>
      <c r="EH726" s="42"/>
      <c r="EI726" s="42"/>
      <c r="EJ726" s="42"/>
      <c r="EK726" s="42"/>
      <c r="EL726" s="42"/>
      <c r="EM726" s="42"/>
      <c r="EN726" s="42"/>
      <c r="EO726" s="42"/>
      <c r="EP726" s="42"/>
      <c r="EQ726" s="42"/>
      <c r="ER726" s="42"/>
      <c r="ES726" s="42"/>
      <c r="ET726" s="42"/>
      <c r="EU726" s="42"/>
      <c r="EV726" s="42"/>
      <c r="EW726" s="42"/>
      <c r="EX726" s="42"/>
      <c r="EY726" s="42"/>
      <c r="EZ726" s="42"/>
      <c r="FA726" s="42"/>
      <c r="FB726" s="42"/>
      <c r="FC726" s="42"/>
      <c r="FD726" s="42"/>
      <c r="FE726" s="42"/>
      <c r="FF726" s="42"/>
      <c r="FG726" s="42"/>
      <c r="FH726" s="4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N726" s="2"/>
      <c r="GO726" s="2"/>
      <c r="GP726" s="2"/>
      <c r="GQ726" s="2"/>
      <c r="GR726" s="2"/>
      <c r="GS726" s="2"/>
      <c r="GT726" s="2"/>
      <c r="GU726" s="240"/>
      <c r="GV726" s="2"/>
      <c r="GW726" s="2"/>
    </row>
    <row r="727" spans="1:205" ht="3.75" customHeight="1">
      <c r="A727" s="2"/>
      <c r="B727" s="2"/>
      <c r="C727" s="2"/>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c r="BH727" s="42"/>
      <c r="BI727" s="42"/>
      <c r="BJ727" s="42"/>
      <c r="BK727" s="42"/>
      <c r="BL727" s="42"/>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c r="CN727" s="42"/>
      <c r="CO727" s="42"/>
      <c r="CP727" s="42"/>
      <c r="CQ727" s="42"/>
      <c r="CR727" s="42"/>
      <c r="CS727" s="42"/>
      <c r="CT727" s="42"/>
      <c r="CU727" s="42"/>
      <c r="CV727" s="42"/>
      <c r="CW727" s="42"/>
      <c r="CX727" s="42"/>
      <c r="CY727" s="42"/>
      <c r="CZ727" s="42"/>
      <c r="DA727" s="42"/>
      <c r="DB727" s="42"/>
      <c r="DC727" s="42"/>
      <c r="DD727" s="42"/>
      <c r="DE727" s="42"/>
      <c r="DF727" s="42"/>
      <c r="DG727" s="42"/>
      <c r="DH727" s="42"/>
      <c r="DI727" s="42"/>
      <c r="DJ727" s="42"/>
      <c r="DK727" s="42"/>
      <c r="DL727" s="42"/>
      <c r="DM727" s="42"/>
      <c r="DN727" s="42"/>
      <c r="DO727" s="42"/>
      <c r="DP727" s="42"/>
      <c r="DQ727" s="42"/>
      <c r="DR727" s="42"/>
      <c r="DS727" s="42"/>
      <c r="DT727" s="42"/>
      <c r="DU727" s="42"/>
      <c r="DV727" s="42"/>
      <c r="DW727" s="42"/>
      <c r="DX727" s="42"/>
      <c r="DY727" s="42"/>
      <c r="DZ727" s="42"/>
      <c r="EA727" s="42"/>
      <c r="EB727" s="42"/>
      <c r="EC727" s="42"/>
      <c r="ED727" s="42"/>
      <c r="EE727" s="42"/>
      <c r="EF727" s="42"/>
      <c r="EG727" s="42"/>
      <c r="EH727" s="42"/>
      <c r="EI727" s="42"/>
      <c r="EJ727" s="42"/>
      <c r="EK727" s="42"/>
      <c r="EL727" s="42"/>
      <c r="EM727" s="42"/>
      <c r="EN727" s="42"/>
      <c r="EO727" s="42"/>
      <c r="EP727" s="42"/>
      <c r="EQ727" s="42"/>
      <c r="ER727" s="42"/>
      <c r="ES727" s="42"/>
      <c r="ET727" s="42"/>
      <c r="EU727" s="42"/>
      <c r="EV727" s="42"/>
      <c r="EW727" s="42"/>
      <c r="EX727" s="42"/>
      <c r="EY727" s="42"/>
      <c r="EZ727" s="42"/>
      <c r="FA727" s="42"/>
      <c r="FB727" s="42"/>
      <c r="FC727" s="42"/>
      <c r="FD727" s="42"/>
      <c r="FE727" s="42"/>
      <c r="FF727" s="42"/>
      <c r="FG727" s="42"/>
      <c r="FH727" s="4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N727" s="2"/>
      <c r="GO727" s="2"/>
      <c r="GP727" s="2"/>
      <c r="GQ727" s="2"/>
      <c r="GR727" s="2"/>
      <c r="GS727" s="2"/>
      <c r="GT727" s="2"/>
      <c r="GU727" s="240"/>
      <c r="GV727" s="2"/>
      <c r="GW727" s="2"/>
    </row>
    <row r="728" spans="1:205" ht="3.75" customHeight="1">
      <c r="A728" s="2"/>
      <c r="B728" s="2"/>
      <c r="C728" s="2"/>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8"/>
      <c r="EA728" s="48"/>
      <c r="EB728" s="48"/>
      <c r="EC728" s="48"/>
      <c r="ED728" s="48"/>
      <c r="EE728" s="48"/>
      <c r="EF728" s="48"/>
      <c r="EG728" s="48"/>
      <c r="EH728" s="48"/>
      <c r="EI728" s="48"/>
      <c r="EJ728" s="48"/>
      <c r="EK728" s="48"/>
      <c r="EL728" s="48"/>
      <c r="EM728" s="48"/>
      <c r="EN728" s="48"/>
      <c r="EO728" s="48"/>
      <c r="EP728" s="48"/>
      <c r="EQ728" s="48"/>
      <c r="ER728" s="48"/>
      <c r="ES728" s="48"/>
      <c r="ET728" s="48"/>
      <c r="EU728" s="48"/>
      <c r="EV728" s="48"/>
      <c r="EW728" s="48"/>
      <c r="EX728" s="48"/>
      <c r="EY728" s="48"/>
      <c r="EZ728" s="48"/>
      <c r="FA728" s="48"/>
      <c r="FB728" s="48"/>
      <c r="FC728" s="48"/>
      <c r="FD728" s="48"/>
      <c r="FE728" s="48"/>
      <c r="FF728" s="48"/>
      <c r="FG728" s="48"/>
      <c r="FH728" s="48"/>
      <c r="FI728" s="48"/>
      <c r="FJ728" s="48"/>
      <c r="FK728" s="48"/>
      <c r="FL728" s="48"/>
      <c r="FM728" s="48"/>
      <c r="FN728" s="48"/>
      <c r="FO728" s="48"/>
      <c r="FP728" s="48"/>
      <c r="FQ728" s="48"/>
      <c r="FR728" s="48"/>
      <c r="FS728" s="48"/>
      <c r="FT728" s="48"/>
      <c r="FU728" s="48"/>
      <c r="FV728" s="48"/>
      <c r="FW728" s="48"/>
      <c r="FX728" s="48"/>
      <c r="FY728" s="48"/>
      <c r="FZ728" s="48"/>
      <c r="GA728" s="48"/>
      <c r="GB728" s="48"/>
      <c r="GC728" s="48"/>
      <c r="GD728" s="48"/>
      <c r="GE728" s="48"/>
      <c r="GF728" s="48"/>
      <c r="GG728" s="48"/>
      <c r="GH728" s="2"/>
      <c r="GI728" s="2"/>
      <c r="GJ728" s="2"/>
      <c r="GK728" s="2"/>
      <c r="GN728" s="2"/>
      <c r="GO728" s="2"/>
      <c r="GP728" s="2"/>
      <c r="GQ728" s="2"/>
      <c r="GR728" s="2"/>
      <c r="GS728" s="2"/>
      <c r="GT728" s="2"/>
      <c r="GU728" s="240"/>
      <c r="GV728" s="2"/>
      <c r="GW728" s="2"/>
    </row>
    <row r="729" spans="1:205" ht="3.75" customHeight="1">
      <c r="A729" s="2"/>
      <c r="B729" s="2"/>
      <c r="C729" s="2"/>
      <c r="D729" s="2"/>
      <c r="E729" s="2"/>
      <c r="F729" s="2"/>
      <c r="G729" s="2"/>
      <c r="H729" s="2"/>
      <c r="I729" s="2"/>
      <c r="K729" s="2"/>
      <c r="L729" s="2"/>
      <c r="M729" s="2"/>
      <c r="N729" s="2"/>
      <c r="O729" s="2"/>
      <c r="P729" s="2"/>
      <c r="Q729" s="2"/>
      <c r="R729" s="2"/>
      <c r="S729" s="2"/>
      <c r="T729" s="2"/>
      <c r="U729" s="2"/>
      <c r="V729" s="2"/>
      <c r="W729" s="2"/>
      <c r="X729" s="2"/>
      <c r="Y729" s="2"/>
      <c r="Z729" s="2"/>
      <c r="AA729" s="2"/>
      <c r="AB729" s="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c r="BH729" s="42"/>
      <c r="BI729" s="42"/>
      <c r="BJ729" s="42"/>
      <c r="BK729" s="42"/>
      <c r="BL729" s="42"/>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c r="CN729" s="42"/>
      <c r="CO729" s="42"/>
      <c r="CP729" s="42"/>
      <c r="CQ729" s="42"/>
      <c r="CR729" s="42"/>
      <c r="CS729" s="42"/>
      <c r="CT729" s="42"/>
      <c r="CU729" s="42"/>
      <c r="CV729" s="42"/>
      <c r="CW729" s="42"/>
      <c r="CX729" s="42"/>
      <c r="CY729" s="42"/>
      <c r="CZ729" s="42"/>
      <c r="DA729" s="42"/>
      <c r="DB729" s="42"/>
      <c r="DC729" s="42"/>
      <c r="DD729" s="42"/>
      <c r="DE729" s="42"/>
      <c r="DF729" s="42"/>
      <c r="DG729" s="42"/>
      <c r="DH729" s="42"/>
      <c r="DI729" s="42"/>
      <c r="DJ729" s="42"/>
      <c r="DK729" s="42"/>
      <c r="DL729" s="42"/>
      <c r="DM729" s="42"/>
      <c r="DN729" s="42"/>
      <c r="DO729" s="42"/>
      <c r="DP729" s="42"/>
      <c r="DQ729" s="42"/>
      <c r="DR729" s="42"/>
      <c r="DS729" s="42"/>
      <c r="DT729" s="42"/>
      <c r="DU729" s="42"/>
      <c r="DV729" s="42"/>
      <c r="DW729" s="42"/>
      <c r="DX729" s="42"/>
      <c r="DY729" s="42"/>
      <c r="DZ729" s="48"/>
      <c r="EA729" s="48"/>
      <c r="EB729" s="48"/>
      <c r="EC729" s="48"/>
      <c r="ED729" s="48"/>
      <c r="EE729" s="48"/>
      <c r="EF729" s="48"/>
      <c r="EG729" s="48"/>
      <c r="EH729" s="48"/>
      <c r="EI729" s="48"/>
      <c r="EJ729" s="48"/>
      <c r="EK729" s="48"/>
      <c r="EL729" s="48"/>
      <c r="EM729" s="48"/>
      <c r="EN729" s="48"/>
      <c r="EO729" s="48"/>
      <c r="EP729" s="48"/>
      <c r="EQ729" s="48"/>
      <c r="ER729" s="48"/>
      <c r="ES729" s="48"/>
      <c r="ET729" s="48"/>
      <c r="EU729" s="48"/>
      <c r="EV729" s="48"/>
      <c r="EW729" s="48"/>
      <c r="EX729" s="48"/>
      <c r="EY729" s="48"/>
      <c r="EZ729" s="48"/>
      <c r="FA729" s="48"/>
      <c r="FB729" s="48"/>
      <c r="FC729" s="48"/>
      <c r="FD729" s="48"/>
      <c r="FE729" s="48"/>
      <c r="FF729" s="48"/>
      <c r="FG729" s="48"/>
      <c r="FH729" s="48"/>
      <c r="FI729" s="48"/>
      <c r="FJ729" s="48"/>
      <c r="FK729" s="48"/>
      <c r="FL729" s="48"/>
      <c r="FM729" s="48"/>
      <c r="FN729" s="48"/>
      <c r="FO729" s="48"/>
      <c r="FP729" s="48"/>
      <c r="FQ729" s="48"/>
      <c r="FR729" s="48"/>
      <c r="FS729" s="48"/>
      <c r="FT729" s="48"/>
      <c r="FU729" s="48"/>
      <c r="FV729" s="48"/>
      <c r="FW729" s="48"/>
      <c r="FX729" s="48"/>
      <c r="FY729" s="48"/>
      <c r="FZ729" s="48"/>
      <c r="GA729" s="48"/>
      <c r="GB729" s="48"/>
      <c r="GC729" s="48"/>
      <c r="GD729" s="48"/>
      <c r="GE729" s="48"/>
      <c r="GF729" s="48"/>
      <c r="GG729" s="48"/>
      <c r="GH729" s="42"/>
      <c r="GI729" s="42"/>
      <c r="GJ729" s="42"/>
      <c r="GK729" s="42"/>
      <c r="GL729" s="42"/>
      <c r="GM729" s="42"/>
      <c r="GN729" s="2"/>
      <c r="GO729" s="2"/>
      <c r="GP729" s="2"/>
      <c r="GQ729" s="2"/>
      <c r="GR729" s="2"/>
      <c r="GS729" s="2"/>
      <c r="GT729" s="2"/>
      <c r="GU729" s="240"/>
      <c r="GV729" s="2"/>
      <c r="GW729" s="2"/>
    </row>
    <row r="730" spans="1:205" ht="3.75" customHeight="1">
      <c r="A730" s="2"/>
      <c r="B730" s="2"/>
      <c r="C730" s="2"/>
      <c r="D730" s="2"/>
      <c r="E730" s="2"/>
      <c r="F730" s="2"/>
      <c r="G730" s="2"/>
      <c r="H730" s="2"/>
      <c r="I730" s="2"/>
      <c r="K730" s="2"/>
      <c r="L730" s="2"/>
      <c r="M730" s="2"/>
      <c r="N730" s="2"/>
      <c r="O730" s="2"/>
      <c r="P730" s="2"/>
      <c r="Q730" s="2"/>
      <c r="R730" s="2"/>
      <c r="S730" s="2"/>
      <c r="T730" s="2"/>
      <c r="U730" s="2"/>
      <c r="V730" s="2"/>
      <c r="W730" s="2"/>
      <c r="X730" s="2"/>
      <c r="Y730" s="2"/>
      <c r="Z730" s="2"/>
      <c r="AA730" s="2"/>
      <c r="AB730" s="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8"/>
      <c r="EA730" s="48"/>
      <c r="EB730" s="48"/>
      <c r="EC730" s="48"/>
      <c r="ED730" s="48"/>
      <c r="EE730" s="48"/>
      <c r="EF730" s="48"/>
      <c r="EG730" s="48"/>
      <c r="EH730" s="48"/>
      <c r="EI730" s="48"/>
      <c r="EJ730" s="48"/>
      <c r="EK730" s="48"/>
      <c r="EL730" s="48"/>
      <c r="EM730" s="48"/>
      <c r="EN730" s="48"/>
      <c r="EO730" s="48"/>
      <c r="EP730" s="48"/>
      <c r="EQ730" s="48"/>
      <c r="ER730" s="48"/>
      <c r="ES730" s="48"/>
      <c r="ET730" s="48"/>
      <c r="EU730" s="48"/>
      <c r="EV730" s="48"/>
      <c r="EW730" s="48"/>
      <c r="EX730" s="48"/>
      <c r="EY730" s="48"/>
      <c r="EZ730" s="48"/>
      <c r="FA730" s="48"/>
      <c r="FB730" s="48"/>
      <c r="FC730" s="48"/>
      <c r="FD730" s="48"/>
      <c r="FE730" s="48"/>
      <c r="FF730" s="48"/>
      <c r="FG730" s="48"/>
      <c r="FH730" s="48"/>
      <c r="FI730" s="48"/>
      <c r="FJ730" s="48"/>
      <c r="FK730" s="48"/>
      <c r="FL730" s="48"/>
      <c r="FM730" s="48"/>
      <c r="FN730" s="48"/>
      <c r="FO730" s="48"/>
      <c r="FP730" s="48"/>
      <c r="FQ730" s="48"/>
      <c r="FR730" s="48"/>
      <c r="FS730" s="48"/>
      <c r="FT730" s="48"/>
      <c r="FU730" s="48"/>
      <c r="FV730" s="48"/>
      <c r="FW730" s="48"/>
      <c r="FX730" s="48"/>
      <c r="FY730" s="48"/>
      <c r="FZ730" s="48"/>
      <c r="GA730" s="48"/>
      <c r="GB730" s="48"/>
      <c r="GC730" s="48"/>
      <c r="GD730" s="48"/>
      <c r="GE730" s="48"/>
      <c r="GF730" s="48"/>
      <c r="GG730" s="48"/>
      <c r="GH730" s="42"/>
      <c r="GI730" s="42"/>
      <c r="GJ730" s="42"/>
      <c r="GK730" s="42"/>
      <c r="GL730" s="42"/>
      <c r="GM730" s="42"/>
      <c r="GN730" s="2"/>
      <c r="GO730" s="2"/>
      <c r="GP730" s="2"/>
      <c r="GQ730" s="2"/>
      <c r="GR730" s="2"/>
      <c r="GS730" s="2"/>
      <c r="GT730" s="2"/>
      <c r="GU730" s="240"/>
      <c r="GV730" s="2"/>
      <c r="GW730" s="2"/>
    </row>
    <row r="731" spans="1:205" ht="2.25" customHeight="1">
      <c r="A731" s="2"/>
      <c r="B731" s="2"/>
      <c r="C731" s="2"/>
      <c r="D731" s="2"/>
      <c r="E731" s="2"/>
      <c r="F731" s="2"/>
      <c r="G731" s="2"/>
      <c r="H731" s="2"/>
      <c r="I731" s="2"/>
      <c r="K731" s="2"/>
      <c r="L731" s="2"/>
      <c r="M731" s="2"/>
      <c r="N731" s="2"/>
      <c r="O731" s="2"/>
      <c r="P731" s="2"/>
      <c r="Q731" s="2"/>
      <c r="R731" s="2"/>
      <c r="S731" s="2"/>
      <c r="T731" s="2"/>
      <c r="U731" s="2"/>
      <c r="V731" s="2"/>
      <c r="W731" s="2"/>
      <c r="X731" s="2"/>
      <c r="Y731" s="2"/>
      <c r="Z731" s="2"/>
      <c r="AA731" s="2"/>
      <c r="AB731" s="2"/>
      <c r="AC731" s="60"/>
      <c r="AD731" s="60"/>
      <c r="AE731" s="60"/>
      <c r="AF731" s="60"/>
      <c r="AG731" s="60"/>
      <c r="AH731" s="60"/>
      <c r="AI731" s="60"/>
      <c r="AJ731" s="60"/>
      <c r="AK731" s="60"/>
      <c r="AL731" s="60"/>
      <c r="AM731" s="60"/>
      <c r="AN731" s="60"/>
      <c r="AO731" s="60"/>
      <c r="AP731" s="60"/>
      <c r="AQ731" s="60"/>
      <c r="AR731" s="60"/>
      <c r="AS731" s="60"/>
      <c r="AT731" s="60"/>
      <c r="AU731" s="60"/>
      <c r="AV731" s="60"/>
      <c r="AW731" s="60"/>
      <c r="AX731" s="60"/>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0"/>
      <c r="CE731" s="60"/>
      <c r="CF731" s="60"/>
      <c r="CG731" s="60"/>
      <c r="CH731" s="60"/>
      <c r="CI731" s="60"/>
      <c r="CJ731" s="60"/>
      <c r="CK731" s="60"/>
      <c r="CL731" s="60"/>
      <c r="CM731" s="60"/>
      <c r="CN731" s="60"/>
      <c r="CO731" s="60"/>
      <c r="CP731" s="60"/>
      <c r="CQ731" s="60"/>
      <c r="CR731" s="60"/>
      <c r="CS731" s="60"/>
      <c r="CT731" s="60"/>
      <c r="CU731" s="60"/>
      <c r="CV731" s="60"/>
      <c r="CW731" s="60"/>
      <c r="CX731" s="60"/>
      <c r="CY731" s="60"/>
      <c r="CZ731" s="60"/>
      <c r="DA731" s="60"/>
      <c r="DB731" s="60"/>
      <c r="DC731" s="60"/>
      <c r="DD731" s="60"/>
      <c r="DE731" s="60"/>
      <c r="DF731" s="60"/>
      <c r="DG731" s="60"/>
      <c r="DH731" s="60"/>
      <c r="DI731" s="60"/>
      <c r="DJ731" s="60"/>
      <c r="DK731" s="60"/>
      <c r="DL731" s="60"/>
      <c r="DM731" s="60"/>
      <c r="DN731" s="60"/>
      <c r="DO731" s="60"/>
      <c r="DP731" s="60"/>
      <c r="DQ731" s="60"/>
      <c r="DR731" s="60"/>
      <c r="DS731" s="60"/>
      <c r="DT731" s="60"/>
      <c r="DU731" s="42"/>
      <c r="DV731" s="42"/>
      <c r="DW731" s="42"/>
      <c r="DX731" s="42"/>
      <c r="DY731" s="42"/>
      <c r="DZ731" s="49"/>
      <c r="EA731" s="49"/>
      <c r="EB731" s="49"/>
      <c r="EC731" s="49"/>
      <c r="ED731" s="49"/>
      <c r="EE731" s="49"/>
      <c r="EF731" s="49"/>
      <c r="EG731" s="49"/>
      <c r="EH731" s="49"/>
      <c r="EI731" s="49"/>
      <c r="EJ731" s="49"/>
      <c r="EK731" s="49"/>
      <c r="EL731" s="49"/>
      <c r="EM731" s="49"/>
      <c r="EN731" s="49"/>
      <c r="EO731" s="49"/>
      <c r="EP731" s="49"/>
      <c r="EQ731" s="49"/>
      <c r="ER731" s="49"/>
      <c r="ES731" s="49"/>
      <c r="ET731" s="49"/>
      <c r="EU731" s="49"/>
      <c r="EV731" s="49"/>
      <c r="EW731" s="49"/>
      <c r="EX731" s="49"/>
      <c r="EY731" s="49"/>
      <c r="EZ731" s="49"/>
      <c r="FA731" s="49"/>
      <c r="FB731" s="49"/>
      <c r="FC731" s="49"/>
      <c r="FD731" s="49"/>
      <c r="FE731" s="49"/>
      <c r="FF731" s="49"/>
      <c r="FG731" s="49"/>
      <c r="FH731" s="49"/>
      <c r="FI731" s="49"/>
      <c r="FJ731" s="49"/>
      <c r="FK731" s="49"/>
      <c r="FL731" s="49"/>
      <c r="FM731" s="49"/>
      <c r="FN731" s="49"/>
      <c r="FO731" s="49"/>
      <c r="FP731" s="49"/>
      <c r="FQ731" s="49"/>
      <c r="FR731" s="49"/>
      <c r="FS731" s="49"/>
      <c r="FT731" s="49"/>
      <c r="FU731" s="49"/>
      <c r="FV731" s="49"/>
      <c r="FW731" s="49"/>
      <c r="FX731" s="49"/>
      <c r="FY731" s="49"/>
      <c r="FZ731" s="49"/>
      <c r="GA731" s="49"/>
      <c r="GB731" s="49"/>
      <c r="GC731" s="49"/>
      <c r="GD731" s="49"/>
      <c r="GE731" s="49"/>
      <c r="GF731" s="49"/>
      <c r="GG731" s="49"/>
      <c r="GH731" s="42"/>
      <c r="GI731" s="42"/>
      <c r="GJ731" s="42"/>
      <c r="GK731" s="42"/>
      <c r="GL731" s="42"/>
      <c r="GM731" s="42"/>
      <c r="GN731" s="2"/>
      <c r="GO731" s="2"/>
      <c r="GP731" s="2"/>
      <c r="GQ731" s="2"/>
      <c r="GR731" s="2"/>
      <c r="GS731" s="2"/>
      <c r="GT731" s="2"/>
      <c r="GU731" s="240"/>
      <c r="GV731" s="2"/>
      <c r="GW731" s="2"/>
    </row>
    <row r="732" spans="1:205" ht="2.25" customHeight="1">
      <c r="A732" s="2"/>
      <c r="B732" s="2"/>
      <c r="C732" s="2"/>
      <c r="D732" s="2"/>
      <c r="E732" s="2"/>
      <c r="F732" s="2"/>
      <c r="G732" s="2"/>
      <c r="H732" s="2"/>
      <c r="I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42"/>
      <c r="DV732" s="42"/>
      <c r="DW732" s="42"/>
      <c r="DX732" s="42"/>
      <c r="DY732" s="42"/>
      <c r="DZ732" s="49"/>
      <c r="EA732" s="49"/>
      <c r="EB732" s="49"/>
      <c r="EC732" s="49"/>
      <c r="ED732" s="49"/>
      <c r="EE732" s="49"/>
      <c r="EF732" s="49"/>
      <c r="EG732" s="49"/>
      <c r="EH732" s="49"/>
      <c r="EI732" s="49"/>
      <c r="EJ732" s="49"/>
      <c r="EK732" s="49"/>
      <c r="EL732" s="49"/>
      <c r="EM732" s="49"/>
      <c r="EN732" s="49"/>
      <c r="EO732" s="49"/>
      <c r="EP732" s="49"/>
      <c r="EQ732" s="49"/>
      <c r="ER732" s="49"/>
      <c r="ES732" s="49"/>
      <c r="ET732" s="49"/>
      <c r="EU732" s="49"/>
      <c r="EV732" s="49"/>
      <c r="EW732" s="49"/>
      <c r="EX732" s="49"/>
      <c r="EY732" s="49"/>
      <c r="EZ732" s="49"/>
      <c r="FA732" s="49"/>
      <c r="FB732" s="49"/>
      <c r="FC732" s="49"/>
      <c r="FD732" s="49"/>
      <c r="FE732" s="49"/>
      <c r="FF732" s="49"/>
      <c r="FG732" s="49"/>
      <c r="FH732" s="49"/>
      <c r="FI732" s="49"/>
      <c r="FJ732" s="49"/>
      <c r="FK732" s="49"/>
      <c r="FL732" s="49"/>
      <c r="FM732" s="49"/>
      <c r="FN732" s="49"/>
      <c r="FO732" s="49"/>
      <c r="FP732" s="49"/>
      <c r="FQ732" s="49"/>
      <c r="FR732" s="49"/>
      <c r="FS732" s="49"/>
      <c r="FT732" s="49"/>
      <c r="FU732" s="49"/>
      <c r="FV732" s="49"/>
      <c r="FW732" s="49"/>
      <c r="FX732" s="49"/>
      <c r="FY732" s="49"/>
      <c r="FZ732" s="49"/>
      <c r="GA732" s="49"/>
      <c r="GB732" s="49"/>
      <c r="GC732" s="49"/>
      <c r="GD732" s="49"/>
      <c r="GE732" s="49"/>
      <c r="GF732" s="49"/>
      <c r="GG732" s="49"/>
      <c r="GH732" s="42"/>
      <c r="GI732" s="42"/>
      <c r="GJ732" s="42"/>
      <c r="GK732" s="42"/>
      <c r="GL732" s="42"/>
      <c r="GM732" s="42"/>
      <c r="GN732" s="2"/>
      <c r="GO732" s="2"/>
      <c r="GP732" s="2"/>
      <c r="GQ732" s="2"/>
      <c r="GR732" s="2"/>
      <c r="GS732" s="2"/>
      <c r="GT732" s="2"/>
      <c r="GU732" s="240"/>
      <c r="GV732" s="2"/>
      <c r="GW732" s="2"/>
    </row>
    <row r="733" spans="1:205" ht="3.75" customHeight="1">
      <c r="A733" s="2"/>
      <c r="B733" s="2"/>
      <c r="C733" s="2"/>
      <c r="D733" s="2"/>
      <c r="E733" s="2"/>
      <c r="F733" s="2"/>
      <c r="G733" s="7"/>
      <c r="H733" s="7"/>
      <c r="I733" s="7"/>
      <c r="J733" s="7"/>
      <c r="K733" s="7"/>
      <c r="L733" s="7"/>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0"/>
      <c r="AS733" s="50"/>
      <c r="AT733" s="50"/>
      <c r="AU733" s="50"/>
      <c r="AV733" s="50"/>
      <c r="AW733" s="50"/>
      <c r="AX733" s="50"/>
      <c r="AY733" s="50"/>
      <c r="AZ733" s="50"/>
      <c r="BA733" s="50"/>
      <c r="BB733" s="50"/>
      <c r="BC733" s="50"/>
      <c r="BD733" s="50"/>
      <c r="BE733" s="50"/>
      <c r="BF733" s="50"/>
      <c r="BG733" s="50"/>
      <c r="BH733" s="2"/>
      <c r="BI733" s="2"/>
      <c r="BJ733" s="2"/>
      <c r="BK733" s="2"/>
      <c r="BL733" s="2"/>
      <c r="BM733" s="2"/>
      <c r="BN733" s="2"/>
      <c r="BO733" s="2"/>
      <c r="BP733" s="2"/>
      <c r="BQ733" s="2"/>
      <c r="BR733" s="2"/>
      <c r="BS733" s="2"/>
      <c r="BT733" s="2"/>
      <c r="BU733" s="2"/>
      <c r="BV733" s="51"/>
      <c r="BW733" s="51"/>
      <c r="BX733" s="51"/>
      <c r="BY733" s="51"/>
      <c r="BZ733" s="51"/>
      <c r="CA733" s="51"/>
      <c r="CB733" s="51"/>
      <c r="CC733" s="51"/>
      <c r="CD733" s="51"/>
      <c r="CE733" s="92"/>
      <c r="CF733" s="92"/>
      <c r="CG733" s="92"/>
      <c r="CH733" s="92"/>
      <c r="CI733" s="92"/>
      <c r="CJ733" s="92"/>
      <c r="CK733" s="92"/>
      <c r="CL733" s="10"/>
      <c r="CM733" s="10"/>
      <c r="CN733" s="10"/>
      <c r="CO733" s="10"/>
      <c r="CP733" s="10"/>
      <c r="CQ733" s="10"/>
      <c r="CR733" s="10"/>
      <c r="CS733" s="10"/>
      <c r="CT733" s="10"/>
      <c r="CU733" s="10"/>
      <c r="CV733" s="10"/>
      <c r="CW733" s="10"/>
      <c r="CX733" s="10"/>
      <c r="CY733" s="10"/>
      <c r="CZ733" s="10"/>
      <c r="DA733" s="10"/>
      <c r="DB733" s="10"/>
      <c r="DC733" s="10"/>
      <c r="DD733" s="10"/>
      <c r="DE733" s="10"/>
      <c r="DF733" s="10"/>
      <c r="DG733" s="10"/>
      <c r="DH733" s="10"/>
      <c r="DI733" s="10"/>
      <c r="DJ733" s="10"/>
      <c r="DK733" s="10"/>
      <c r="DL733" s="10"/>
      <c r="DM733" s="10"/>
      <c r="DN733" s="10"/>
      <c r="DO733" s="2"/>
      <c r="DP733" s="2"/>
      <c r="DQ733" s="2"/>
      <c r="DR733" s="2"/>
      <c r="DS733" s="2"/>
      <c r="DT733" s="2"/>
      <c r="DU733" s="42"/>
      <c r="DV733" s="42"/>
      <c r="DW733" s="42"/>
      <c r="DX733" s="42"/>
      <c r="DY733" s="42"/>
      <c r="DZ733" s="49"/>
      <c r="EA733" s="49"/>
      <c r="EB733" s="49"/>
      <c r="EC733" s="49"/>
      <c r="ED733" s="49"/>
      <c r="EE733" s="49"/>
      <c r="EF733" s="49"/>
      <c r="EG733" s="49"/>
      <c r="EH733" s="49"/>
      <c r="EI733" s="49"/>
      <c r="EJ733" s="49"/>
      <c r="EK733" s="49"/>
      <c r="EL733" s="49"/>
      <c r="EM733" s="49"/>
      <c r="EN733" s="49"/>
      <c r="EO733" s="49"/>
      <c r="EP733" s="49"/>
      <c r="EQ733" s="49"/>
      <c r="ER733" s="49"/>
      <c r="ES733" s="49"/>
      <c r="ET733" s="49"/>
      <c r="EU733" s="49"/>
      <c r="EV733" s="49"/>
      <c r="EW733" s="49"/>
      <c r="EX733" s="49"/>
      <c r="EY733" s="49"/>
      <c r="EZ733" s="49"/>
      <c r="FA733" s="49"/>
      <c r="FB733" s="49"/>
      <c r="FC733" s="49"/>
      <c r="FD733" s="49"/>
      <c r="FE733" s="49"/>
      <c r="FF733" s="49"/>
      <c r="FG733" s="49"/>
      <c r="FH733" s="49"/>
      <c r="FI733" s="49"/>
      <c r="FJ733" s="49"/>
      <c r="FK733" s="49"/>
      <c r="FL733" s="49"/>
      <c r="FM733" s="49"/>
      <c r="FN733" s="49"/>
      <c r="FO733" s="49"/>
      <c r="FP733" s="49"/>
      <c r="FQ733" s="49"/>
      <c r="FR733" s="49"/>
      <c r="FS733" s="49"/>
      <c r="FT733" s="49"/>
      <c r="FU733" s="49"/>
      <c r="FV733" s="49"/>
      <c r="FW733" s="49"/>
      <c r="FX733" s="49"/>
      <c r="FY733" s="49"/>
      <c r="FZ733" s="49"/>
      <c r="GA733" s="49"/>
      <c r="GB733" s="49"/>
      <c r="GC733" s="49"/>
      <c r="GD733" s="49"/>
      <c r="GE733" s="49"/>
      <c r="GF733" s="49"/>
      <c r="GG733" s="49"/>
      <c r="GH733" s="42"/>
      <c r="GI733" s="42"/>
      <c r="GJ733" s="42"/>
      <c r="GK733" s="42"/>
      <c r="GL733" s="42"/>
      <c r="GM733" s="42"/>
      <c r="GN733" s="2"/>
      <c r="GO733" s="2"/>
      <c r="GP733" s="2"/>
      <c r="GQ733" s="2"/>
      <c r="GR733" s="2"/>
      <c r="GS733" s="2"/>
      <c r="GT733" s="2"/>
      <c r="GU733" s="240"/>
      <c r="GV733" s="2"/>
      <c r="GW733" s="2"/>
    </row>
    <row r="734" spans="1:205" ht="3.75" customHeight="1">
      <c r="A734" s="2"/>
      <c r="B734" s="2"/>
      <c r="C734" s="2"/>
      <c r="D734" s="2"/>
      <c r="E734" s="2"/>
      <c r="F734" s="2"/>
      <c r="G734" s="7"/>
      <c r="H734" s="7"/>
      <c r="I734" s="7"/>
      <c r="J734" s="7"/>
      <c r="K734" s="7"/>
      <c r="L734" s="7"/>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c r="AU734" s="50"/>
      <c r="AV734" s="50"/>
      <c r="AW734" s="50"/>
      <c r="AX734" s="50"/>
      <c r="AY734" s="50"/>
      <c r="AZ734" s="50"/>
      <c r="BA734" s="50"/>
      <c r="BB734" s="50"/>
      <c r="BC734" s="50"/>
      <c r="BD734" s="50"/>
      <c r="BE734" s="50"/>
      <c r="BF734" s="50"/>
      <c r="BG734" s="50"/>
      <c r="BH734" s="2"/>
      <c r="BI734" s="2"/>
      <c r="BJ734" s="2"/>
      <c r="BK734" s="2"/>
      <c r="BL734" s="2"/>
      <c r="BM734" s="2"/>
      <c r="BN734" s="2"/>
      <c r="BO734" s="2"/>
      <c r="BP734" s="2"/>
      <c r="BQ734" s="2"/>
      <c r="BR734" s="2"/>
      <c r="BS734" s="2"/>
      <c r="BT734" s="2"/>
      <c r="BU734" s="2"/>
      <c r="BV734" s="51"/>
      <c r="BW734" s="51"/>
      <c r="BX734" s="51"/>
      <c r="BY734" s="51"/>
      <c r="BZ734" s="51"/>
      <c r="CA734" s="51"/>
      <c r="CB734" s="51"/>
      <c r="CC734" s="51"/>
      <c r="CD734" s="51"/>
      <c r="CE734" s="92"/>
      <c r="CF734" s="92"/>
      <c r="CG734" s="92"/>
      <c r="CH734" s="92"/>
      <c r="CI734" s="92"/>
      <c r="CJ734" s="92"/>
      <c r="CK734" s="92"/>
      <c r="CL734" s="10"/>
      <c r="CM734" s="10"/>
      <c r="CN734" s="10"/>
      <c r="CO734" s="10"/>
      <c r="CP734" s="10"/>
      <c r="CQ734" s="10"/>
      <c r="CR734" s="10"/>
      <c r="CS734" s="10"/>
      <c r="CT734" s="10"/>
      <c r="CU734" s="10"/>
      <c r="CV734" s="10"/>
      <c r="CW734" s="10"/>
      <c r="CX734" s="10"/>
      <c r="CY734" s="10"/>
      <c r="CZ734" s="10"/>
      <c r="DA734" s="10"/>
      <c r="DB734" s="10"/>
      <c r="DC734" s="10"/>
      <c r="DD734" s="10"/>
      <c r="DE734" s="10"/>
      <c r="DF734" s="10"/>
      <c r="DG734" s="10"/>
      <c r="DH734" s="10"/>
      <c r="DI734" s="10"/>
      <c r="DJ734" s="10"/>
      <c r="DK734" s="10"/>
      <c r="DL734" s="10"/>
      <c r="DM734" s="10"/>
      <c r="DN734" s="10"/>
      <c r="DO734" s="2"/>
      <c r="DP734" s="2"/>
      <c r="DQ734" s="2"/>
      <c r="DR734" s="2"/>
      <c r="DS734" s="2"/>
      <c r="DT734" s="2"/>
      <c r="DU734" s="42"/>
      <c r="DV734" s="42"/>
      <c r="DW734" s="42"/>
      <c r="DX734" s="42"/>
      <c r="DY734" s="42"/>
      <c r="DZ734" s="49"/>
      <c r="EA734" s="49"/>
      <c r="EB734" s="49"/>
      <c r="EC734" s="49"/>
      <c r="ED734" s="49"/>
      <c r="EE734" s="49"/>
      <c r="EF734" s="49"/>
      <c r="EG734" s="49"/>
      <c r="EH734" s="49"/>
      <c r="EI734" s="49"/>
      <c r="EJ734" s="49"/>
      <c r="EK734" s="49"/>
      <c r="EL734" s="49"/>
      <c r="EM734" s="49"/>
      <c r="EN734" s="49"/>
      <c r="EO734" s="49"/>
      <c r="EP734" s="49"/>
      <c r="EQ734" s="49"/>
      <c r="ER734" s="49"/>
      <c r="ES734" s="49"/>
      <c r="ET734" s="49"/>
      <c r="EU734" s="49"/>
      <c r="EV734" s="49"/>
      <c r="EW734" s="49"/>
      <c r="EX734" s="49"/>
      <c r="EY734" s="49"/>
      <c r="EZ734" s="49"/>
      <c r="FA734" s="49"/>
      <c r="FB734" s="49"/>
      <c r="FC734" s="49"/>
      <c r="FD734" s="49"/>
      <c r="FE734" s="49"/>
      <c r="FF734" s="49"/>
      <c r="FG734" s="49"/>
      <c r="FH734" s="49"/>
      <c r="FI734" s="49"/>
      <c r="FJ734" s="49"/>
      <c r="FK734" s="49"/>
      <c r="FL734" s="49"/>
      <c r="FM734" s="49"/>
      <c r="FN734" s="49"/>
      <c r="FO734" s="49"/>
      <c r="FP734" s="49"/>
      <c r="FQ734" s="49"/>
      <c r="FR734" s="49"/>
      <c r="FS734" s="49"/>
      <c r="FT734" s="49"/>
      <c r="FU734" s="49"/>
      <c r="FV734" s="49"/>
      <c r="FW734" s="49"/>
      <c r="FX734" s="49"/>
      <c r="FY734" s="49"/>
      <c r="FZ734" s="49"/>
      <c r="GA734" s="49"/>
      <c r="GB734" s="49"/>
      <c r="GC734" s="49"/>
      <c r="GD734" s="49"/>
      <c r="GE734" s="49"/>
      <c r="GF734" s="49"/>
      <c r="GG734" s="49"/>
      <c r="GH734" s="42"/>
      <c r="GI734" s="42"/>
      <c r="GJ734" s="42"/>
      <c r="GK734" s="42"/>
      <c r="GL734" s="42"/>
      <c r="GM734" s="42"/>
      <c r="GN734" s="2"/>
      <c r="GO734" s="2"/>
      <c r="GP734" s="2"/>
      <c r="GQ734" s="2"/>
      <c r="GR734" s="2"/>
      <c r="GS734" s="2"/>
      <c r="GT734" s="2"/>
      <c r="GU734" s="240"/>
      <c r="GV734" s="2"/>
      <c r="GW734" s="2"/>
    </row>
    <row r="735" spans="1:205" ht="3.75" customHeight="1">
      <c r="A735" s="2"/>
      <c r="B735" s="2"/>
      <c r="C735" s="2"/>
      <c r="D735" s="2"/>
      <c r="E735" s="2"/>
      <c r="F735" s="2"/>
      <c r="G735" s="7"/>
      <c r="H735" s="7"/>
      <c r="I735" s="7"/>
      <c r="J735" s="7"/>
      <c r="K735" s="7"/>
      <c r="L735" s="7"/>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c r="AS735" s="50"/>
      <c r="AT735" s="50"/>
      <c r="AU735" s="50"/>
      <c r="AV735" s="50"/>
      <c r="AW735" s="50"/>
      <c r="AX735" s="50"/>
      <c r="AY735" s="50"/>
      <c r="AZ735" s="50"/>
      <c r="BA735" s="50"/>
      <c r="BB735" s="50"/>
      <c r="BC735" s="50"/>
      <c r="BD735" s="50"/>
      <c r="BE735" s="50"/>
      <c r="BF735" s="50"/>
      <c r="BG735" s="50"/>
      <c r="BH735" s="2"/>
      <c r="BI735" s="2"/>
      <c r="BJ735" s="2"/>
      <c r="BK735" s="2"/>
      <c r="BL735" s="2"/>
      <c r="BM735" s="2"/>
      <c r="BN735" s="2"/>
      <c r="BO735" s="2"/>
      <c r="BP735" s="2"/>
      <c r="BQ735" s="2"/>
      <c r="BR735" s="2"/>
      <c r="BS735" s="2"/>
      <c r="BT735" s="2"/>
      <c r="BU735" s="2"/>
      <c r="BV735" s="51"/>
      <c r="BW735" s="51"/>
      <c r="BX735" s="51"/>
      <c r="BY735" s="51"/>
      <c r="BZ735" s="51"/>
      <c r="CA735" s="51"/>
      <c r="CB735" s="51"/>
      <c r="CC735" s="51"/>
      <c r="CD735" s="51"/>
      <c r="CE735" s="92"/>
      <c r="CF735" s="92"/>
      <c r="CG735" s="92"/>
      <c r="CH735" s="92"/>
      <c r="CI735" s="92"/>
      <c r="CJ735" s="92"/>
      <c r="CK735" s="92"/>
      <c r="CL735" s="10"/>
      <c r="CM735" s="10"/>
      <c r="CN735" s="10"/>
      <c r="CO735" s="10"/>
      <c r="CP735" s="10"/>
      <c r="CQ735" s="10"/>
      <c r="CR735" s="10"/>
      <c r="CS735" s="10"/>
      <c r="CT735" s="10"/>
      <c r="CU735" s="10"/>
      <c r="CV735" s="10"/>
      <c r="CW735" s="10"/>
      <c r="CX735" s="10"/>
      <c r="CY735" s="10"/>
      <c r="CZ735" s="10"/>
      <c r="DA735" s="10"/>
      <c r="DB735" s="10"/>
      <c r="DC735" s="10"/>
      <c r="DD735" s="10"/>
      <c r="DE735" s="10"/>
      <c r="DF735" s="10"/>
      <c r="DG735" s="10"/>
      <c r="DH735" s="10"/>
      <c r="DI735" s="10"/>
      <c r="DJ735" s="10"/>
      <c r="DK735" s="10"/>
      <c r="DL735" s="10"/>
      <c r="DM735" s="10"/>
      <c r="DN735" s="10"/>
      <c r="DO735" s="2"/>
      <c r="DP735" s="2"/>
      <c r="DQ735" s="2"/>
      <c r="DR735" s="2"/>
      <c r="DS735" s="2"/>
      <c r="DT735" s="2"/>
      <c r="DU735" s="42"/>
      <c r="DV735" s="42"/>
      <c r="DW735" s="42"/>
      <c r="DX735" s="42"/>
      <c r="DY735" s="42"/>
      <c r="DZ735" s="49"/>
      <c r="EA735" s="49"/>
      <c r="EB735" s="49"/>
      <c r="EC735" s="49"/>
      <c r="ED735" s="49"/>
      <c r="EE735" s="49"/>
      <c r="EF735" s="49"/>
      <c r="EG735" s="49"/>
      <c r="EH735" s="49"/>
      <c r="EI735" s="49"/>
      <c r="EJ735" s="49"/>
      <c r="EK735" s="49"/>
      <c r="EL735" s="49"/>
      <c r="EM735" s="49"/>
      <c r="EN735" s="49"/>
      <c r="EO735" s="49"/>
      <c r="EP735" s="49"/>
      <c r="EQ735" s="49"/>
      <c r="ER735" s="49"/>
      <c r="ES735" s="49"/>
      <c r="ET735" s="49"/>
      <c r="EU735" s="49"/>
      <c r="EV735" s="49"/>
      <c r="EW735" s="49"/>
      <c r="EX735" s="49"/>
      <c r="EY735" s="49"/>
      <c r="EZ735" s="49"/>
      <c r="FA735" s="49"/>
      <c r="FB735" s="49"/>
      <c r="FC735" s="49"/>
      <c r="FD735" s="49"/>
      <c r="FE735" s="49"/>
      <c r="FF735" s="49"/>
      <c r="FG735" s="49"/>
      <c r="FH735" s="49"/>
      <c r="FI735" s="49"/>
      <c r="FJ735" s="49"/>
      <c r="FK735" s="49"/>
      <c r="FL735" s="49"/>
      <c r="FM735" s="49"/>
      <c r="FN735" s="49"/>
      <c r="FO735" s="49"/>
      <c r="FP735" s="49"/>
      <c r="FQ735" s="49"/>
      <c r="FR735" s="49"/>
      <c r="FS735" s="49"/>
      <c r="FT735" s="49"/>
      <c r="FU735" s="49"/>
      <c r="FV735" s="49"/>
      <c r="FW735" s="49"/>
      <c r="FX735" s="49"/>
      <c r="FY735" s="49"/>
      <c r="FZ735" s="49"/>
      <c r="GA735" s="49"/>
      <c r="GB735" s="49"/>
      <c r="GC735" s="49"/>
      <c r="GD735" s="49"/>
      <c r="GE735" s="49"/>
      <c r="GF735" s="49"/>
      <c r="GG735" s="49"/>
      <c r="GH735" s="42"/>
      <c r="GI735" s="42"/>
      <c r="GJ735" s="42"/>
      <c r="GK735" s="42"/>
      <c r="GL735" s="42"/>
      <c r="GM735" s="42"/>
      <c r="GN735" s="2"/>
      <c r="GO735" s="2"/>
      <c r="GP735" s="2"/>
      <c r="GQ735" s="2"/>
      <c r="GR735" s="2"/>
      <c r="GS735" s="2"/>
      <c r="GT735" s="2"/>
      <c r="GU735" s="240"/>
      <c r="GV735" s="2"/>
      <c r="GW735" s="2"/>
    </row>
    <row r="736" spans="1:205" s="2" customFormat="1" ht="3.75" customHeight="1">
      <c r="G736" s="7"/>
      <c r="H736" s="7"/>
      <c r="I736" s="7"/>
      <c r="J736" s="7"/>
      <c r="K736" s="7"/>
      <c r="L736" s="7"/>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c r="AS736" s="50"/>
      <c r="AT736" s="50"/>
      <c r="AU736" s="50"/>
      <c r="AV736" s="50"/>
      <c r="AW736" s="50"/>
      <c r="AX736" s="50"/>
      <c r="AY736" s="50"/>
      <c r="AZ736" s="50"/>
      <c r="BA736" s="50"/>
      <c r="BB736" s="50"/>
      <c r="BC736" s="50"/>
      <c r="BD736" s="50"/>
      <c r="BE736" s="50"/>
      <c r="BF736" s="50"/>
      <c r="BG736" s="50"/>
      <c r="BV736" s="51"/>
      <c r="BW736" s="51"/>
      <c r="BX736" s="51"/>
      <c r="BY736" s="51"/>
      <c r="BZ736" s="51"/>
      <c r="CA736" s="51"/>
      <c r="CB736" s="51"/>
      <c r="CC736" s="51"/>
      <c r="CD736" s="51"/>
      <c r="CE736" s="92"/>
      <c r="CF736" s="92"/>
      <c r="CG736" s="92"/>
      <c r="CH736" s="92"/>
      <c r="CI736" s="92"/>
      <c r="CJ736" s="92"/>
      <c r="CK736" s="92"/>
      <c r="CL736" s="10"/>
      <c r="CM736" s="10"/>
      <c r="CN736" s="10"/>
      <c r="CO736" s="10"/>
      <c r="CP736" s="10"/>
      <c r="CQ736" s="10"/>
      <c r="CR736" s="10"/>
      <c r="CS736" s="10"/>
      <c r="CT736" s="10"/>
      <c r="CU736" s="10"/>
      <c r="CV736" s="10"/>
      <c r="CW736" s="10"/>
      <c r="CX736" s="10"/>
      <c r="CY736" s="10"/>
      <c r="CZ736" s="10"/>
      <c r="DA736" s="10"/>
      <c r="DB736" s="10"/>
      <c r="DC736" s="10"/>
      <c r="DD736" s="10"/>
      <c r="DE736" s="10"/>
      <c r="DF736" s="10"/>
      <c r="DG736" s="10"/>
      <c r="DH736" s="10"/>
      <c r="DI736" s="10"/>
      <c r="DJ736" s="10"/>
      <c r="DK736" s="10"/>
      <c r="DL736" s="10"/>
      <c r="DM736" s="10"/>
      <c r="DN736" s="10"/>
      <c r="DU736" s="42"/>
      <c r="DV736" s="42"/>
      <c r="DW736" s="42"/>
      <c r="DX736" s="42"/>
      <c r="DY736" s="42"/>
      <c r="DZ736" s="49"/>
      <c r="EA736" s="49"/>
      <c r="EB736" s="49"/>
      <c r="EC736" s="49"/>
      <c r="ED736" s="49"/>
      <c r="EE736" s="49"/>
      <c r="EF736" s="49"/>
      <c r="EG736" s="49"/>
      <c r="EH736" s="49"/>
      <c r="EI736" s="49"/>
      <c r="EJ736" s="49"/>
      <c r="EK736" s="49"/>
      <c r="EL736" s="49"/>
      <c r="EM736" s="49"/>
      <c r="EN736" s="49"/>
      <c r="EO736" s="49"/>
      <c r="EP736" s="49"/>
      <c r="EQ736" s="49"/>
      <c r="ER736" s="49"/>
      <c r="ES736" s="49"/>
      <c r="ET736" s="49"/>
      <c r="EU736" s="49"/>
      <c r="EV736" s="49"/>
      <c r="EW736" s="49"/>
      <c r="EX736" s="49"/>
      <c r="EY736" s="49"/>
      <c r="EZ736" s="49"/>
      <c r="FA736" s="49"/>
      <c r="FB736" s="49"/>
      <c r="FC736" s="49"/>
      <c r="FD736" s="49"/>
      <c r="FE736" s="49"/>
      <c r="FF736" s="49"/>
      <c r="FG736" s="49"/>
      <c r="FH736" s="49"/>
      <c r="FI736" s="49"/>
      <c r="FJ736" s="49"/>
      <c r="FK736" s="49"/>
      <c r="FL736" s="49"/>
      <c r="FM736" s="49"/>
      <c r="FN736" s="49"/>
      <c r="FO736" s="49"/>
      <c r="FP736" s="49"/>
      <c r="FQ736" s="49"/>
      <c r="FR736" s="49"/>
      <c r="FS736" s="49"/>
      <c r="FT736" s="49"/>
      <c r="FU736" s="49"/>
      <c r="FV736" s="49"/>
      <c r="FW736" s="49"/>
      <c r="FX736" s="49"/>
      <c r="FY736" s="49"/>
      <c r="FZ736" s="49"/>
      <c r="GA736" s="49"/>
      <c r="GB736" s="49"/>
      <c r="GC736" s="49"/>
      <c r="GD736" s="49"/>
      <c r="GE736" s="49"/>
      <c r="GF736" s="49"/>
      <c r="GG736" s="49"/>
      <c r="GH736" s="42"/>
      <c r="GI736" s="42"/>
      <c r="GJ736" s="42"/>
      <c r="GK736" s="42"/>
      <c r="GL736" s="42"/>
      <c r="GM736" s="42"/>
      <c r="GU736" s="240"/>
    </row>
    <row r="737" spans="5:203" s="2" customFormat="1" ht="3.75" customHeight="1">
      <c r="G737" s="9"/>
      <c r="H737" s="9"/>
      <c r="I737" s="9"/>
      <c r="J737" s="9"/>
      <c r="K737" s="9"/>
      <c r="L737" s="9"/>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0"/>
      <c r="AS737" s="50"/>
      <c r="AT737" s="50"/>
      <c r="AU737" s="50"/>
      <c r="AV737" s="50"/>
      <c r="AW737" s="50"/>
      <c r="AX737" s="50"/>
      <c r="AY737" s="50"/>
      <c r="AZ737" s="50"/>
      <c r="BA737" s="50"/>
      <c r="BB737" s="50"/>
      <c r="BC737" s="50"/>
      <c r="BD737" s="50"/>
      <c r="BE737" s="50"/>
      <c r="BF737" s="50"/>
      <c r="BG737" s="50"/>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10"/>
      <c r="DK737" s="10"/>
      <c r="DL737" s="10"/>
      <c r="DM737" s="10"/>
      <c r="DN737" s="10"/>
      <c r="DO737" s="10"/>
      <c r="DP737" s="10"/>
      <c r="DQ737" s="10"/>
      <c r="DR737" s="10"/>
      <c r="DS737" s="10"/>
      <c r="DU737" s="42"/>
      <c r="DV737" s="42"/>
      <c r="DW737" s="42"/>
      <c r="DX737" s="42"/>
      <c r="DY737" s="42"/>
      <c r="DZ737" s="49"/>
      <c r="EA737" s="49"/>
      <c r="EB737" s="49"/>
      <c r="EC737" s="49"/>
      <c r="ED737" s="49"/>
      <c r="EE737" s="49"/>
      <c r="EF737" s="49"/>
      <c r="EG737" s="49"/>
      <c r="EH737" s="49"/>
      <c r="EI737" s="49"/>
      <c r="EJ737" s="49"/>
      <c r="EK737" s="49"/>
      <c r="EL737" s="49"/>
      <c r="EM737" s="49"/>
      <c r="EN737" s="49"/>
      <c r="EO737" s="49"/>
      <c r="EP737" s="49"/>
      <c r="EQ737" s="49"/>
      <c r="ER737" s="49"/>
      <c r="ES737" s="49"/>
      <c r="ET737" s="49"/>
      <c r="EU737" s="49"/>
      <c r="EV737" s="49"/>
      <c r="EW737" s="49"/>
      <c r="EX737" s="49"/>
      <c r="EY737" s="49"/>
      <c r="EZ737" s="49"/>
      <c r="FA737" s="49"/>
      <c r="FB737" s="49"/>
      <c r="FC737" s="49"/>
      <c r="FD737" s="49"/>
      <c r="FE737" s="49"/>
      <c r="FF737" s="49"/>
      <c r="FG737" s="49"/>
      <c r="FH737" s="49"/>
      <c r="FI737" s="49"/>
      <c r="FJ737" s="49"/>
      <c r="FK737" s="49"/>
      <c r="FL737" s="49"/>
      <c r="FM737" s="49"/>
      <c r="FN737" s="49"/>
      <c r="FO737" s="49"/>
      <c r="FP737" s="49"/>
      <c r="FQ737" s="49"/>
      <c r="FR737" s="49"/>
      <c r="FS737" s="49"/>
      <c r="FT737" s="49"/>
      <c r="FU737" s="49"/>
      <c r="FV737" s="49"/>
      <c r="FW737" s="49"/>
      <c r="FX737" s="49"/>
      <c r="FY737" s="49"/>
      <c r="FZ737" s="49"/>
      <c r="GA737" s="49"/>
      <c r="GB737" s="49"/>
      <c r="GC737" s="49"/>
      <c r="GD737" s="49"/>
      <c r="GE737" s="49"/>
      <c r="GF737" s="49"/>
      <c r="GG737" s="49"/>
      <c r="GH737" s="42"/>
      <c r="GI737" s="42"/>
      <c r="GJ737" s="42"/>
      <c r="GK737" s="42"/>
      <c r="GL737" s="42"/>
      <c r="GM737" s="42"/>
      <c r="GU737" s="240"/>
    </row>
    <row r="738" spans="5:203" s="2" customFormat="1" ht="3.75" customHeight="1">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Z738" s="49"/>
      <c r="EA738" s="49"/>
      <c r="EB738" s="49"/>
      <c r="EC738" s="49"/>
      <c r="ED738" s="49"/>
      <c r="EE738" s="49"/>
      <c r="EF738" s="49"/>
      <c r="EG738" s="49"/>
      <c r="EH738" s="49"/>
      <c r="EI738" s="49"/>
      <c r="EJ738" s="49"/>
      <c r="EK738" s="49"/>
      <c r="EL738" s="49"/>
      <c r="EM738" s="49"/>
      <c r="EN738" s="49"/>
      <c r="EO738" s="49"/>
      <c r="EP738" s="49"/>
      <c r="EQ738" s="49"/>
      <c r="ER738" s="49"/>
      <c r="ES738" s="49"/>
      <c r="ET738" s="49"/>
      <c r="EU738" s="49"/>
      <c r="EV738" s="49"/>
      <c r="EW738" s="49"/>
      <c r="EX738" s="49"/>
      <c r="EY738" s="49"/>
      <c r="EZ738" s="49"/>
      <c r="FA738" s="49"/>
      <c r="FB738" s="49"/>
      <c r="FC738" s="49"/>
      <c r="FD738" s="49"/>
      <c r="FE738" s="49"/>
      <c r="FF738" s="49"/>
      <c r="FG738" s="49"/>
      <c r="FH738" s="49"/>
      <c r="FI738" s="49"/>
      <c r="FJ738" s="49"/>
      <c r="FK738" s="49"/>
      <c r="FL738" s="49"/>
      <c r="FM738" s="49"/>
      <c r="FN738" s="49"/>
      <c r="FO738" s="49"/>
      <c r="FP738" s="49"/>
      <c r="FQ738" s="49"/>
      <c r="FR738" s="49"/>
      <c r="FS738" s="49"/>
      <c r="FT738" s="49"/>
      <c r="FU738" s="49"/>
      <c r="FV738" s="49"/>
      <c r="FW738" s="49"/>
      <c r="FX738" s="49"/>
      <c r="FY738" s="49"/>
      <c r="FZ738" s="49"/>
      <c r="GA738" s="49"/>
      <c r="GB738" s="49"/>
      <c r="GC738" s="49"/>
      <c r="GD738" s="49"/>
      <c r="GE738" s="49"/>
      <c r="GF738" s="49"/>
      <c r="GG738" s="49"/>
      <c r="GU738" s="240"/>
    </row>
    <row r="739" spans="5:203" s="2" customFormat="1" ht="3.75" customHeight="1">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T739" s="7"/>
      <c r="DU739" s="7"/>
      <c r="DV739" s="7"/>
      <c r="DW739" s="7"/>
      <c r="DX739" s="7"/>
      <c r="DY739" s="7"/>
      <c r="DZ739" s="49"/>
      <c r="EA739" s="49"/>
      <c r="EB739" s="49"/>
      <c r="EC739" s="49"/>
      <c r="ED739" s="49"/>
      <c r="EE739" s="49"/>
      <c r="EF739" s="49"/>
      <c r="EG739" s="49"/>
      <c r="EH739" s="49"/>
      <c r="EI739" s="49"/>
      <c r="EJ739" s="49"/>
      <c r="EK739" s="49"/>
      <c r="EL739" s="49"/>
      <c r="EM739" s="49"/>
      <c r="EN739" s="49"/>
      <c r="EO739" s="49"/>
      <c r="EP739" s="49"/>
      <c r="EQ739" s="49"/>
      <c r="ER739" s="49"/>
      <c r="ES739" s="49"/>
      <c r="ET739" s="49"/>
      <c r="EU739" s="49"/>
      <c r="EV739" s="49"/>
      <c r="EW739" s="49"/>
      <c r="EX739" s="49"/>
      <c r="EY739" s="49"/>
      <c r="EZ739" s="49"/>
      <c r="FA739" s="49"/>
      <c r="FB739" s="49"/>
      <c r="FC739" s="49"/>
      <c r="FD739" s="49"/>
      <c r="FE739" s="49"/>
      <c r="FF739" s="49"/>
      <c r="FG739" s="49"/>
      <c r="FH739" s="49"/>
      <c r="FI739" s="49"/>
      <c r="FJ739" s="49"/>
      <c r="FK739" s="49"/>
      <c r="FL739" s="49"/>
      <c r="FM739" s="49"/>
      <c r="FN739" s="49"/>
      <c r="FO739" s="49"/>
      <c r="FP739" s="49"/>
      <c r="FQ739" s="49"/>
      <c r="FR739" s="49"/>
      <c r="FS739" s="49"/>
      <c r="FT739" s="49"/>
      <c r="FU739" s="49"/>
      <c r="FV739" s="49"/>
      <c r="FW739" s="49"/>
      <c r="FX739" s="49"/>
      <c r="FY739" s="49"/>
      <c r="FZ739" s="49"/>
      <c r="GA739" s="49"/>
      <c r="GB739" s="49"/>
      <c r="GC739" s="49"/>
      <c r="GD739" s="49"/>
      <c r="GE739" s="49"/>
      <c r="GF739" s="49"/>
      <c r="GG739" s="49"/>
      <c r="GH739" s="7"/>
      <c r="GI739" s="7"/>
      <c r="GJ739" s="7"/>
      <c r="GK739" s="7"/>
      <c r="GL739" s="7"/>
      <c r="GM739" s="7"/>
      <c r="GU739" s="240"/>
    </row>
    <row r="740" spans="5:203" s="2" customFormat="1" ht="3.75" customHeight="1">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U740" s="240"/>
    </row>
    <row r="741" spans="5:203" s="2" customFormat="1" ht="3.75" customHeight="1">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U741" s="240"/>
    </row>
    <row r="742" spans="5:203" s="2" customFormat="1" ht="3.75" customHeight="1">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U742" s="240"/>
    </row>
    <row r="743" spans="5:203" s="2" customFormat="1" ht="3.75" customHeight="1">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U743" s="240"/>
    </row>
    <row r="744" spans="5:203" s="2" customFormat="1" ht="3.75" customHeight="1">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U744" s="240"/>
    </row>
    <row r="745" spans="5:203" s="2" customFormat="1" ht="3.75" customHeight="1">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U745" s="240"/>
    </row>
    <row r="746" spans="5:203" s="2" customFormat="1" ht="3.75" customHeight="1">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U746" s="240"/>
    </row>
    <row r="747" spans="5:203" s="2" customFormat="1" ht="3.75" customHeight="1">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U747" s="240"/>
    </row>
    <row r="748" spans="5:203" s="2" customFormat="1" ht="3.75" customHeight="1">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U748" s="240"/>
    </row>
    <row r="749" spans="5:203" s="2" customFormat="1" ht="3.75" customHeight="1">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8"/>
      <c r="BH749" s="88"/>
      <c r="BI749" s="88"/>
      <c r="BJ749" s="88"/>
      <c r="BK749" s="88"/>
      <c r="BL749" s="88"/>
      <c r="BM749" s="88"/>
      <c r="BN749" s="88"/>
      <c r="BO749" s="88"/>
      <c r="BP749" s="88"/>
      <c r="BQ749" s="88"/>
      <c r="BR749" s="88"/>
      <c r="BS749" s="88"/>
      <c r="BT749" s="88"/>
      <c r="BU749" s="88"/>
      <c r="BV749" s="88"/>
      <c r="BW749" s="88"/>
      <c r="BX749" s="88"/>
      <c r="BY749" s="88"/>
      <c r="BZ749" s="88"/>
      <c r="CA749" s="88"/>
      <c r="CB749" s="88"/>
      <c r="CC749" s="88"/>
      <c r="CD749" s="88"/>
      <c r="CE749" s="88"/>
      <c r="CF749" s="88"/>
      <c r="CG749" s="88"/>
      <c r="CH749" s="88"/>
      <c r="CI749" s="88"/>
      <c r="CJ749" s="88"/>
      <c r="CK749" s="88"/>
      <c r="CL749" s="88"/>
      <c r="CM749" s="88"/>
      <c r="CN749" s="88"/>
      <c r="CO749" s="88"/>
      <c r="CP749" s="88"/>
      <c r="CQ749" s="88"/>
      <c r="CR749" s="88"/>
      <c r="CS749" s="88"/>
      <c r="CT749" s="88"/>
      <c r="CU749" s="88"/>
      <c r="CV749" s="88"/>
      <c r="CW749" s="88"/>
      <c r="CX749" s="88"/>
      <c r="CY749" s="88"/>
      <c r="CZ749" s="88"/>
      <c r="DA749" s="88"/>
      <c r="DB749" s="88"/>
      <c r="DC749" s="88"/>
      <c r="DD749" s="88"/>
      <c r="DE749" s="88"/>
      <c r="DF749" s="88"/>
      <c r="DG749" s="88"/>
      <c r="DH749" s="88"/>
      <c r="DI749" s="88"/>
      <c r="DJ749" s="88"/>
      <c r="DK749" s="88"/>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U749" s="240"/>
    </row>
    <row r="750" spans="5:203" s="2" customFormat="1" ht="3.75" customHeight="1">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8"/>
      <c r="DK750" s="88"/>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U750" s="240"/>
    </row>
    <row r="751" spans="5:203" s="2" customFormat="1" ht="3.75" customHeight="1">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8"/>
      <c r="BH751" s="88"/>
      <c r="BI751" s="88"/>
      <c r="BJ751" s="88"/>
      <c r="BK751" s="88"/>
      <c r="BL751" s="88"/>
      <c r="BM751" s="88"/>
      <c r="BN751" s="88"/>
      <c r="BO751" s="88"/>
      <c r="BP751" s="88"/>
      <c r="BQ751" s="88"/>
      <c r="BR751" s="88"/>
      <c r="BS751" s="88"/>
      <c r="BT751" s="88"/>
      <c r="BU751" s="88"/>
      <c r="BV751" s="88"/>
      <c r="BW751" s="88"/>
      <c r="BX751" s="88"/>
      <c r="BY751" s="88"/>
      <c r="BZ751" s="88"/>
      <c r="CA751" s="88"/>
      <c r="CB751" s="88"/>
      <c r="CC751" s="88"/>
      <c r="CD751" s="88"/>
      <c r="CE751" s="88"/>
      <c r="CF751" s="88"/>
      <c r="CG751" s="88"/>
      <c r="CH751" s="88"/>
      <c r="CI751" s="88"/>
      <c r="CJ751" s="88"/>
      <c r="CK751" s="88"/>
      <c r="CL751" s="88"/>
      <c r="CM751" s="88"/>
      <c r="CN751" s="88"/>
      <c r="CO751" s="88"/>
      <c r="CP751" s="88"/>
      <c r="CQ751" s="88"/>
      <c r="CR751" s="88"/>
      <c r="CS751" s="88"/>
      <c r="CT751" s="88"/>
      <c r="CU751" s="88"/>
      <c r="CV751" s="88"/>
      <c r="CW751" s="88"/>
      <c r="CX751" s="88"/>
      <c r="CY751" s="88"/>
      <c r="CZ751" s="88"/>
      <c r="DA751" s="88"/>
      <c r="DB751" s="88"/>
      <c r="DC751" s="88"/>
      <c r="DD751" s="88"/>
      <c r="DE751" s="88"/>
      <c r="DF751" s="88"/>
      <c r="DG751" s="88"/>
      <c r="DH751" s="88"/>
      <c r="DI751" s="88"/>
      <c r="DJ751" s="88"/>
      <c r="DK751" s="88"/>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U751" s="240"/>
    </row>
    <row r="752" spans="5:203" s="2" customFormat="1" ht="3.75" customHeight="1">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8"/>
      <c r="BH752" s="88"/>
      <c r="BI752" s="88"/>
      <c r="BJ752" s="88"/>
      <c r="BK752" s="88"/>
      <c r="BL752" s="88"/>
      <c r="BM752" s="88"/>
      <c r="BN752" s="88"/>
      <c r="BO752" s="88"/>
      <c r="BP752" s="88"/>
      <c r="BQ752" s="88"/>
      <c r="BR752" s="88"/>
      <c r="BS752" s="88"/>
      <c r="BT752" s="88"/>
      <c r="BU752" s="88"/>
      <c r="BV752" s="88"/>
      <c r="BW752" s="88"/>
      <c r="BX752" s="88"/>
      <c r="BY752" s="88"/>
      <c r="BZ752" s="88"/>
      <c r="CA752" s="88"/>
      <c r="CB752" s="88"/>
      <c r="CC752" s="88"/>
      <c r="CD752" s="88"/>
      <c r="CE752" s="88"/>
      <c r="CF752" s="88"/>
      <c r="CG752" s="88"/>
      <c r="CH752" s="88"/>
      <c r="CI752" s="88"/>
      <c r="CJ752" s="88"/>
      <c r="CK752" s="88"/>
      <c r="CL752" s="88"/>
      <c r="CM752" s="88"/>
      <c r="CN752" s="88"/>
      <c r="CO752" s="88"/>
      <c r="CP752" s="88"/>
      <c r="CQ752" s="88"/>
      <c r="CR752" s="88"/>
      <c r="CS752" s="88"/>
      <c r="CT752" s="88"/>
      <c r="CU752" s="88"/>
      <c r="CV752" s="88"/>
      <c r="CW752" s="88"/>
      <c r="CX752" s="88"/>
      <c r="CY752" s="88"/>
      <c r="CZ752" s="88"/>
      <c r="DA752" s="88"/>
      <c r="DB752" s="88"/>
      <c r="DC752" s="88"/>
      <c r="DD752" s="88"/>
      <c r="DE752" s="88"/>
      <c r="DF752" s="88"/>
      <c r="DG752" s="88"/>
      <c r="DH752" s="88"/>
      <c r="DI752" s="88"/>
      <c r="DJ752" s="88"/>
      <c r="DK752" s="88"/>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U752" s="240"/>
    </row>
    <row r="753" spans="5:203" s="2" customFormat="1" ht="3.75" customHeight="1">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c r="BF753" s="88"/>
      <c r="BG753" s="88"/>
      <c r="BH753" s="88"/>
      <c r="BI753" s="88"/>
      <c r="BJ753" s="88"/>
      <c r="BK753" s="88"/>
      <c r="BL753" s="88"/>
      <c r="BM753" s="88"/>
      <c r="BN753" s="88"/>
      <c r="BO753" s="88"/>
      <c r="BP753" s="88"/>
      <c r="BQ753" s="88"/>
      <c r="BR753" s="88"/>
      <c r="BS753" s="88"/>
      <c r="BT753" s="88"/>
      <c r="BU753" s="88"/>
      <c r="BV753" s="88"/>
      <c r="BW753" s="88"/>
      <c r="BX753" s="88"/>
      <c r="BY753" s="88"/>
      <c r="BZ753" s="88"/>
      <c r="CA753" s="88"/>
      <c r="CB753" s="88"/>
      <c r="CC753" s="88"/>
      <c r="CD753" s="88"/>
      <c r="CE753" s="88"/>
      <c r="CF753" s="88"/>
      <c r="CG753" s="88"/>
      <c r="CH753" s="88"/>
      <c r="CI753" s="88"/>
      <c r="CJ753" s="88"/>
      <c r="CK753" s="88"/>
      <c r="CL753" s="88"/>
      <c r="CM753" s="88"/>
      <c r="CN753" s="88"/>
      <c r="CO753" s="88"/>
      <c r="CP753" s="88"/>
      <c r="CQ753" s="88"/>
      <c r="CR753" s="88"/>
      <c r="CS753" s="88"/>
      <c r="CT753" s="88"/>
      <c r="CU753" s="88"/>
      <c r="CV753" s="88"/>
      <c r="CW753" s="88"/>
      <c r="CX753" s="88"/>
      <c r="CY753" s="88"/>
      <c r="CZ753" s="88"/>
      <c r="DA753" s="88"/>
      <c r="DB753" s="88"/>
      <c r="DC753" s="88"/>
      <c r="DD753" s="88"/>
      <c r="DE753" s="88"/>
      <c r="DF753" s="88"/>
      <c r="DG753" s="88"/>
      <c r="DH753" s="88"/>
      <c r="DI753" s="88"/>
      <c r="DJ753" s="88"/>
      <c r="DK753" s="88"/>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U753" s="240"/>
    </row>
    <row r="754" spans="5:203" s="2" customFormat="1" ht="3.75" customHeight="1">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U754" s="240"/>
    </row>
    <row r="755" spans="5:203" s="2" customFormat="1" ht="3.75" customHeight="1">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U755" s="240"/>
    </row>
    <row r="756" spans="5:203" s="2" customFormat="1" ht="3.75" customHeight="1">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U756" s="240"/>
    </row>
    <row r="757" spans="5:203" s="2" customFormat="1" ht="3.75" customHeight="1">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U757" s="240"/>
    </row>
    <row r="758" spans="5:203" s="2" customFormat="1" ht="3.75" customHeight="1">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U758" s="240"/>
    </row>
    <row r="759" spans="5:203" s="2" customFormat="1" ht="3.75" customHeight="1">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U759" s="240"/>
    </row>
    <row r="760" spans="5:203" s="2" customFormat="1" ht="3.75" customHeight="1">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c r="BP760" s="88"/>
      <c r="BQ760" s="88"/>
      <c r="BR760" s="88"/>
      <c r="BS760" s="88"/>
      <c r="BT760" s="88"/>
      <c r="BU760" s="88"/>
      <c r="BV760" s="88"/>
      <c r="BW760" s="88"/>
      <c r="BX760" s="88"/>
      <c r="BY760" s="88"/>
      <c r="BZ760" s="88"/>
      <c r="CA760" s="88"/>
      <c r="CB760" s="88"/>
      <c r="CC760" s="88"/>
      <c r="CD760" s="88"/>
      <c r="CE760" s="88"/>
      <c r="CF760" s="88"/>
      <c r="CG760" s="88"/>
      <c r="CH760" s="88"/>
      <c r="CI760" s="88"/>
      <c r="CJ760" s="88"/>
      <c r="CK760" s="88"/>
      <c r="CL760" s="88"/>
      <c r="CM760" s="88"/>
      <c r="CN760" s="88"/>
      <c r="CO760" s="88"/>
      <c r="CP760" s="88"/>
      <c r="CQ760" s="88"/>
      <c r="CR760" s="88"/>
      <c r="CS760" s="88"/>
      <c r="CT760" s="88"/>
      <c r="CU760" s="88"/>
      <c r="CV760" s="88"/>
      <c r="CW760" s="88"/>
      <c r="CX760" s="88"/>
      <c r="CY760" s="88"/>
      <c r="CZ760" s="88"/>
      <c r="DA760" s="88"/>
      <c r="DB760" s="88"/>
      <c r="DC760" s="88"/>
      <c r="DD760" s="88"/>
      <c r="DE760" s="88"/>
      <c r="DF760" s="88"/>
      <c r="DG760" s="88"/>
      <c r="DH760" s="88"/>
      <c r="DI760" s="88"/>
      <c r="DJ760" s="88"/>
      <c r="DK760" s="88"/>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U760" s="240"/>
    </row>
    <row r="761" spans="5:203" s="2" customFormat="1" ht="3.75" customHeight="1">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88"/>
      <c r="BH761" s="88"/>
      <c r="BI761" s="88"/>
      <c r="BJ761" s="88"/>
      <c r="BK761" s="88"/>
      <c r="BL761" s="88"/>
      <c r="BM761" s="88"/>
      <c r="BN761" s="88"/>
      <c r="BO761" s="88"/>
      <c r="BP761" s="88"/>
      <c r="BQ761" s="88"/>
      <c r="BR761" s="88"/>
      <c r="BS761" s="88"/>
      <c r="BT761" s="88"/>
      <c r="BU761" s="88"/>
      <c r="BV761" s="88"/>
      <c r="BW761" s="88"/>
      <c r="BX761" s="88"/>
      <c r="BY761" s="88"/>
      <c r="BZ761" s="88"/>
      <c r="CA761" s="88"/>
      <c r="CB761" s="88"/>
      <c r="CC761" s="88"/>
      <c r="CD761" s="88"/>
      <c r="CE761" s="88"/>
      <c r="CF761" s="88"/>
      <c r="CG761" s="88"/>
      <c r="CH761" s="88"/>
      <c r="CI761" s="88"/>
      <c r="CJ761" s="88"/>
      <c r="CK761" s="88"/>
      <c r="CL761" s="88"/>
      <c r="CM761" s="88"/>
      <c r="CN761" s="88"/>
      <c r="CO761" s="88"/>
      <c r="CP761" s="88"/>
      <c r="CQ761" s="88"/>
      <c r="CR761" s="88"/>
      <c r="CS761" s="88"/>
      <c r="CT761" s="88"/>
      <c r="CU761" s="88"/>
      <c r="CV761" s="88"/>
      <c r="CW761" s="88"/>
      <c r="CX761" s="88"/>
      <c r="CY761" s="88"/>
      <c r="CZ761" s="88"/>
      <c r="DA761" s="88"/>
      <c r="DB761" s="88"/>
      <c r="DC761" s="88"/>
      <c r="DD761" s="88"/>
      <c r="DE761" s="88"/>
      <c r="DF761" s="88"/>
      <c r="DG761" s="88"/>
      <c r="DH761" s="88"/>
      <c r="DI761" s="88"/>
      <c r="DJ761" s="88"/>
      <c r="DK761" s="88"/>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U761" s="240"/>
    </row>
    <row r="762" spans="5:203" s="2" customFormat="1" ht="3.75" customHeight="1">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c r="BP762" s="88"/>
      <c r="BQ762" s="88"/>
      <c r="BR762" s="88"/>
      <c r="BS762" s="88"/>
      <c r="BT762" s="88"/>
      <c r="BU762" s="88"/>
      <c r="BV762" s="88"/>
      <c r="BW762" s="88"/>
      <c r="BX762" s="88"/>
      <c r="BY762" s="88"/>
      <c r="BZ762" s="88"/>
      <c r="CA762" s="88"/>
      <c r="CB762" s="88"/>
      <c r="CC762" s="88"/>
      <c r="CD762" s="88"/>
      <c r="CE762" s="88"/>
      <c r="CF762" s="88"/>
      <c r="CG762" s="88"/>
      <c r="CH762" s="88"/>
      <c r="CI762" s="88"/>
      <c r="CJ762" s="88"/>
      <c r="CK762" s="88"/>
      <c r="CL762" s="88"/>
      <c r="CM762" s="88"/>
      <c r="CN762" s="88"/>
      <c r="CO762" s="88"/>
      <c r="CP762" s="88"/>
      <c r="CQ762" s="88"/>
      <c r="CR762" s="88"/>
      <c r="CS762" s="88"/>
      <c r="CT762" s="88"/>
      <c r="CU762" s="88"/>
      <c r="CV762" s="88"/>
      <c r="CW762" s="88"/>
      <c r="CX762" s="88"/>
      <c r="CY762" s="88"/>
      <c r="CZ762" s="88"/>
      <c r="DA762" s="88"/>
      <c r="DB762" s="88"/>
      <c r="DC762" s="88"/>
      <c r="DD762" s="88"/>
      <c r="DE762" s="88"/>
      <c r="DF762" s="88"/>
      <c r="DG762" s="88"/>
      <c r="DH762" s="88"/>
      <c r="DI762" s="88"/>
      <c r="DJ762" s="88"/>
      <c r="DK762" s="88"/>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U762" s="240"/>
    </row>
    <row r="763" spans="5:203" s="2" customFormat="1" ht="3.75" customHeight="1">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88"/>
      <c r="BH763" s="88"/>
      <c r="BI763" s="88"/>
      <c r="BJ763" s="88"/>
      <c r="BK763" s="88"/>
      <c r="BL763" s="88"/>
      <c r="BM763" s="88"/>
      <c r="BN763" s="88"/>
      <c r="BO763" s="88"/>
      <c r="BP763" s="88"/>
      <c r="BQ763" s="88"/>
      <c r="BR763" s="88"/>
      <c r="BS763" s="88"/>
      <c r="BT763" s="88"/>
      <c r="BU763" s="88"/>
      <c r="BV763" s="88"/>
      <c r="BW763" s="88"/>
      <c r="BX763" s="88"/>
      <c r="BY763" s="88"/>
      <c r="BZ763" s="88"/>
      <c r="CA763" s="88"/>
      <c r="CB763" s="88"/>
      <c r="CC763" s="88"/>
      <c r="CD763" s="88"/>
      <c r="CE763" s="88"/>
      <c r="CF763" s="88"/>
      <c r="CG763" s="88"/>
      <c r="CH763" s="88"/>
      <c r="CI763" s="88"/>
      <c r="CJ763" s="88"/>
      <c r="CK763" s="88"/>
      <c r="CL763" s="88"/>
      <c r="CM763" s="88"/>
      <c r="CN763" s="88"/>
      <c r="CO763" s="88"/>
      <c r="CP763" s="88"/>
      <c r="CQ763" s="88"/>
      <c r="CR763" s="88"/>
      <c r="CS763" s="88"/>
      <c r="CT763" s="88"/>
      <c r="CU763" s="88"/>
      <c r="CV763" s="88"/>
      <c r="CW763" s="88"/>
      <c r="CX763" s="88"/>
      <c r="CY763" s="88"/>
      <c r="CZ763" s="88"/>
      <c r="DA763" s="88"/>
      <c r="DB763" s="88"/>
      <c r="DC763" s="88"/>
      <c r="DD763" s="88"/>
      <c r="DE763" s="88"/>
      <c r="DF763" s="88"/>
      <c r="DG763" s="88"/>
      <c r="DH763" s="88"/>
      <c r="DI763" s="88"/>
      <c r="DJ763" s="88"/>
      <c r="DK763" s="88"/>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U763" s="240"/>
    </row>
    <row r="764" spans="5:203" s="2" customFormat="1" ht="3.75" customHeight="1">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c r="BP764" s="88"/>
      <c r="BQ764" s="88"/>
      <c r="BR764" s="88"/>
      <c r="BS764" s="88"/>
      <c r="BT764" s="88"/>
      <c r="BU764" s="88"/>
      <c r="BV764" s="88"/>
      <c r="BW764" s="88"/>
      <c r="BX764" s="88"/>
      <c r="BY764" s="88"/>
      <c r="BZ764" s="88"/>
      <c r="CA764" s="88"/>
      <c r="CB764" s="88"/>
      <c r="CC764" s="88"/>
      <c r="CD764" s="88"/>
      <c r="CE764" s="88"/>
      <c r="CF764" s="88"/>
      <c r="CG764" s="88"/>
      <c r="CH764" s="88"/>
      <c r="CI764" s="88"/>
      <c r="CJ764" s="88"/>
      <c r="CK764" s="88"/>
      <c r="CL764" s="88"/>
      <c r="CM764" s="88"/>
      <c r="CN764" s="88"/>
      <c r="CO764" s="88"/>
      <c r="CP764" s="88"/>
      <c r="CQ764" s="88"/>
      <c r="CR764" s="88"/>
      <c r="CS764" s="88"/>
      <c r="CT764" s="88"/>
      <c r="CU764" s="88"/>
      <c r="CV764" s="88"/>
      <c r="CW764" s="88"/>
      <c r="CX764" s="88"/>
      <c r="CY764" s="88"/>
      <c r="CZ764" s="88"/>
      <c r="DA764" s="88"/>
      <c r="DB764" s="88"/>
      <c r="DC764" s="88"/>
      <c r="DD764" s="88"/>
      <c r="DE764" s="88"/>
      <c r="DF764" s="88"/>
      <c r="DG764" s="88"/>
      <c r="DH764" s="88"/>
      <c r="DI764" s="88"/>
      <c r="DJ764" s="88"/>
      <c r="DK764" s="88"/>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U764" s="240"/>
    </row>
    <row r="765" spans="5:203" s="2" customFormat="1" ht="3.75" customHeight="1">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U765" s="240"/>
    </row>
    <row r="766" spans="5:203" s="2" customFormat="1" ht="3.75" customHeight="1">
      <c r="AD766" s="12"/>
      <c r="AE766" s="12"/>
      <c r="AF766" s="12"/>
      <c r="AG766" s="13"/>
      <c r="AH766" s="13"/>
      <c r="AI766" s="13"/>
      <c r="AJ766" s="13"/>
      <c r="AK766" s="13"/>
      <c r="AL766" s="13"/>
      <c r="AM766" s="13"/>
      <c r="AN766" s="13"/>
      <c r="AO766" s="13"/>
      <c r="AP766" s="13"/>
      <c r="AQ766" s="14"/>
      <c r="AR766" s="14"/>
      <c r="AS766" s="14"/>
      <c r="AT766" s="14"/>
      <c r="AU766" s="15"/>
      <c r="AV766" s="16"/>
      <c r="AW766" s="12"/>
      <c r="AX766" s="12"/>
      <c r="AY766" s="12"/>
      <c r="AZ766" s="13"/>
      <c r="BA766" s="13"/>
      <c r="BB766" s="13"/>
      <c r="BC766" s="13"/>
      <c r="BD766" s="13"/>
      <c r="BE766" s="13"/>
      <c r="BF766" s="13"/>
      <c r="BG766" s="13"/>
      <c r="BH766" s="13"/>
      <c r="BI766" s="13"/>
      <c r="BJ766" s="13"/>
      <c r="BK766" s="13"/>
      <c r="BL766" s="13"/>
      <c r="BM766" s="15"/>
      <c r="BN766" s="7"/>
      <c r="BO766" s="17"/>
      <c r="BP766" s="17"/>
      <c r="BQ766" s="17"/>
      <c r="BR766" s="17"/>
      <c r="BS766" s="17"/>
      <c r="BT766" s="17"/>
      <c r="BU766" s="17"/>
      <c r="BV766" s="17"/>
      <c r="BW766" s="17"/>
      <c r="BX766" s="17"/>
      <c r="BY766" s="17"/>
      <c r="BZ766" s="18"/>
      <c r="CA766" s="18"/>
      <c r="CB766" s="18"/>
      <c r="CE766" s="18"/>
      <c r="CF766" s="18"/>
      <c r="CG766" s="18"/>
      <c r="CH766" s="18"/>
      <c r="CI766" s="18"/>
      <c r="CJ766" s="18"/>
      <c r="CK766" s="18"/>
      <c r="CL766" s="18"/>
      <c r="CM766" s="18"/>
      <c r="CN766" s="18"/>
      <c r="CO766" s="18"/>
      <c r="CP766" s="18"/>
      <c r="CQ766" s="18"/>
      <c r="CR766" s="18"/>
      <c r="CS766" s="18"/>
      <c r="CT766" s="18"/>
      <c r="CU766" s="18"/>
      <c r="CV766" s="17"/>
      <c r="CW766" s="17"/>
      <c r="CX766" s="17"/>
      <c r="CY766" s="17"/>
      <c r="CZ766" s="17"/>
      <c r="DA766" s="17"/>
      <c r="DB766" s="17"/>
      <c r="DC766" s="17"/>
      <c r="DD766" s="17"/>
      <c r="DE766" s="17"/>
      <c r="DF766" s="17"/>
      <c r="DG766" s="17"/>
      <c r="DH766" s="17"/>
      <c r="DI766" s="1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U766" s="240"/>
    </row>
    <row r="767" spans="5:203" s="2" customFormat="1" ht="3.75" customHeight="1">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3"/>
      <c r="BC767" s="17"/>
      <c r="BD767" s="17"/>
      <c r="BE767" s="17"/>
      <c r="BF767" s="17"/>
      <c r="BG767" s="17"/>
      <c r="BH767" s="17"/>
      <c r="BI767" s="17"/>
      <c r="BJ767" s="17"/>
      <c r="BK767" s="17"/>
      <c r="BL767" s="17"/>
      <c r="BM767" s="17"/>
      <c r="BN767" s="17"/>
      <c r="BO767" s="17"/>
      <c r="BP767" s="17"/>
      <c r="BQ767" s="18"/>
      <c r="BR767" s="18"/>
      <c r="BS767" s="18"/>
      <c r="BT767" s="18"/>
      <c r="BU767" s="17"/>
      <c r="BV767" s="17"/>
      <c r="BW767" s="17"/>
      <c r="BX767" s="17"/>
      <c r="BY767" s="17"/>
      <c r="BZ767" s="17"/>
      <c r="CA767" s="17"/>
      <c r="CB767" s="17"/>
      <c r="CC767" s="17"/>
      <c r="CD767" s="17"/>
      <c r="CE767" s="17"/>
      <c r="CF767" s="17"/>
      <c r="CG767" s="17"/>
      <c r="CH767" s="17"/>
      <c r="CI767" s="18"/>
      <c r="CJ767" s="18"/>
      <c r="CK767" s="18"/>
      <c r="CL767" s="18"/>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9"/>
      <c r="DK767" s="19"/>
      <c r="DL767" s="19"/>
      <c r="DM767" s="19"/>
      <c r="DN767" s="19"/>
      <c r="DO767" s="19"/>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U767" s="240"/>
    </row>
    <row r="768" spans="5:203" s="2" customFormat="1" ht="3.75" customHeight="1">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3"/>
      <c r="BC768" s="17"/>
      <c r="BD768" s="17"/>
      <c r="BE768" s="17"/>
      <c r="BF768" s="17"/>
      <c r="BG768" s="17"/>
      <c r="BH768" s="17"/>
      <c r="BI768" s="17"/>
      <c r="BJ768" s="17"/>
      <c r="BK768" s="17"/>
      <c r="BL768" s="17"/>
      <c r="BM768" s="17"/>
      <c r="BN768" s="17"/>
      <c r="BO768" s="17"/>
      <c r="BP768" s="17"/>
      <c r="BQ768" s="18"/>
      <c r="BR768" s="18"/>
      <c r="BS768" s="18"/>
      <c r="BT768" s="18"/>
      <c r="BU768" s="17"/>
      <c r="BV768" s="17"/>
      <c r="BW768" s="17"/>
      <c r="BX768" s="17"/>
      <c r="BY768" s="17"/>
      <c r="BZ768" s="17"/>
      <c r="CA768" s="17"/>
      <c r="CB768" s="17"/>
      <c r="CC768" s="17"/>
      <c r="CD768" s="17"/>
      <c r="CE768" s="17"/>
      <c r="CF768" s="17"/>
      <c r="CG768" s="17"/>
      <c r="CH768" s="17"/>
      <c r="CI768" s="18"/>
      <c r="CJ768" s="18"/>
      <c r="CK768" s="18"/>
      <c r="CL768" s="18"/>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9"/>
      <c r="DK768" s="19"/>
      <c r="DL768" s="19"/>
      <c r="DM768" s="19"/>
      <c r="DN768" s="19"/>
      <c r="DO768" s="19"/>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U768" s="240"/>
    </row>
    <row r="769" spans="2:203" s="2" customFormat="1" ht="3.75" customHeight="1">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3"/>
      <c r="BC769" s="17"/>
      <c r="BD769" s="17"/>
      <c r="BE769" s="17"/>
      <c r="BF769" s="17"/>
      <c r="BG769" s="17"/>
      <c r="BH769" s="17"/>
      <c r="BI769" s="17"/>
      <c r="BJ769" s="17"/>
      <c r="BK769" s="17"/>
      <c r="BL769" s="17"/>
      <c r="BM769" s="17"/>
      <c r="BN769" s="17"/>
      <c r="BO769" s="17"/>
      <c r="BP769" s="17"/>
      <c r="BQ769" s="18"/>
      <c r="BR769" s="18"/>
      <c r="BS769" s="18"/>
      <c r="BT769" s="18"/>
      <c r="BU769" s="17"/>
      <c r="BV769" s="17"/>
      <c r="BW769" s="17"/>
      <c r="BX769" s="17"/>
      <c r="BY769" s="17"/>
      <c r="BZ769" s="17"/>
      <c r="CA769" s="17"/>
      <c r="CB769" s="17"/>
      <c r="CC769" s="17"/>
      <c r="CD769" s="17"/>
      <c r="CE769" s="17"/>
      <c r="CF769" s="17"/>
      <c r="CG769" s="17"/>
      <c r="CH769" s="17"/>
      <c r="CI769" s="18"/>
      <c r="CJ769" s="18"/>
      <c r="CK769" s="18"/>
      <c r="CL769" s="18"/>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9"/>
      <c r="DK769" s="19"/>
      <c r="DL769" s="19"/>
      <c r="DM769" s="19"/>
      <c r="DN769" s="19"/>
      <c r="DO769" s="19"/>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U769" s="240"/>
    </row>
    <row r="770" spans="2:203" s="2" customFormat="1" ht="3.75" customHeight="1">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3"/>
      <c r="BC770" s="17"/>
      <c r="BD770" s="17"/>
      <c r="BE770" s="17"/>
      <c r="BF770" s="17"/>
      <c r="BG770" s="17"/>
      <c r="BH770" s="17"/>
      <c r="BI770" s="17"/>
      <c r="BJ770" s="17"/>
      <c r="BK770" s="17"/>
      <c r="BL770" s="17"/>
      <c r="BM770" s="17"/>
      <c r="BN770" s="17"/>
      <c r="BO770" s="17"/>
      <c r="BP770" s="17"/>
      <c r="BQ770" s="18"/>
      <c r="BR770" s="18"/>
      <c r="BS770" s="18"/>
      <c r="BT770" s="18"/>
      <c r="BU770" s="17"/>
      <c r="BV770" s="17"/>
      <c r="BW770" s="17"/>
      <c r="BX770" s="17"/>
      <c r="BY770" s="17"/>
      <c r="BZ770" s="17"/>
      <c r="CA770" s="17"/>
      <c r="CB770" s="17"/>
      <c r="CC770" s="17"/>
      <c r="CD770" s="17"/>
      <c r="CE770" s="17"/>
      <c r="CF770" s="17"/>
      <c r="CG770" s="17"/>
      <c r="CH770" s="17"/>
      <c r="CI770" s="18"/>
      <c r="CJ770" s="18"/>
      <c r="CK770" s="18"/>
      <c r="CL770" s="18"/>
      <c r="CM770" s="17"/>
      <c r="CN770" s="17"/>
      <c r="CO770" s="17"/>
      <c r="CP770" s="17"/>
      <c r="CQ770" s="17"/>
      <c r="CR770" s="17"/>
      <c r="CS770" s="17"/>
      <c r="CT770" s="17"/>
      <c r="CU770" s="17"/>
      <c r="CV770" s="17"/>
      <c r="CW770" s="17"/>
      <c r="CX770" s="17"/>
      <c r="CY770" s="17"/>
      <c r="CZ770" s="17"/>
      <c r="DA770" s="19"/>
      <c r="DB770" s="19"/>
      <c r="DC770" s="19"/>
      <c r="DD770" s="19"/>
      <c r="DE770" s="19"/>
      <c r="DF770" s="19"/>
      <c r="DG770" s="19"/>
      <c r="DH770" s="19"/>
      <c r="DI770" s="19"/>
      <c r="DJ770" s="19"/>
      <c r="DK770" s="19"/>
      <c r="DL770" s="19"/>
      <c r="DM770" s="19"/>
      <c r="DN770" s="19"/>
      <c r="DO770" s="19"/>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U770" s="240"/>
    </row>
    <row r="771" spans="2:203" s="2" customFormat="1" ht="3.75" customHeight="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7"/>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13"/>
      <c r="BA771" s="13"/>
      <c r="BB771" s="13"/>
      <c r="BC771" s="78"/>
      <c r="BD771" s="78"/>
      <c r="BE771" s="78"/>
      <c r="BF771" s="78"/>
      <c r="BG771" s="78"/>
      <c r="BH771" s="78"/>
      <c r="BI771" s="78"/>
      <c r="BJ771" s="78"/>
      <c r="BK771" s="78"/>
      <c r="BL771" s="78"/>
      <c r="BM771" s="78"/>
      <c r="BN771" s="78"/>
      <c r="BO771" s="78"/>
      <c r="BP771" s="82"/>
      <c r="BQ771" s="82"/>
      <c r="BR771" s="82"/>
      <c r="BS771" s="82"/>
      <c r="BT771" s="82"/>
      <c r="BU771" s="82"/>
      <c r="BV771" s="82"/>
      <c r="BW771" s="82"/>
      <c r="BX771" s="82"/>
      <c r="BY771" s="82"/>
      <c r="BZ771" s="82"/>
      <c r="CA771" s="82"/>
      <c r="CB771" s="82"/>
      <c r="CC771" s="82"/>
      <c r="CD771" s="82"/>
      <c r="CE771" s="82"/>
      <c r="CF771" s="82"/>
      <c r="CG771" s="82"/>
      <c r="CH771" s="82"/>
      <c r="CI771" s="82"/>
      <c r="CJ771" s="78"/>
      <c r="CK771" s="78"/>
      <c r="CL771" s="78"/>
      <c r="CM771" s="78"/>
      <c r="CN771" s="78"/>
      <c r="CO771" s="78"/>
      <c r="CP771" s="78"/>
      <c r="CQ771" s="78"/>
      <c r="CR771" s="78"/>
      <c r="CS771" s="78"/>
      <c r="CT771" s="78"/>
      <c r="CU771" s="78"/>
      <c r="CV771" s="78"/>
      <c r="CW771" s="78"/>
      <c r="CX771" s="19"/>
      <c r="CY771" s="19"/>
      <c r="CZ771" s="19"/>
      <c r="DA771" s="19"/>
      <c r="DB771" s="19"/>
      <c r="DC771" s="19"/>
      <c r="DD771" s="19"/>
      <c r="DE771" s="19"/>
      <c r="DF771" s="19"/>
      <c r="DG771" s="19"/>
      <c r="DH771" s="19"/>
      <c r="DI771" s="19"/>
      <c r="DJ771" s="19"/>
      <c r="DK771" s="19"/>
      <c r="DL771" s="19"/>
      <c r="DM771" s="19"/>
      <c r="DN771" s="19"/>
      <c r="DO771" s="19"/>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U771" s="240"/>
    </row>
    <row r="772" spans="2:203" s="2" customFormat="1" ht="3.75" customHeight="1">
      <c r="GU772" s="240"/>
    </row>
    <row r="773" spans="2:203" s="2" customFormat="1" ht="3.75" customHeight="1">
      <c r="GU773" s="240"/>
    </row>
    <row r="774" spans="2:203" s="2" customFormat="1" ht="3.75" customHeight="1">
      <c r="B774" s="30"/>
      <c r="C774" s="30"/>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35"/>
      <c r="DR774" s="35"/>
      <c r="DS774" s="35"/>
      <c r="DT774" s="35"/>
      <c r="DU774" s="35"/>
      <c r="DV774" s="35"/>
      <c r="DW774" s="35"/>
      <c r="DX774" s="35"/>
      <c r="DY774" s="35"/>
      <c r="DZ774" s="35"/>
      <c r="EA774" s="35"/>
      <c r="EB774" s="35"/>
      <c r="EC774" s="35"/>
      <c r="ED774" s="35"/>
      <c r="EE774" s="35"/>
      <c r="EF774" s="35"/>
      <c r="EG774" s="35"/>
      <c r="EH774" s="35"/>
      <c r="EI774" s="35"/>
      <c r="EJ774" s="35"/>
      <c r="EK774" s="35"/>
      <c r="EL774" s="35"/>
      <c r="EM774" s="35"/>
      <c r="EN774" s="30"/>
      <c r="EO774" s="30"/>
      <c r="EP774" s="30"/>
      <c r="EQ774" s="30"/>
      <c r="ER774" s="30"/>
      <c r="ES774" s="30"/>
      <c r="ET774" s="30"/>
      <c r="EU774" s="30"/>
      <c r="EV774" s="30"/>
      <c r="EW774" s="30"/>
      <c r="EX774" s="30"/>
      <c r="EY774" s="30"/>
      <c r="EZ774" s="30"/>
      <c r="FA774" s="30"/>
      <c r="FB774" s="30"/>
      <c r="FC774" s="30"/>
      <c r="FD774" s="30"/>
      <c r="FE774" s="30"/>
      <c r="FF774" s="30"/>
      <c r="FG774" s="30"/>
      <c r="FH774" s="30"/>
      <c r="FI774" s="30"/>
      <c r="FJ774" s="30"/>
      <c r="FK774" s="30"/>
      <c r="FL774" s="30"/>
      <c r="FM774" s="30"/>
      <c r="FN774" s="30"/>
      <c r="FO774" s="30"/>
      <c r="FP774" s="30"/>
      <c r="FQ774" s="30"/>
      <c r="FR774" s="30"/>
      <c r="FS774" s="30"/>
      <c r="FT774" s="30"/>
      <c r="FU774" s="30"/>
      <c r="FV774" s="30"/>
      <c r="FW774" s="30"/>
      <c r="FX774" s="30"/>
      <c r="FY774" s="30"/>
      <c r="FZ774" s="30"/>
      <c r="GA774" s="30"/>
      <c r="GB774" s="30"/>
      <c r="GC774" s="30"/>
      <c r="GD774" s="30"/>
      <c r="GE774" s="30"/>
      <c r="GF774" s="30"/>
      <c r="GG774" s="30"/>
      <c r="GH774" s="30"/>
      <c r="GI774" s="30"/>
      <c r="GJ774" s="30"/>
      <c r="GK774" s="30"/>
      <c r="GL774" s="30"/>
      <c r="GM774" s="30"/>
      <c r="GN774" s="30"/>
      <c r="GO774" s="30"/>
      <c r="GP774" s="30"/>
      <c r="GQ774" s="30"/>
      <c r="GU774" s="240"/>
    </row>
    <row r="775" spans="2:203" s="2" customFormat="1" ht="3.75" customHeight="1">
      <c r="C775" s="30"/>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c r="DH775" s="35"/>
      <c r="DI775" s="35"/>
      <c r="DJ775" s="35"/>
      <c r="DK775" s="35"/>
      <c r="DL775" s="35"/>
      <c r="DM775" s="35"/>
      <c r="DN775" s="35"/>
      <c r="DO775" s="35"/>
      <c r="DP775" s="35"/>
      <c r="DQ775" s="35"/>
      <c r="DR775" s="35"/>
      <c r="DS775" s="35"/>
      <c r="DT775" s="35"/>
      <c r="DU775" s="35"/>
      <c r="DV775" s="35"/>
      <c r="DW775" s="35"/>
      <c r="DX775" s="35"/>
      <c r="DY775" s="35"/>
      <c r="DZ775" s="35"/>
      <c r="EA775" s="35"/>
      <c r="EB775" s="35"/>
      <c r="EC775" s="35"/>
      <c r="ED775" s="35"/>
      <c r="EE775" s="35"/>
      <c r="EF775" s="35"/>
      <c r="EG775" s="35"/>
      <c r="EH775" s="35"/>
      <c r="EI775" s="35"/>
      <c r="EJ775" s="35"/>
      <c r="EK775" s="35"/>
      <c r="EL775" s="35"/>
      <c r="EM775" s="35"/>
      <c r="EN775" s="30"/>
      <c r="EO775" s="30"/>
      <c r="EP775" s="30"/>
      <c r="EQ775" s="30"/>
      <c r="ER775" s="30"/>
      <c r="ES775" s="30"/>
      <c r="ET775" s="30"/>
      <c r="EU775" s="30"/>
      <c r="EV775" s="30"/>
      <c r="EW775" s="30"/>
      <c r="EX775" s="30"/>
      <c r="EY775" s="30"/>
      <c r="EZ775" s="30"/>
      <c r="FA775" s="30"/>
      <c r="FB775" s="30"/>
      <c r="FC775" s="30"/>
      <c r="FD775" s="30"/>
      <c r="FE775" s="30"/>
      <c r="FF775" s="30"/>
      <c r="FG775" s="30"/>
      <c r="FH775" s="30"/>
      <c r="FI775" s="30"/>
      <c r="FJ775" s="30"/>
      <c r="FK775" s="30"/>
      <c r="FL775" s="30"/>
      <c r="FM775" s="30"/>
      <c r="FN775" s="30"/>
      <c r="FO775" s="30"/>
      <c r="FP775" s="30"/>
      <c r="FQ775" s="30"/>
      <c r="FR775" s="30"/>
      <c r="FS775" s="30"/>
      <c r="FT775" s="30"/>
      <c r="FU775" s="30"/>
      <c r="FV775" s="30"/>
      <c r="FW775" s="30"/>
      <c r="FX775" s="30"/>
      <c r="FY775" s="30"/>
      <c r="FZ775" s="30"/>
      <c r="GA775" s="30"/>
      <c r="GB775" s="30"/>
      <c r="GC775" s="30"/>
      <c r="GD775" s="30"/>
      <c r="GE775" s="30"/>
      <c r="GF775" s="30"/>
      <c r="GG775" s="30"/>
      <c r="GH775" s="30"/>
      <c r="GI775" s="30"/>
      <c r="GJ775" s="30"/>
      <c r="GK775" s="30"/>
      <c r="GL775" s="30"/>
      <c r="GM775" s="30"/>
      <c r="GN775" s="30"/>
      <c r="GO775" s="30"/>
      <c r="GP775" s="30"/>
      <c r="GQ775" s="30"/>
      <c r="GU775" s="240"/>
    </row>
    <row r="776" spans="2:203" s="2" customFormat="1" ht="3.75" customHeight="1">
      <c r="C776" s="30"/>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35"/>
      <c r="DR776" s="35"/>
      <c r="DS776" s="35"/>
      <c r="DT776" s="35"/>
      <c r="DU776" s="35"/>
      <c r="DV776" s="35"/>
      <c r="DW776" s="35"/>
      <c r="DX776" s="35"/>
      <c r="DY776" s="35"/>
      <c r="DZ776" s="35"/>
      <c r="EA776" s="35"/>
      <c r="EB776" s="35"/>
      <c r="EC776" s="35"/>
      <c r="ED776" s="35"/>
      <c r="EE776" s="35"/>
      <c r="EF776" s="35"/>
      <c r="EG776" s="35"/>
      <c r="EH776" s="35"/>
      <c r="EI776" s="35"/>
      <c r="EJ776" s="35"/>
      <c r="EK776" s="35"/>
      <c r="EL776" s="35"/>
      <c r="EM776" s="35"/>
      <c r="EN776" s="30"/>
      <c r="EO776" s="30"/>
      <c r="EP776" s="30"/>
      <c r="EQ776" s="30"/>
      <c r="ER776" s="30"/>
      <c r="ES776" s="30"/>
      <c r="ET776" s="30"/>
      <c r="EU776" s="30"/>
      <c r="EV776" s="30"/>
      <c r="EW776" s="30"/>
      <c r="EX776" s="30"/>
      <c r="EY776" s="30"/>
      <c r="EZ776" s="30"/>
      <c r="FA776" s="30"/>
      <c r="FB776" s="30"/>
      <c r="FC776" s="30"/>
      <c r="FD776" s="30"/>
      <c r="FE776" s="30"/>
      <c r="FF776" s="30"/>
      <c r="FG776" s="30"/>
      <c r="FH776" s="30"/>
      <c r="FI776" s="30"/>
      <c r="FJ776" s="30"/>
      <c r="FK776" s="30"/>
      <c r="FL776" s="30"/>
      <c r="FM776" s="30"/>
      <c r="FN776" s="30"/>
      <c r="FO776" s="30"/>
      <c r="FP776" s="30"/>
      <c r="FQ776" s="30"/>
      <c r="FR776" s="30"/>
      <c r="FS776" s="30"/>
      <c r="FT776" s="30"/>
      <c r="FU776" s="30"/>
      <c r="FV776" s="30"/>
      <c r="FW776" s="30"/>
      <c r="FX776" s="30"/>
      <c r="FY776" s="30"/>
      <c r="FZ776" s="30"/>
      <c r="GA776" s="30"/>
      <c r="GB776" s="30"/>
      <c r="GC776" s="30"/>
      <c r="GD776" s="30"/>
      <c r="GE776" s="30"/>
      <c r="GF776" s="30"/>
      <c r="GG776" s="30"/>
      <c r="GH776" s="30"/>
      <c r="GI776" s="30"/>
      <c r="GJ776" s="30"/>
      <c r="GK776" s="30"/>
      <c r="GL776" s="30"/>
      <c r="GM776" s="30"/>
      <c r="GN776" s="30"/>
      <c r="GO776" s="30"/>
      <c r="GP776" s="30"/>
      <c r="GQ776" s="30"/>
      <c r="GU776" s="240"/>
    </row>
    <row r="777" spans="2:203" s="2" customFormat="1" ht="3.75" customHeight="1">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35"/>
      <c r="DR777" s="35"/>
      <c r="DS777" s="35"/>
      <c r="DT777" s="35"/>
      <c r="DU777" s="35"/>
      <c r="DV777" s="35"/>
      <c r="DW777" s="35"/>
      <c r="DX777" s="35"/>
      <c r="DY777" s="35"/>
      <c r="DZ777" s="35"/>
      <c r="EA777" s="35"/>
      <c r="EB777" s="35"/>
      <c r="EC777" s="35"/>
      <c r="ED777" s="35"/>
      <c r="EE777" s="35"/>
      <c r="EF777" s="35"/>
      <c r="EG777" s="35"/>
      <c r="EH777" s="35"/>
      <c r="EI777" s="35"/>
      <c r="EJ777" s="35"/>
      <c r="EK777" s="35"/>
      <c r="EL777" s="35"/>
      <c r="EM777" s="35"/>
      <c r="GU777" s="240"/>
    </row>
    <row r="778" spans="2:203" s="2" customFormat="1" ht="3.75" customHeight="1">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6"/>
      <c r="DV778" s="66"/>
      <c r="DW778" s="66"/>
      <c r="DX778" s="66"/>
      <c r="DY778" s="66"/>
      <c r="DZ778" s="66"/>
      <c r="EA778" s="66"/>
      <c r="EB778" s="66"/>
      <c r="EC778" s="66"/>
      <c r="ED778" s="66"/>
      <c r="EE778" s="66"/>
      <c r="EF778" s="66"/>
      <c r="EG778" s="66"/>
      <c r="EH778" s="66"/>
      <c r="EI778" s="66"/>
      <c r="EJ778" s="66"/>
      <c r="EK778" s="66"/>
      <c r="EL778" s="66"/>
      <c r="EM778" s="66"/>
      <c r="EN778" s="66"/>
      <c r="EO778" s="66"/>
      <c r="EP778" s="66"/>
      <c r="EQ778" s="66"/>
      <c r="ER778" s="66"/>
      <c r="ES778" s="66"/>
      <c r="ET778" s="66"/>
      <c r="EU778" s="66"/>
      <c r="GU778" s="240"/>
    </row>
    <row r="779" spans="2:203" s="2" customFormat="1" ht="3.75" customHeight="1">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6"/>
      <c r="DV779" s="66"/>
      <c r="DW779" s="66"/>
      <c r="DX779" s="66"/>
      <c r="DY779" s="66"/>
      <c r="DZ779" s="66"/>
      <c r="EA779" s="66"/>
      <c r="EB779" s="66"/>
      <c r="EC779" s="66"/>
      <c r="ED779" s="66"/>
      <c r="EE779" s="66"/>
      <c r="EF779" s="66"/>
      <c r="EG779" s="66"/>
      <c r="EH779" s="66"/>
      <c r="EI779" s="66"/>
      <c r="EJ779" s="66"/>
      <c r="EK779" s="66"/>
      <c r="EL779" s="66"/>
      <c r="EM779" s="66"/>
      <c r="EN779" s="66"/>
      <c r="EO779" s="66"/>
      <c r="EP779" s="66"/>
      <c r="EQ779" s="66"/>
      <c r="ER779" s="66"/>
      <c r="ES779" s="66"/>
      <c r="ET779" s="66"/>
      <c r="EU779" s="66"/>
      <c r="GU779" s="240"/>
    </row>
    <row r="780" spans="2:203" s="2" customFormat="1" ht="3.75" customHeight="1">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6"/>
      <c r="DV780" s="66"/>
      <c r="DW780" s="66"/>
      <c r="DX780" s="66"/>
      <c r="DY780" s="66"/>
      <c r="DZ780" s="66"/>
      <c r="EA780" s="66"/>
      <c r="EB780" s="66"/>
      <c r="EC780" s="66"/>
      <c r="ED780" s="66"/>
      <c r="EE780" s="66"/>
      <c r="EF780" s="66"/>
      <c r="EG780" s="66"/>
      <c r="EH780" s="66"/>
      <c r="EI780" s="66"/>
      <c r="EJ780" s="66"/>
      <c r="EK780" s="66"/>
      <c r="EL780" s="66"/>
      <c r="EM780" s="66"/>
      <c r="EN780" s="66"/>
      <c r="EO780" s="66"/>
      <c r="EP780" s="66"/>
      <c r="EQ780" s="66"/>
      <c r="ER780" s="66"/>
      <c r="ES780" s="66"/>
      <c r="ET780" s="66"/>
      <c r="EU780" s="66"/>
      <c r="GU780" s="240"/>
    </row>
    <row r="781" spans="2:203" s="2" customFormat="1" ht="3.75" customHeight="1">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6"/>
      <c r="DV781" s="66"/>
      <c r="DW781" s="66"/>
      <c r="DX781" s="66"/>
      <c r="DY781" s="66"/>
      <c r="DZ781" s="66"/>
      <c r="EA781" s="66"/>
      <c r="EB781" s="66"/>
      <c r="EC781" s="66"/>
      <c r="ED781" s="66"/>
      <c r="EE781" s="66"/>
      <c r="EF781" s="66"/>
      <c r="EG781" s="66"/>
      <c r="EH781" s="66"/>
      <c r="EI781" s="66"/>
      <c r="EJ781" s="66"/>
      <c r="EK781" s="66"/>
      <c r="EL781" s="66"/>
      <c r="EM781" s="66"/>
      <c r="EN781" s="66"/>
      <c r="EO781" s="66"/>
      <c r="EP781" s="66"/>
      <c r="EQ781" s="66"/>
      <c r="ER781" s="66"/>
      <c r="ES781" s="66"/>
      <c r="ET781" s="66"/>
      <c r="EU781" s="66"/>
      <c r="GU781" s="240"/>
    </row>
    <row r="782" spans="2:203" s="2" customFormat="1" ht="3.75" customHeight="1">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7"/>
      <c r="AN782" s="7"/>
      <c r="AO782" s="7"/>
      <c r="AP782" s="7"/>
      <c r="AQ782" s="7"/>
      <c r="AR782" s="7"/>
      <c r="AS782" s="7"/>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K782" s="7"/>
      <c r="CL782" s="7"/>
      <c r="CM782" s="7"/>
      <c r="CN782" s="7"/>
      <c r="CO782" s="7"/>
      <c r="CP782" s="7"/>
      <c r="CQ782" s="7"/>
      <c r="CR782" s="7"/>
      <c r="CS782" s="7"/>
      <c r="CT782" s="7"/>
      <c r="CU782" s="7"/>
      <c r="CV782" s="7"/>
      <c r="CW782" s="7"/>
      <c r="CX782" s="7"/>
      <c r="CY782" s="7"/>
      <c r="CZ782" s="7"/>
      <c r="DA782" s="7"/>
      <c r="DB782" s="7"/>
      <c r="DC782" s="7"/>
      <c r="DD782" s="7"/>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M782" s="42"/>
      <c r="EN782" s="42"/>
      <c r="EO782" s="42"/>
      <c r="EP782" s="42"/>
      <c r="EQ782" s="42"/>
      <c r="ER782" s="42"/>
      <c r="ES782" s="42"/>
      <c r="ET782" s="42"/>
      <c r="EU782" s="42"/>
      <c r="GU782" s="240"/>
    </row>
    <row r="783" spans="2:203" s="2" customFormat="1" ht="3.75" customHeight="1">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7"/>
      <c r="AN783" s="7"/>
      <c r="AO783" s="7"/>
      <c r="AP783" s="7"/>
      <c r="AQ783" s="7"/>
      <c r="AR783" s="7"/>
      <c r="AS783" s="7"/>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K783" s="7"/>
      <c r="CL783" s="7"/>
      <c r="CM783" s="7"/>
      <c r="CN783" s="7"/>
      <c r="CO783" s="7"/>
      <c r="CP783" s="7"/>
      <c r="CQ783" s="7"/>
      <c r="CR783" s="7"/>
      <c r="CS783" s="7"/>
      <c r="CT783" s="7"/>
      <c r="CU783" s="7"/>
      <c r="CV783" s="7"/>
      <c r="CW783" s="7"/>
      <c r="CX783" s="7"/>
      <c r="CY783" s="7"/>
      <c r="CZ783" s="7"/>
      <c r="DA783" s="7"/>
      <c r="DB783" s="7"/>
      <c r="DC783" s="7"/>
      <c r="DD783" s="7"/>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M783" s="42"/>
      <c r="EN783" s="42"/>
      <c r="EO783" s="42"/>
      <c r="EP783" s="42"/>
      <c r="EQ783" s="42"/>
      <c r="ER783" s="42"/>
      <c r="ES783" s="42"/>
      <c r="ET783" s="42"/>
      <c r="EU783" s="42"/>
      <c r="GU783" s="240"/>
    </row>
    <row r="784" spans="2:203" s="2" customFormat="1" ht="3.75" customHeight="1">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7"/>
      <c r="AN784" s="7"/>
      <c r="AO784" s="7"/>
      <c r="AP784" s="7"/>
      <c r="AQ784" s="7"/>
      <c r="AR784" s="7"/>
      <c r="AS784" s="7"/>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K784" s="7"/>
      <c r="CL784" s="7"/>
      <c r="CM784" s="7"/>
      <c r="CN784" s="7"/>
      <c r="CO784" s="7"/>
      <c r="CP784" s="7"/>
      <c r="CQ784" s="7"/>
      <c r="CR784" s="7"/>
      <c r="CS784" s="7"/>
      <c r="CT784" s="7"/>
      <c r="CU784" s="7"/>
      <c r="CV784" s="7"/>
      <c r="CW784" s="7"/>
      <c r="CX784" s="7"/>
      <c r="CY784" s="7"/>
      <c r="CZ784" s="7"/>
      <c r="DA784" s="7"/>
      <c r="DB784" s="7"/>
      <c r="DC784" s="7"/>
      <c r="DD784" s="7"/>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M784" s="42"/>
      <c r="EN784" s="42"/>
      <c r="EO784" s="42"/>
      <c r="EP784" s="42"/>
      <c r="EQ784" s="42"/>
      <c r="ER784" s="42"/>
      <c r="ES784" s="42"/>
      <c r="ET784" s="42"/>
      <c r="EU784" s="42"/>
      <c r="GU784" s="240"/>
    </row>
    <row r="785" spans="3:203" s="2" customFormat="1" ht="3.75" customHeight="1">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7"/>
      <c r="AN785" s="7"/>
      <c r="AO785" s="7"/>
      <c r="AP785" s="7"/>
      <c r="AQ785" s="7"/>
      <c r="AR785" s="7"/>
      <c r="AS785" s="7"/>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K785" s="7"/>
      <c r="CL785" s="7"/>
      <c r="CM785" s="7"/>
      <c r="CN785" s="7"/>
      <c r="CO785" s="7"/>
      <c r="CP785" s="7"/>
      <c r="CQ785" s="7"/>
      <c r="CR785" s="7"/>
      <c r="CS785" s="7"/>
      <c r="CT785" s="7"/>
      <c r="CU785" s="7"/>
      <c r="CV785" s="7"/>
      <c r="CW785" s="7"/>
      <c r="CX785" s="7"/>
      <c r="CY785" s="7"/>
      <c r="CZ785" s="7"/>
      <c r="DA785" s="7"/>
      <c r="DB785" s="7"/>
      <c r="DC785" s="7"/>
      <c r="DD785" s="7"/>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M785" s="42"/>
      <c r="EN785" s="42"/>
      <c r="EO785" s="42"/>
      <c r="EP785" s="42"/>
      <c r="EQ785" s="42"/>
      <c r="ER785" s="42"/>
      <c r="ES785" s="42"/>
      <c r="ET785" s="42"/>
      <c r="EU785" s="42"/>
      <c r="GU785" s="240"/>
    </row>
    <row r="786" spans="3:203" s="2" customFormat="1" ht="3.75" customHeight="1">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7"/>
      <c r="AN786" s="7"/>
      <c r="AO786" s="7"/>
      <c r="AP786" s="7"/>
      <c r="AQ786" s="7"/>
      <c r="AR786" s="7"/>
      <c r="AS786" s="7"/>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K786" s="7"/>
      <c r="CL786" s="7"/>
      <c r="CM786" s="7"/>
      <c r="CN786" s="7"/>
      <c r="CO786" s="7"/>
      <c r="CP786" s="7"/>
      <c r="CQ786" s="7"/>
      <c r="CR786" s="7"/>
      <c r="CS786" s="7"/>
      <c r="CT786" s="7"/>
      <c r="CU786" s="7"/>
      <c r="CV786" s="7"/>
      <c r="CW786" s="7"/>
      <c r="CX786" s="7"/>
      <c r="CY786" s="7"/>
      <c r="CZ786" s="7"/>
      <c r="DA786" s="7"/>
      <c r="DB786" s="7"/>
      <c r="DC786" s="7"/>
      <c r="DD786" s="7"/>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M786" s="42"/>
      <c r="EN786" s="42"/>
      <c r="EO786" s="42"/>
      <c r="EP786" s="42"/>
      <c r="EQ786" s="42"/>
      <c r="ER786" s="42"/>
      <c r="ES786" s="42"/>
      <c r="ET786" s="42"/>
      <c r="EU786" s="42"/>
      <c r="GU786" s="240"/>
    </row>
    <row r="787" spans="3:203" s="2" customFormat="1" ht="3.75" customHeight="1">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7"/>
      <c r="AN787" s="7"/>
      <c r="AO787" s="7"/>
      <c r="AP787" s="7"/>
      <c r="AQ787" s="7"/>
      <c r="AR787" s="7"/>
      <c r="AS787" s="7"/>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K787" s="7"/>
      <c r="CL787" s="7"/>
      <c r="CM787" s="7"/>
      <c r="CN787" s="7"/>
      <c r="CO787" s="7"/>
      <c r="CP787" s="7"/>
      <c r="CQ787" s="7"/>
      <c r="CR787" s="7"/>
      <c r="CS787" s="7"/>
      <c r="CT787" s="7"/>
      <c r="CU787" s="7"/>
      <c r="CV787" s="7"/>
      <c r="CW787" s="7"/>
      <c r="CX787" s="7"/>
      <c r="CY787" s="7"/>
      <c r="CZ787" s="7"/>
      <c r="DA787" s="7"/>
      <c r="DB787" s="7"/>
      <c r="DC787" s="7"/>
      <c r="DD787" s="7"/>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M787" s="42"/>
      <c r="EN787" s="42"/>
      <c r="EO787" s="42"/>
      <c r="EP787" s="42"/>
      <c r="EQ787" s="42"/>
      <c r="ER787" s="42"/>
      <c r="ES787" s="42"/>
      <c r="ET787" s="42"/>
      <c r="EU787" s="42"/>
      <c r="GU787" s="240"/>
    </row>
    <row r="788" spans="3:203" s="2" customFormat="1" ht="3.75" customHeight="1">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7"/>
      <c r="AN788" s="7"/>
      <c r="AO788" s="7"/>
      <c r="AP788" s="7"/>
      <c r="AQ788" s="7"/>
      <c r="AR788" s="7"/>
      <c r="AS788" s="7"/>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K788" s="7"/>
      <c r="CL788" s="7"/>
      <c r="CM788" s="7"/>
      <c r="CN788" s="7"/>
      <c r="CO788" s="7"/>
      <c r="CP788" s="7"/>
      <c r="CQ788" s="7"/>
      <c r="CR788" s="7"/>
      <c r="CS788" s="7"/>
      <c r="CT788" s="7"/>
      <c r="CU788" s="7"/>
      <c r="CV788" s="7"/>
      <c r="CW788" s="7"/>
      <c r="CX788" s="7"/>
      <c r="CY788" s="7"/>
      <c r="CZ788" s="7"/>
      <c r="DA788" s="7"/>
      <c r="DB788" s="7"/>
      <c r="DC788" s="7"/>
      <c r="DD788" s="7"/>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M788" s="42"/>
      <c r="EN788" s="42"/>
      <c r="EO788" s="42"/>
      <c r="EP788" s="42"/>
      <c r="EQ788" s="42"/>
      <c r="ER788" s="42"/>
      <c r="ES788" s="42"/>
      <c r="ET788" s="42"/>
      <c r="EU788" s="42"/>
      <c r="GU788" s="240"/>
    </row>
    <row r="789" spans="3:203" s="2" customFormat="1" ht="3.75" customHeight="1">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7"/>
      <c r="AN789" s="7"/>
      <c r="AO789" s="7"/>
      <c r="AP789" s="7"/>
      <c r="AQ789" s="7"/>
      <c r="AR789" s="7"/>
      <c r="AS789" s="7"/>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K789" s="7"/>
      <c r="CL789" s="7"/>
      <c r="CM789" s="7"/>
      <c r="CN789" s="7"/>
      <c r="CO789" s="7"/>
      <c r="CP789" s="7"/>
      <c r="CQ789" s="7"/>
      <c r="CR789" s="7"/>
      <c r="CS789" s="7"/>
      <c r="CT789" s="7"/>
      <c r="CU789" s="7"/>
      <c r="CV789" s="7"/>
      <c r="CW789" s="7"/>
      <c r="CX789" s="7"/>
      <c r="CY789" s="7"/>
      <c r="CZ789" s="7"/>
      <c r="DA789" s="7"/>
      <c r="DB789" s="7"/>
      <c r="DC789" s="7"/>
      <c r="DD789" s="7"/>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M789" s="42"/>
      <c r="EN789" s="42"/>
      <c r="EO789" s="42"/>
      <c r="EP789" s="42"/>
      <c r="EQ789" s="42"/>
      <c r="ER789" s="42"/>
      <c r="ES789" s="42"/>
      <c r="ET789" s="42"/>
      <c r="EU789" s="42"/>
      <c r="GU789" s="240"/>
    </row>
    <row r="790" spans="3:203" s="2" customFormat="1" ht="3.75" customHeight="1">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7"/>
      <c r="AN790" s="7"/>
      <c r="AO790" s="7"/>
      <c r="AP790" s="7"/>
      <c r="AQ790" s="7"/>
      <c r="AR790" s="7"/>
      <c r="AS790" s="7"/>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K790" s="7"/>
      <c r="CL790" s="7"/>
      <c r="CM790" s="7"/>
      <c r="CN790" s="7"/>
      <c r="CO790" s="7"/>
      <c r="CP790" s="7"/>
      <c r="CQ790" s="7"/>
      <c r="CR790" s="7"/>
      <c r="CS790" s="7"/>
      <c r="CT790" s="7"/>
      <c r="CU790" s="7"/>
      <c r="CV790" s="7"/>
      <c r="CW790" s="7"/>
      <c r="CX790" s="7"/>
      <c r="CY790" s="7"/>
      <c r="CZ790" s="7"/>
      <c r="DA790" s="7"/>
      <c r="DB790" s="7"/>
      <c r="DC790" s="7"/>
      <c r="DD790" s="7"/>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M790" s="42"/>
      <c r="EN790" s="42"/>
      <c r="EO790" s="42"/>
      <c r="EP790" s="42"/>
      <c r="EQ790" s="42"/>
      <c r="ER790" s="42"/>
      <c r="ES790" s="42"/>
      <c r="ET790" s="42"/>
      <c r="EU790" s="42"/>
      <c r="GU790" s="240"/>
    </row>
    <row r="791" spans="3:203" s="2" customFormat="1" ht="3.75" customHeight="1">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c r="AP791" s="77"/>
      <c r="AQ791" s="77"/>
      <c r="AR791" s="77"/>
      <c r="AS791" s="77"/>
      <c r="AT791" s="77"/>
      <c r="AU791" s="77"/>
      <c r="AV791" s="77"/>
      <c r="AW791" s="77"/>
      <c r="AX791" s="77"/>
      <c r="AY791" s="77"/>
      <c r="AZ791" s="77"/>
      <c r="BA791" s="77"/>
      <c r="BB791" s="77"/>
      <c r="BC791" s="77"/>
      <c r="BD791" s="77"/>
      <c r="BE791" s="77"/>
      <c r="BF791" s="77"/>
      <c r="BG791" s="77"/>
      <c r="BH791" s="77"/>
      <c r="BI791" s="77"/>
      <c r="BJ791" s="77"/>
      <c r="BK791" s="77"/>
      <c r="BL791" s="77"/>
      <c r="BM791" s="77"/>
      <c r="BN791" s="77"/>
      <c r="BO791" s="77"/>
      <c r="BP791" s="77"/>
      <c r="BQ791" s="77"/>
      <c r="BR791" s="77"/>
      <c r="BS791" s="77"/>
      <c r="BT791" s="77"/>
      <c r="BU791" s="77"/>
      <c r="BV791" s="77"/>
      <c r="BW791" s="77"/>
      <c r="BX791" s="77"/>
      <c r="BY791" s="77"/>
      <c r="BZ791" s="77"/>
      <c r="CA791" s="77"/>
      <c r="CB791" s="77"/>
      <c r="CC791" s="77"/>
      <c r="CD791" s="77"/>
      <c r="CE791" s="77"/>
      <c r="CF791" s="77"/>
      <c r="CG791" s="77"/>
      <c r="CH791" s="77"/>
      <c r="CI791" s="77"/>
      <c r="CK791" s="77"/>
      <c r="CL791" s="77"/>
      <c r="CM791" s="77"/>
      <c r="CN791" s="77"/>
      <c r="CP791" s="77"/>
      <c r="CQ791" s="77"/>
      <c r="CR791" s="77"/>
      <c r="CS791" s="77"/>
      <c r="CT791" s="77"/>
      <c r="CU791" s="77"/>
      <c r="CV791" s="77"/>
      <c r="CW791" s="77"/>
      <c r="CX791" s="77"/>
      <c r="CY791" s="77"/>
      <c r="CZ791" s="77"/>
      <c r="DA791" s="77"/>
      <c r="DB791" s="77"/>
      <c r="DF791" s="77"/>
      <c r="DG791" s="77"/>
      <c r="DH791" s="77"/>
      <c r="DI791" s="77"/>
      <c r="DJ791" s="77"/>
      <c r="DK791" s="77"/>
      <c r="DL791" s="77"/>
      <c r="DM791" s="77"/>
      <c r="DN791" s="77"/>
      <c r="DO791" s="77"/>
      <c r="DP791" s="77"/>
      <c r="DQ791" s="77"/>
      <c r="DR791" s="77"/>
      <c r="DS791" s="77"/>
      <c r="DT791" s="77"/>
      <c r="DU791" s="77"/>
      <c r="DV791" s="77"/>
      <c r="DW791" s="77"/>
      <c r="DX791" s="77"/>
      <c r="DY791" s="77"/>
      <c r="DZ791" s="77"/>
      <c r="EA791" s="77"/>
      <c r="EB791" s="77"/>
      <c r="EC791" s="77"/>
      <c r="ED791" s="77"/>
      <c r="EE791" s="77"/>
      <c r="EF791" s="77"/>
      <c r="EG791" s="77"/>
      <c r="EH791" s="77"/>
      <c r="EI791" s="77"/>
      <c r="EJ791" s="77"/>
      <c r="EK791" s="77"/>
      <c r="EL791" s="77"/>
      <c r="EM791" s="77"/>
      <c r="EN791" s="77"/>
      <c r="EO791" s="77"/>
      <c r="EP791" s="77"/>
      <c r="EQ791" s="77"/>
      <c r="ER791" s="77"/>
      <c r="ES791" s="77"/>
      <c r="ET791" s="77"/>
      <c r="EU791" s="77"/>
      <c r="GU791" s="240"/>
    </row>
    <row r="792" spans="3:203" s="2" customFormat="1" ht="3.75" customHeight="1">
      <c r="C792" s="32"/>
      <c r="GU792" s="240"/>
    </row>
    <row r="793" spans="3:203" s="2" customFormat="1" ht="3.75" customHeight="1">
      <c r="C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32"/>
      <c r="ET793" s="32"/>
      <c r="EU793" s="32"/>
      <c r="EV793" s="32"/>
      <c r="EW793" s="32"/>
      <c r="EX793" s="32"/>
      <c r="EY793" s="32"/>
      <c r="EZ793" s="32"/>
      <c r="FA793" s="32"/>
      <c r="FB793" s="32"/>
      <c r="FC793" s="32"/>
      <c r="FD793" s="32"/>
      <c r="FE793" s="32"/>
      <c r="FF793" s="32"/>
      <c r="FG793" s="32"/>
      <c r="FH793" s="32"/>
      <c r="FI793" s="32"/>
      <c r="FJ793" s="32"/>
      <c r="FK793" s="32"/>
      <c r="FL793" s="32"/>
      <c r="FM793" s="32"/>
      <c r="FN793" s="32"/>
      <c r="FO793" s="32"/>
      <c r="FP793" s="32"/>
      <c r="FQ793" s="32"/>
      <c r="FR793" s="32"/>
      <c r="FS793" s="32"/>
      <c r="FT793" s="32"/>
      <c r="FU793" s="32"/>
      <c r="FV793" s="32"/>
      <c r="FW793" s="32"/>
      <c r="FX793" s="32"/>
      <c r="FY793" s="32"/>
      <c r="FZ793" s="32"/>
      <c r="GA793" s="32"/>
      <c r="GB793" s="32"/>
      <c r="GC793" s="32"/>
      <c r="GD793" s="32"/>
      <c r="GE793" s="32"/>
      <c r="GF793" s="32"/>
      <c r="GG793" s="32"/>
      <c r="GH793" s="32"/>
      <c r="GI793" s="32"/>
      <c r="GJ793" s="32"/>
      <c r="GK793" s="32"/>
      <c r="GL793" s="32"/>
      <c r="GM793" s="32"/>
      <c r="GN793" s="32"/>
      <c r="GO793" s="32"/>
      <c r="GP793" s="32"/>
      <c r="GQ793" s="32"/>
      <c r="GU793" s="240"/>
    </row>
    <row r="794" spans="3:203" s="2" customFormat="1" ht="3.75" customHeight="1">
      <c r="C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c r="DQ794" s="32"/>
      <c r="DR794" s="32"/>
      <c r="DS794" s="32"/>
      <c r="DT794" s="32"/>
      <c r="DU794" s="32"/>
      <c r="DV794" s="32"/>
      <c r="DW794" s="32"/>
      <c r="DX794" s="32"/>
      <c r="DY794" s="32"/>
      <c r="DZ794" s="32"/>
      <c r="EA794" s="32"/>
      <c r="EB794" s="32"/>
      <c r="EC794" s="32"/>
      <c r="ED794" s="32"/>
      <c r="EE794" s="32"/>
      <c r="EF794" s="32"/>
      <c r="EG794" s="32"/>
      <c r="EH794" s="32"/>
      <c r="EI794" s="32"/>
      <c r="EJ794" s="32"/>
      <c r="EK794" s="32"/>
      <c r="EL794" s="32"/>
      <c r="EM794" s="32"/>
      <c r="EN794" s="32"/>
      <c r="EO794" s="32"/>
      <c r="EP794" s="32"/>
      <c r="EQ794" s="32"/>
      <c r="ER794" s="32"/>
      <c r="ES794" s="32"/>
      <c r="ET794" s="32"/>
      <c r="EU794" s="32"/>
      <c r="EV794" s="32"/>
      <c r="EW794" s="32"/>
      <c r="EX794" s="32"/>
      <c r="EY794" s="32"/>
      <c r="EZ794" s="32"/>
      <c r="FA794" s="32"/>
      <c r="FB794" s="32"/>
      <c r="FC794" s="32"/>
      <c r="FD794" s="32"/>
      <c r="FE794" s="32"/>
      <c r="FF794" s="32"/>
      <c r="FG794" s="32"/>
      <c r="FH794" s="32"/>
      <c r="FI794" s="32"/>
      <c r="FJ794" s="32"/>
      <c r="FK794" s="32"/>
      <c r="FL794" s="32"/>
      <c r="FM794" s="32"/>
      <c r="FN794" s="32"/>
      <c r="FO794" s="32"/>
      <c r="FP794" s="32"/>
      <c r="FQ794" s="32"/>
      <c r="FR794" s="32"/>
      <c r="FS794" s="32"/>
      <c r="FT794" s="32"/>
      <c r="FU794" s="32"/>
      <c r="FV794" s="32"/>
      <c r="FW794" s="32"/>
      <c r="FX794" s="32"/>
      <c r="FY794" s="32"/>
      <c r="FZ794" s="32"/>
      <c r="GA794" s="32"/>
      <c r="GB794" s="32"/>
      <c r="GC794" s="32"/>
      <c r="GD794" s="32"/>
      <c r="GE794" s="32"/>
      <c r="GF794" s="32"/>
      <c r="GG794" s="32"/>
      <c r="GH794" s="32"/>
      <c r="GI794" s="32"/>
      <c r="GJ794" s="32"/>
      <c r="GK794" s="32"/>
      <c r="GL794" s="32"/>
      <c r="GM794" s="32"/>
      <c r="GN794" s="32"/>
      <c r="GO794" s="32"/>
      <c r="GP794" s="32"/>
      <c r="GQ794" s="32"/>
      <c r="GU794" s="240"/>
    </row>
    <row r="795" spans="3:203" s="2" customFormat="1" ht="3.75" customHeight="1">
      <c r="C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c r="DQ795" s="32"/>
      <c r="DR795" s="32"/>
      <c r="DS795" s="32"/>
      <c r="DT795" s="32"/>
      <c r="DU795" s="32"/>
      <c r="DV795" s="32"/>
      <c r="DW795" s="32"/>
      <c r="DX795" s="32"/>
      <c r="DY795" s="32"/>
      <c r="DZ795" s="32"/>
      <c r="EA795" s="32"/>
      <c r="EB795" s="32"/>
      <c r="EC795" s="32"/>
      <c r="ED795" s="32"/>
      <c r="EE795" s="32"/>
      <c r="EF795" s="32"/>
      <c r="EG795" s="32"/>
      <c r="EH795" s="32"/>
      <c r="EI795" s="32"/>
      <c r="EJ795" s="32"/>
      <c r="EK795" s="32"/>
      <c r="EL795" s="32"/>
      <c r="EM795" s="32"/>
      <c r="EN795" s="32"/>
      <c r="EO795" s="32"/>
      <c r="EP795" s="32"/>
      <c r="EQ795" s="32"/>
      <c r="ER795" s="32"/>
      <c r="ES795" s="32"/>
      <c r="ET795" s="32"/>
      <c r="EU795" s="32"/>
      <c r="EV795" s="32"/>
      <c r="EW795" s="32"/>
      <c r="EX795" s="32"/>
      <c r="EY795" s="32"/>
      <c r="EZ795" s="32"/>
      <c r="FA795" s="32"/>
      <c r="FB795" s="32"/>
      <c r="FC795" s="32"/>
      <c r="FD795" s="32"/>
      <c r="FE795" s="32"/>
      <c r="FF795" s="32"/>
      <c r="FG795" s="32"/>
      <c r="FH795" s="32"/>
      <c r="FI795" s="32"/>
      <c r="FJ795" s="32"/>
      <c r="FK795" s="32"/>
      <c r="FL795" s="32"/>
      <c r="FM795" s="32"/>
      <c r="FN795" s="32"/>
      <c r="FO795" s="32"/>
      <c r="FP795" s="32"/>
      <c r="FQ795" s="32"/>
      <c r="FR795" s="32"/>
      <c r="FS795" s="32"/>
      <c r="FT795" s="32"/>
      <c r="FU795" s="32"/>
      <c r="FV795" s="32"/>
      <c r="FW795" s="32"/>
      <c r="FX795" s="32"/>
      <c r="FY795" s="32"/>
      <c r="FZ795" s="32"/>
      <c r="GA795" s="32"/>
      <c r="GB795" s="32"/>
      <c r="GC795" s="32"/>
      <c r="GD795" s="32"/>
      <c r="GE795" s="32"/>
      <c r="GF795" s="32"/>
      <c r="GG795" s="32"/>
      <c r="GH795" s="32"/>
      <c r="GI795" s="32"/>
      <c r="GJ795" s="32"/>
      <c r="GK795" s="32"/>
      <c r="GL795" s="32"/>
      <c r="GM795" s="32"/>
      <c r="GN795" s="32"/>
      <c r="GO795" s="32"/>
      <c r="GP795" s="32"/>
      <c r="GQ795" s="32"/>
      <c r="GU795" s="240"/>
    </row>
    <row r="796" spans="3:203" s="2" customFormat="1" ht="3.75" customHeight="1">
      <c r="C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2"/>
      <c r="FG796" s="32"/>
      <c r="FH796" s="32"/>
      <c r="FI796" s="32"/>
      <c r="FJ796" s="32"/>
      <c r="FK796" s="32"/>
      <c r="FL796" s="32"/>
      <c r="FM796" s="32"/>
      <c r="FN796" s="32"/>
      <c r="FO796" s="32"/>
      <c r="FP796" s="32"/>
      <c r="FQ796" s="32"/>
      <c r="FR796" s="32"/>
      <c r="FS796" s="32"/>
      <c r="FT796" s="32"/>
      <c r="FU796" s="32"/>
      <c r="FV796" s="32"/>
      <c r="FW796" s="32"/>
      <c r="FX796" s="32"/>
      <c r="FY796" s="32"/>
      <c r="FZ796" s="32"/>
      <c r="GA796" s="32"/>
      <c r="GB796" s="32"/>
      <c r="GC796" s="32"/>
      <c r="GD796" s="32"/>
      <c r="GE796" s="32"/>
      <c r="GF796" s="32"/>
      <c r="GG796" s="32"/>
      <c r="GH796" s="32"/>
      <c r="GI796" s="32"/>
      <c r="GJ796" s="32"/>
      <c r="GK796" s="32"/>
      <c r="GL796" s="32"/>
      <c r="GM796" s="32"/>
      <c r="GN796" s="32"/>
      <c r="GO796" s="32"/>
      <c r="GP796" s="32"/>
      <c r="GQ796" s="32"/>
      <c r="GU796" s="240"/>
    </row>
    <row r="797" spans="3:203" s="2" customFormat="1" ht="3.75" customHeight="1">
      <c r="C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2"/>
      <c r="FG797" s="32"/>
      <c r="FH797" s="32"/>
      <c r="FI797" s="32"/>
      <c r="FJ797" s="32"/>
      <c r="FK797" s="32"/>
      <c r="FL797" s="32"/>
      <c r="FM797" s="32"/>
      <c r="FN797" s="32"/>
      <c r="FO797" s="32"/>
      <c r="FP797" s="32"/>
      <c r="FQ797" s="32"/>
      <c r="FR797" s="32"/>
      <c r="FS797" s="32"/>
      <c r="FT797" s="32"/>
      <c r="FU797" s="32"/>
      <c r="FV797" s="32"/>
      <c r="FW797" s="32"/>
      <c r="FX797" s="32"/>
      <c r="FY797" s="32"/>
      <c r="FZ797" s="32"/>
      <c r="GA797" s="32"/>
      <c r="GB797" s="32"/>
      <c r="GC797" s="32"/>
      <c r="GD797" s="32"/>
      <c r="GE797" s="32"/>
      <c r="GF797" s="32"/>
      <c r="GG797" s="32"/>
      <c r="GH797" s="32"/>
      <c r="GI797" s="32"/>
      <c r="GJ797" s="32"/>
      <c r="GK797" s="32"/>
      <c r="GL797" s="32"/>
      <c r="GM797" s="32"/>
      <c r="GN797" s="32"/>
      <c r="GO797" s="32"/>
      <c r="GP797" s="32"/>
      <c r="GQ797" s="32"/>
      <c r="GU797" s="240"/>
    </row>
    <row r="798" spans="3:203" s="2" customFormat="1" ht="3.75" customHeight="1">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2"/>
      <c r="FG798" s="32"/>
      <c r="FH798" s="32"/>
      <c r="FI798" s="32"/>
      <c r="FJ798" s="32"/>
      <c r="FK798" s="32"/>
      <c r="FL798" s="32"/>
      <c r="FM798" s="32"/>
      <c r="FN798" s="32"/>
      <c r="FO798" s="32"/>
      <c r="FP798" s="32"/>
      <c r="FQ798" s="32"/>
      <c r="FR798" s="32"/>
      <c r="FS798" s="32"/>
      <c r="FT798" s="32"/>
      <c r="FU798" s="32"/>
      <c r="FV798" s="32"/>
      <c r="FW798" s="32"/>
      <c r="FX798" s="32"/>
      <c r="FY798" s="32"/>
      <c r="FZ798" s="32"/>
      <c r="GA798" s="32"/>
      <c r="GB798" s="32"/>
      <c r="GC798" s="32"/>
      <c r="GD798" s="32"/>
      <c r="GE798" s="32"/>
      <c r="GF798" s="32"/>
      <c r="GG798" s="32"/>
      <c r="GH798" s="32"/>
      <c r="GI798" s="32"/>
      <c r="GJ798" s="32"/>
      <c r="GK798" s="32"/>
      <c r="GL798" s="32"/>
      <c r="GM798" s="32"/>
      <c r="GN798" s="32"/>
      <c r="GO798" s="32"/>
      <c r="GP798" s="32"/>
      <c r="GQ798" s="32"/>
      <c r="GU798" s="240"/>
    </row>
    <row r="799" spans="3:203" s="2" customFormat="1" ht="3.75" customHeight="1">
      <c r="F799" s="7"/>
      <c r="G799" s="7"/>
      <c r="H799" s="7"/>
      <c r="I799" s="7"/>
      <c r="J799" s="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42"/>
      <c r="AX799" s="42"/>
      <c r="AY799" s="42"/>
      <c r="AZ799" s="42"/>
      <c r="BA799" s="42"/>
      <c r="BB799" s="42"/>
      <c r="BC799" s="42"/>
      <c r="BD799" s="42"/>
      <c r="BE799" s="42"/>
      <c r="BF799" s="42"/>
      <c r="BG799" s="42"/>
      <c r="BH799" s="42"/>
      <c r="BI799" s="42"/>
      <c r="BJ799" s="42"/>
      <c r="BK799" s="42"/>
      <c r="BL799" s="53"/>
      <c r="BM799" s="53"/>
      <c r="BN799" s="53"/>
      <c r="BO799" s="53"/>
      <c r="BP799" s="53"/>
      <c r="BQ799" s="53"/>
      <c r="BR799" s="53"/>
      <c r="BS799" s="53"/>
      <c r="BT799" s="53"/>
      <c r="BU799" s="53"/>
      <c r="BV799" s="53"/>
      <c r="BW799" s="53"/>
      <c r="BX799" s="53"/>
      <c r="BY799" s="53"/>
      <c r="BZ799" s="53"/>
      <c r="CA799" s="53"/>
      <c r="CB799" s="53"/>
      <c r="CC799" s="53"/>
      <c r="CD799" s="53"/>
      <c r="CE799" s="53"/>
      <c r="CF799" s="53"/>
      <c r="CG799" s="53"/>
      <c r="CH799" s="53"/>
      <c r="CI799" s="53"/>
      <c r="CJ799" s="53"/>
      <c r="CK799" s="53"/>
      <c r="CL799" s="53"/>
      <c r="CM799" s="53"/>
      <c r="CN799" s="53"/>
      <c r="CO799" s="53"/>
      <c r="CP799" s="53"/>
      <c r="CQ799" s="53"/>
      <c r="CR799" s="53"/>
      <c r="CS799" s="53"/>
      <c r="CT799" s="53"/>
      <c r="CU799" s="53"/>
      <c r="CV799" s="53"/>
      <c r="CW799" s="53"/>
      <c r="CX799" s="53"/>
      <c r="CY799" s="53"/>
      <c r="CZ799" s="53"/>
      <c r="DA799" s="53"/>
      <c r="DB799" s="53"/>
      <c r="DC799" s="53"/>
      <c r="DD799" s="53"/>
      <c r="DE799" s="53"/>
      <c r="DF799" s="53"/>
      <c r="DG799" s="53"/>
      <c r="DH799" s="53"/>
      <c r="DI799" s="53"/>
      <c r="DJ799" s="53"/>
      <c r="DK799" s="53"/>
      <c r="DL799" s="53"/>
      <c r="DM799" s="53"/>
      <c r="DN799" s="53"/>
      <c r="DO799" s="53"/>
      <c r="DP799" s="53"/>
      <c r="DQ799" s="53"/>
      <c r="DR799" s="53"/>
      <c r="DS799" s="53"/>
      <c r="DT799" s="53"/>
      <c r="DU799" s="53"/>
      <c r="DV799" s="53"/>
      <c r="DW799" s="53"/>
      <c r="DX799" s="53"/>
      <c r="DY799" s="53"/>
      <c r="DZ799" s="53"/>
      <c r="EA799" s="53"/>
      <c r="EB799" s="53"/>
      <c r="EC799" s="53"/>
      <c r="ED799" s="53"/>
      <c r="EE799" s="53"/>
      <c r="EF799" s="53"/>
      <c r="EG799" s="53"/>
      <c r="EH799" s="53"/>
      <c r="EI799" s="53"/>
      <c r="EJ799" s="53"/>
      <c r="EK799" s="53"/>
      <c r="EL799" s="53"/>
      <c r="EM799" s="53"/>
      <c r="EN799" s="53"/>
      <c r="EO799" s="53"/>
      <c r="EP799" s="53"/>
      <c r="EQ799" s="53"/>
      <c r="ER799" s="53"/>
      <c r="ES799" s="53"/>
      <c r="ET799" s="53"/>
      <c r="EU799" s="53"/>
      <c r="EV799" s="53"/>
      <c r="EW799" s="53"/>
      <c r="EX799" s="53"/>
      <c r="EY799" s="53"/>
      <c r="EZ799" s="53"/>
      <c r="FA799" s="53"/>
      <c r="FB799" s="53"/>
      <c r="FC799" s="53"/>
      <c r="FD799" s="53"/>
      <c r="FE799" s="53"/>
      <c r="FF799" s="53"/>
      <c r="FG799" s="53"/>
      <c r="FH799" s="53"/>
      <c r="FI799" s="53"/>
      <c r="FJ799" s="53"/>
      <c r="FK799" s="53"/>
      <c r="FL799" s="53"/>
      <c r="FM799" s="53"/>
      <c r="FN799" s="53"/>
      <c r="FO799" s="53"/>
      <c r="FP799" s="53"/>
      <c r="FQ799" s="53"/>
      <c r="FR799" s="53"/>
      <c r="FS799" s="53"/>
      <c r="FT799" s="53"/>
      <c r="FU799" s="53"/>
      <c r="FV799" s="53"/>
      <c r="FW799" s="53"/>
      <c r="FX799" s="53"/>
      <c r="FY799" s="53"/>
      <c r="FZ799" s="53"/>
      <c r="GA799" s="53"/>
      <c r="GB799" s="53"/>
      <c r="GC799" s="53"/>
      <c r="GD799" s="53"/>
      <c r="GE799" s="53"/>
      <c r="GF799" s="53"/>
      <c r="GG799" s="53"/>
      <c r="GH799" s="53"/>
      <c r="GI799" s="53"/>
      <c r="GJ799" s="53"/>
      <c r="GK799" s="53"/>
      <c r="GL799" s="53"/>
      <c r="GM799" s="53"/>
      <c r="GU799" s="240"/>
    </row>
    <row r="800" spans="3:203" s="2" customFormat="1" ht="3.75" customHeight="1">
      <c r="F800" s="7"/>
      <c r="G800" s="7"/>
      <c r="H800" s="7"/>
      <c r="I800" s="7"/>
      <c r="J800" s="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42"/>
      <c r="AX800" s="42"/>
      <c r="AY800" s="42"/>
      <c r="AZ800" s="42"/>
      <c r="BA800" s="42"/>
      <c r="BB800" s="42"/>
      <c r="BC800" s="42"/>
      <c r="BD800" s="42"/>
      <c r="BE800" s="42"/>
      <c r="BF800" s="42"/>
      <c r="BG800" s="42"/>
      <c r="BH800" s="42"/>
      <c r="BI800" s="42"/>
      <c r="BJ800" s="42"/>
      <c r="BK800" s="42"/>
      <c r="BL800" s="53"/>
      <c r="BM800" s="53"/>
      <c r="BN800" s="53"/>
      <c r="BO800" s="53"/>
      <c r="BP800" s="53"/>
      <c r="BQ800" s="53"/>
      <c r="BR800" s="53"/>
      <c r="BS800" s="53"/>
      <c r="BT800" s="53"/>
      <c r="BU800" s="53"/>
      <c r="BV800" s="53"/>
      <c r="BW800" s="53"/>
      <c r="BX800" s="53"/>
      <c r="BY800" s="53"/>
      <c r="BZ800" s="53"/>
      <c r="CA800" s="53"/>
      <c r="CB800" s="53"/>
      <c r="CC800" s="53"/>
      <c r="CD800" s="53"/>
      <c r="CE800" s="53"/>
      <c r="CF800" s="53"/>
      <c r="CG800" s="53"/>
      <c r="CH800" s="53"/>
      <c r="CI800" s="53"/>
      <c r="CJ800" s="53"/>
      <c r="CK800" s="53"/>
      <c r="CL800" s="53"/>
      <c r="CM800" s="53"/>
      <c r="CN800" s="53"/>
      <c r="CO800" s="53"/>
      <c r="CP800" s="53"/>
      <c r="CQ800" s="53"/>
      <c r="CR800" s="53"/>
      <c r="CS800" s="53"/>
      <c r="CT800" s="53"/>
      <c r="CU800" s="53"/>
      <c r="CV800" s="53"/>
      <c r="CW800" s="53"/>
      <c r="CX800" s="53"/>
      <c r="CY800" s="53"/>
      <c r="CZ800" s="53"/>
      <c r="DA800" s="53"/>
      <c r="DB800" s="53"/>
      <c r="DC800" s="53"/>
      <c r="DD800" s="53"/>
      <c r="DE800" s="53"/>
      <c r="DF800" s="53"/>
      <c r="DG800" s="53"/>
      <c r="DH800" s="53"/>
      <c r="DI800" s="53"/>
      <c r="DJ800" s="53"/>
      <c r="DK800" s="53"/>
      <c r="DL800" s="53"/>
      <c r="DM800" s="53"/>
      <c r="DN800" s="53"/>
      <c r="DO800" s="53"/>
      <c r="DP800" s="53"/>
      <c r="DQ800" s="53"/>
      <c r="DR800" s="53"/>
      <c r="DS800" s="53"/>
      <c r="DT800" s="53"/>
      <c r="DU800" s="53"/>
      <c r="DV800" s="53"/>
      <c r="DW800" s="53"/>
      <c r="DX800" s="53"/>
      <c r="DY800" s="53"/>
      <c r="DZ800" s="53"/>
      <c r="EA800" s="53"/>
      <c r="EB800" s="53"/>
      <c r="EC800" s="53"/>
      <c r="ED800" s="53"/>
      <c r="EE800" s="53"/>
      <c r="EF800" s="53"/>
      <c r="EG800" s="53"/>
      <c r="EH800" s="53"/>
      <c r="EI800" s="53"/>
      <c r="EJ800" s="53"/>
      <c r="EK800" s="53"/>
      <c r="EL800" s="53"/>
      <c r="EM800" s="53"/>
      <c r="EN800" s="53"/>
      <c r="EO800" s="53"/>
      <c r="EP800" s="53"/>
      <c r="EQ800" s="53"/>
      <c r="ER800" s="53"/>
      <c r="ES800" s="53"/>
      <c r="ET800" s="53"/>
      <c r="EU800" s="53"/>
      <c r="EV800" s="53"/>
      <c r="EW800" s="53"/>
      <c r="EX800" s="53"/>
      <c r="EY800" s="53"/>
      <c r="EZ800" s="53"/>
      <c r="FA800" s="53"/>
      <c r="FB800" s="53"/>
      <c r="FC800" s="53"/>
      <c r="FD800" s="53"/>
      <c r="FE800" s="53"/>
      <c r="FF800" s="53"/>
      <c r="FG800" s="53"/>
      <c r="FH800" s="53"/>
      <c r="FI800" s="53"/>
      <c r="FJ800" s="53"/>
      <c r="FK800" s="53"/>
      <c r="FL800" s="53"/>
      <c r="FM800" s="53"/>
      <c r="FN800" s="53"/>
      <c r="FO800" s="53"/>
      <c r="FP800" s="53"/>
      <c r="FQ800" s="53"/>
      <c r="FR800" s="53"/>
      <c r="FS800" s="53"/>
      <c r="FT800" s="53"/>
      <c r="FU800" s="53"/>
      <c r="FV800" s="53"/>
      <c r="FW800" s="53"/>
      <c r="FX800" s="53"/>
      <c r="FY800" s="53"/>
      <c r="FZ800" s="53"/>
      <c r="GA800" s="53"/>
      <c r="GB800" s="53"/>
      <c r="GC800" s="53"/>
      <c r="GD800" s="53"/>
      <c r="GE800" s="53"/>
      <c r="GF800" s="53"/>
      <c r="GG800" s="53"/>
      <c r="GH800" s="53"/>
      <c r="GI800" s="53"/>
      <c r="GJ800" s="53"/>
      <c r="GK800" s="53"/>
      <c r="GL800" s="53"/>
      <c r="GM800" s="53"/>
      <c r="GU800" s="240"/>
    </row>
    <row r="801" spans="3:203" s="2" customFormat="1" ht="3.75" customHeight="1">
      <c r="F801" s="7"/>
      <c r="G801" s="7"/>
      <c r="H801" s="7"/>
      <c r="I801" s="7"/>
      <c r="J801" s="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42"/>
      <c r="AX801" s="42"/>
      <c r="AY801" s="42"/>
      <c r="AZ801" s="42"/>
      <c r="BA801" s="42"/>
      <c r="BB801" s="42"/>
      <c r="BC801" s="42"/>
      <c r="BD801" s="42"/>
      <c r="BE801" s="42"/>
      <c r="BF801" s="42"/>
      <c r="BG801" s="42"/>
      <c r="BH801" s="42"/>
      <c r="BI801" s="42"/>
      <c r="BJ801" s="42"/>
      <c r="BK801" s="42"/>
      <c r="BL801" s="53"/>
      <c r="BM801" s="53"/>
      <c r="BN801" s="53"/>
      <c r="BO801" s="53"/>
      <c r="BP801" s="53"/>
      <c r="BQ801" s="53"/>
      <c r="BR801" s="53"/>
      <c r="BS801" s="53"/>
      <c r="BT801" s="53"/>
      <c r="BU801" s="53"/>
      <c r="BV801" s="53"/>
      <c r="BW801" s="53"/>
      <c r="BX801" s="53"/>
      <c r="BY801" s="53"/>
      <c r="BZ801" s="53"/>
      <c r="CA801" s="53"/>
      <c r="CB801" s="53"/>
      <c r="CC801" s="53"/>
      <c r="CD801" s="53"/>
      <c r="CE801" s="53"/>
      <c r="CF801" s="53"/>
      <c r="CG801" s="53"/>
      <c r="CH801" s="53"/>
      <c r="CI801" s="53"/>
      <c r="CJ801" s="53"/>
      <c r="CK801" s="53"/>
      <c r="CL801" s="53"/>
      <c r="CM801" s="53"/>
      <c r="CN801" s="53"/>
      <c r="CO801" s="53"/>
      <c r="CP801" s="53"/>
      <c r="CQ801" s="53"/>
      <c r="CR801" s="53"/>
      <c r="CS801" s="53"/>
      <c r="CT801" s="53"/>
      <c r="CU801" s="53"/>
      <c r="CV801" s="53"/>
      <c r="CW801" s="53"/>
      <c r="CX801" s="53"/>
      <c r="CY801" s="53"/>
      <c r="CZ801" s="53"/>
      <c r="DA801" s="53"/>
      <c r="DB801" s="53"/>
      <c r="DC801" s="53"/>
      <c r="DD801" s="53"/>
      <c r="DE801" s="53"/>
      <c r="DF801" s="53"/>
      <c r="DG801" s="53"/>
      <c r="DH801" s="53"/>
      <c r="DI801" s="53"/>
      <c r="DJ801" s="53"/>
      <c r="DK801" s="53"/>
      <c r="DL801" s="53"/>
      <c r="DM801" s="53"/>
      <c r="DN801" s="53"/>
      <c r="DO801" s="53"/>
      <c r="DP801" s="53"/>
      <c r="DQ801" s="53"/>
      <c r="DR801" s="53"/>
      <c r="DS801" s="53"/>
      <c r="DT801" s="53"/>
      <c r="DU801" s="53"/>
      <c r="DV801" s="53"/>
      <c r="DW801" s="53"/>
      <c r="DX801" s="53"/>
      <c r="DY801" s="53"/>
      <c r="DZ801" s="53"/>
      <c r="EA801" s="53"/>
      <c r="EB801" s="53"/>
      <c r="EC801" s="53"/>
      <c r="ED801" s="53"/>
      <c r="EE801" s="53"/>
      <c r="EF801" s="53"/>
      <c r="EG801" s="53"/>
      <c r="EH801" s="53"/>
      <c r="EI801" s="53"/>
      <c r="EJ801" s="53"/>
      <c r="EK801" s="53"/>
      <c r="EL801" s="53"/>
      <c r="EM801" s="53"/>
      <c r="EN801" s="53"/>
      <c r="EO801" s="53"/>
      <c r="EP801" s="53"/>
      <c r="EQ801" s="53"/>
      <c r="ER801" s="53"/>
      <c r="ES801" s="53"/>
      <c r="ET801" s="53"/>
      <c r="EU801" s="53"/>
      <c r="EV801" s="53"/>
      <c r="EW801" s="53"/>
      <c r="EX801" s="53"/>
      <c r="EY801" s="53"/>
      <c r="EZ801" s="53"/>
      <c r="FA801" s="53"/>
      <c r="FB801" s="53"/>
      <c r="FC801" s="53"/>
      <c r="FD801" s="53"/>
      <c r="FE801" s="53"/>
      <c r="FF801" s="53"/>
      <c r="FG801" s="53"/>
      <c r="FH801" s="53"/>
      <c r="FI801" s="53"/>
      <c r="FJ801" s="53"/>
      <c r="FK801" s="53"/>
      <c r="FL801" s="53"/>
      <c r="FM801" s="53"/>
      <c r="FN801" s="53"/>
      <c r="FO801" s="53"/>
      <c r="FP801" s="53"/>
      <c r="FQ801" s="53"/>
      <c r="FR801" s="53"/>
      <c r="FS801" s="53"/>
      <c r="FT801" s="53"/>
      <c r="FU801" s="53"/>
      <c r="FV801" s="53"/>
      <c r="FW801" s="53"/>
      <c r="FX801" s="53"/>
      <c r="FY801" s="53"/>
      <c r="FZ801" s="53"/>
      <c r="GA801" s="53"/>
      <c r="GB801" s="53"/>
      <c r="GC801" s="53"/>
      <c r="GD801" s="53"/>
      <c r="GE801" s="53"/>
      <c r="GF801" s="53"/>
      <c r="GG801" s="53"/>
      <c r="GH801" s="53"/>
      <c r="GI801" s="53"/>
      <c r="GJ801" s="53"/>
      <c r="GK801" s="53"/>
      <c r="GL801" s="53"/>
      <c r="GM801" s="53"/>
      <c r="GU801" s="240"/>
    </row>
    <row r="802" spans="3:203" s="2" customFormat="1" ht="3.75" customHeight="1">
      <c r="F802" s="7"/>
      <c r="G802" s="7"/>
      <c r="H802" s="7"/>
      <c r="I802" s="7"/>
      <c r="J802" s="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42"/>
      <c r="AX802" s="42"/>
      <c r="AY802" s="42"/>
      <c r="AZ802" s="42"/>
      <c r="BA802" s="42"/>
      <c r="BB802" s="42"/>
      <c r="BC802" s="42"/>
      <c r="BD802" s="42"/>
      <c r="BE802" s="42"/>
      <c r="BF802" s="42"/>
      <c r="BG802" s="42"/>
      <c r="BH802" s="42"/>
      <c r="BI802" s="42"/>
      <c r="BJ802" s="42"/>
      <c r="BK802" s="42"/>
      <c r="BL802" s="53"/>
      <c r="BM802" s="53"/>
      <c r="BN802" s="53"/>
      <c r="BO802" s="53"/>
      <c r="BP802" s="53"/>
      <c r="BQ802" s="53"/>
      <c r="BR802" s="53"/>
      <c r="BS802" s="53"/>
      <c r="BT802" s="53"/>
      <c r="BU802" s="53"/>
      <c r="BV802" s="53"/>
      <c r="BW802" s="53"/>
      <c r="BX802" s="53"/>
      <c r="BY802" s="53"/>
      <c r="BZ802" s="53"/>
      <c r="CA802" s="53"/>
      <c r="CB802" s="53"/>
      <c r="CC802" s="53"/>
      <c r="CD802" s="53"/>
      <c r="CE802" s="53"/>
      <c r="CF802" s="53"/>
      <c r="CG802" s="53"/>
      <c r="CH802" s="53"/>
      <c r="CI802" s="53"/>
      <c r="CJ802" s="53"/>
      <c r="CK802" s="53"/>
      <c r="CL802" s="53"/>
      <c r="CM802" s="53"/>
      <c r="CN802" s="53"/>
      <c r="CO802" s="53"/>
      <c r="CP802" s="53"/>
      <c r="CQ802" s="53"/>
      <c r="CR802" s="53"/>
      <c r="CS802" s="53"/>
      <c r="CT802" s="53"/>
      <c r="CU802" s="53"/>
      <c r="CV802" s="53"/>
      <c r="CW802" s="53"/>
      <c r="CX802" s="53"/>
      <c r="CY802" s="53"/>
      <c r="CZ802" s="53"/>
      <c r="DA802" s="53"/>
      <c r="DB802" s="53"/>
      <c r="DC802" s="53"/>
      <c r="DD802" s="53"/>
      <c r="DE802" s="53"/>
      <c r="DF802" s="53"/>
      <c r="DG802" s="53"/>
      <c r="DH802" s="53"/>
      <c r="DI802" s="53"/>
      <c r="DJ802" s="53"/>
      <c r="DK802" s="53"/>
      <c r="DL802" s="53"/>
      <c r="DM802" s="53"/>
      <c r="DN802" s="53"/>
      <c r="DO802" s="53"/>
      <c r="DP802" s="53"/>
      <c r="DQ802" s="53"/>
      <c r="DR802" s="53"/>
      <c r="DS802" s="53"/>
      <c r="DT802" s="53"/>
      <c r="DU802" s="53"/>
      <c r="DV802" s="53"/>
      <c r="DW802" s="53"/>
      <c r="DX802" s="53"/>
      <c r="DY802" s="53"/>
      <c r="DZ802" s="53"/>
      <c r="EA802" s="53"/>
      <c r="EB802" s="53"/>
      <c r="EC802" s="53"/>
      <c r="ED802" s="53"/>
      <c r="EE802" s="53"/>
      <c r="EF802" s="53"/>
      <c r="EG802" s="53"/>
      <c r="EH802" s="53"/>
      <c r="EI802" s="53"/>
      <c r="EJ802" s="53"/>
      <c r="EK802" s="53"/>
      <c r="EL802" s="53"/>
      <c r="EM802" s="53"/>
      <c r="EN802" s="53"/>
      <c r="EO802" s="53"/>
      <c r="EP802" s="53"/>
      <c r="EQ802" s="53"/>
      <c r="ER802" s="53"/>
      <c r="ES802" s="53"/>
      <c r="ET802" s="53"/>
      <c r="EU802" s="53"/>
      <c r="EV802" s="53"/>
      <c r="EW802" s="53"/>
      <c r="EX802" s="53"/>
      <c r="EY802" s="53"/>
      <c r="EZ802" s="53"/>
      <c r="FA802" s="53"/>
      <c r="FB802" s="53"/>
      <c r="FC802" s="53"/>
      <c r="FD802" s="53"/>
      <c r="FE802" s="53"/>
      <c r="FF802" s="53"/>
      <c r="FG802" s="53"/>
      <c r="FH802" s="53"/>
      <c r="FI802" s="53"/>
      <c r="FJ802" s="53"/>
      <c r="FK802" s="53"/>
      <c r="FL802" s="53"/>
      <c r="FM802" s="53"/>
      <c r="FN802" s="53"/>
      <c r="FO802" s="53"/>
      <c r="FP802" s="53"/>
      <c r="FQ802" s="53"/>
      <c r="FR802" s="53"/>
      <c r="FS802" s="53"/>
      <c r="FT802" s="53"/>
      <c r="FU802" s="53"/>
      <c r="FV802" s="53"/>
      <c r="FW802" s="53"/>
      <c r="FX802" s="53"/>
      <c r="FY802" s="53"/>
      <c r="FZ802" s="53"/>
      <c r="GA802" s="53"/>
      <c r="GB802" s="53"/>
      <c r="GC802" s="53"/>
      <c r="GD802" s="53"/>
      <c r="GE802" s="53"/>
      <c r="GF802" s="53"/>
      <c r="GG802" s="53"/>
      <c r="GH802" s="53"/>
      <c r="GI802" s="53"/>
      <c r="GJ802" s="53"/>
      <c r="GK802" s="53"/>
      <c r="GL802" s="53"/>
      <c r="GM802" s="53"/>
      <c r="GU802" s="240"/>
    </row>
    <row r="803" spans="3:203" s="2" customFormat="1" ht="3.75" customHeight="1">
      <c r="F803" s="7"/>
      <c r="G803" s="7"/>
      <c r="H803" s="7"/>
      <c r="I803" s="7"/>
      <c r="J803" s="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42"/>
      <c r="AX803" s="42"/>
      <c r="AY803" s="42"/>
      <c r="AZ803" s="42"/>
      <c r="BA803" s="42"/>
      <c r="BB803" s="42"/>
      <c r="BC803" s="42"/>
      <c r="BD803" s="42"/>
      <c r="BE803" s="42"/>
      <c r="BF803" s="42"/>
      <c r="BG803" s="42"/>
      <c r="BH803" s="42"/>
      <c r="BI803" s="42"/>
      <c r="BJ803" s="42"/>
      <c r="BK803" s="42"/>
      <c r="BL803" s="53"/>
      <c r="BM803" s="53"/>
      <c r="BN803" s="53"/>
      <c r="BO803" s="53"/>
      <c r="BP803" s="53"/>
      <c r="BQ803" s="53"/>
      <c r="BR803" s="53"/>
      <c r="BS803" s="53"/>
      <c r="BT803" s="53"/>
      <c r="BU803" s="53"/>
      <c r="BV803" s="53"/>
      <c r="BW803" s="53"/>
      <c r="BX803" s="53"/>
      <c r="BY803" s="53"/>
      <c r="BZ803" s="53"/>
      <c r="CA803" s="53"/>
      <c r="CB803" s="53"/>
      <c r="CC803" s="53"/>
      <c r="CD803" s="53"/>
      <c r="CE803" s="53"/>
      <c r="CF803" s="53"/>
      <c r="CG803" s="53"/>
      <c r="CH803" s="53"/>
      <c r="CI803" s="53"/>
      <c r="CJ803" s="53"/>
      <c r="CK803" s="53"/>
      <c r="CL803" s="53"/>
      <c r="CM803" s="53"/>
      <c r="CN803" s="53"/>
      <c r="CO803" s="53"/>
      <c r="CP803" s="53"/>
      <c r="CQ803" s="53"/>
      <c r="CR803" s="53"/>
      <c r="CS803" s="53"/>
      <c r="CT803" s="53"/>
      <c r="CU803" s="53"/>
      <c r="CV803" s="53"/>
      <c r="CW803" s="53"/>
      <c r="CX803" s="53"/>
      <c r="CY803" s="53"/>
      <c r="CZ803" s="53"/>
      <c r="DA803" s="53"/>
      <c r="DB803" s="53"/>
      <c r="DC803" s="53"/>
      <c r="DD803" s="53"/>
      <c r="DE803" s="53"/>
      <c r="DF803" s="53"/>
      <c r="DG803" s="53"/>
      <c r="DH803" s="53"/>
      <c r="DI803" s="53"/>
      <c r="DJ803" s="53"/>
      <c r="DK803" s="53"/>
      <c r="DL803" s="53"/>
      <c r="DM803" s="53"/>
      <c r="DN803" s="53"/>
      <c r="DO803" s="53"/>
      <c r="DP803" s="53"/>
      <c r="DQ803" s="53"/>
      <c r="DR803" s="53"/>
      <c r="DS803" s="53"/>
      <c r="DT803" s="53"/>
      <c r="DU803" s="53"/>
      <c r="DV803" s="53"/>
      <c r="DW803" s="53"/>
      <c r="DX803" s="53"/>
      <c r="DY803" s="53"/>
      <c r="DZ803" s="53"/>
      <c r="EA803" s="53"/>
      <c r="EB803" s="53"/>
      <c r="EC803" s="53"/>
      <c r="ED803" s="53"/>
      <c r="EE803" s="53"/>
      <c r="EF803" s="53"/>
      <c r="EG803" s="53"/>
      <c r="EH803" s="53"/>
      <c r="EI803" s="53"/>
      <c r="EJ803" s="53"/>
      <c r="EK803" s="53"/>
      <c r="EL803" s="53"/>
      <c r="EM803" s="53"/>
      <c r="EN803" s="53"/>
      <c r="EO803" s="53"/>
      <c r="EP803" s="53"/>
      <c r="EQ803" s="53"/>
      <c r="ER803" s="53"/>
      <c r="ES803" s="53"/>
      <c r="ET803" s="53"/>
      <c r="EU803" s="53"/>
      <c r="EV803" s="53"/>
      <c r="EW803" s="53"/>
      <c r="EX803" s="53"/>
      <c r="EY803" s="53"/>
      <c r="EZ803" s="53"/>
      <c r="FA803" s="53"/>
      <c r="FB803" s="53"/>
      <c r="FC803" s="53"/>
      <c r="FD803" s="53"/>
      <c r="FE803" s="53"/>
      <c r="FF803" s="53"/>
      <c r="FG803" s="53"/>
      <c r="FH803" s="53"/>
      <c r="FI803" s="53"/>
      <c r="FJ803" s="53"/>
      <c r="FK803" s="53"/>
      <c r="FL803" s="53"/>
      <c r="FM803" s="53"/>
      <c r="FN803" s="53"/>
      <c r="FO803" s="53"/>
      <c r="FP803" s="53"/>
      <c r="FQ803" s="53"/>
      <c r="FR803" s="53"/>
      <c r="FS803" s="53"/>
      <c r="FT803" s="53"/>
      <c r="FU803" s="53"/>
      <c r="FV803" s="53"/>
      <c r="FW803" s="53"/>
      <c r="FX803" s="53"/>
      <c r="FY803" s="53"/>
      <c r="FZ803" s="53"/>
      <c r="GA803" s="53"/>
      <c r="GB803" s="53"/>
      <c r="GC803" s="53"/>
      <c r="GD803" s="53"/>
      <c r="GE803" s="53"/>
      <c r="GF803" s="53"/>
      <c r="GG803" s="53"/>
      <c r="GH803" s="53"/>
      <c r="GI803" s="53"/>
      <c r="GJ803" s="53"/>
      <c r="GK803" s="53"/>
      <c r="GL803" s="53"/>
      <c r="GM803" s="53"/>
      <c r="GU803" s="240"/>
    </row>
    <row r="804" spans="3:203" s="2" customFormat="1" ht="3.75" customHeight="1">
      <c r="F804" s="7"/>
      <c r="G804" s="7"/>
      <c r="H804" s="7"/>
      <c r="I804" s="7"/>
      <c r="J804" s="7"/>
      <c r="K804" s="68"/>
      <c r="L804" s="68"/>
      <c r="M804" s="68"/>
      <c r="N804" s="68"/>
      <c r="O804" s="68"/>
      <c r="P804" s="68"/>
      <c r="Q804" s="90"/>
      <c r="R804" s="90"/>
      <c r="S804" s="90"/>
      <c r="T804" s="90"/>
      <c r="U804" s="90"/>
      <c r="V804" s="90"/>
      <c r="W804" s="90"/>
      <c r="X804" s="90"/>
      <c r="Y804" s="69"/>
      <c r="Z804" s="69"/>
      <c r="AA804" s="69"/>
      <c r="AB804" s="69"/>
      <c r="AC804" s="69"/>
      <c r="AD804" s="69"/>
      <c r="AE804" s="69"/>
      <c r="AF804" s="69"/>
      <c r="AG804" s="69"/>
      <c r="AH804" s="52"/>
      <c r="AI804" s="52"/>
      <c r="AJ804" s="52"/>
      <c r="AK804" s="52"/>
      <c r="AL804" s="52"/>
      <c r="AM804" s="52"/>
      <c r="AN804" s="52"/>
      <c r="AO804" s="52"/>
      <c r="AP804" s="52"/>
      <c r="AQ804" s="52"/>
      <c r="AR804" s="52"/>
      <c r="AS804" s="52"/>
      <c r="AT804" s="52"/>
      <c r="AU804" s="52"/>
      <c r="AV804" s="52"/>
      <c r="AW804" s="52"/>
      <c r="AX804" s="52"/>
      <c r="AY804" s="52"/>
      <c r="AZ804" s="52"/>
      <c r="BA804" s="52"/>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33"/>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91"/>
      <c r="EQ804" s="91"/>
      <c r="ER804" s="91"/>
      <c r="ES804" s="91"/>
      <c r="ET804" s="91"/>
      <c r="EU804" s="91"/>
      <c r="EV804" s="91"/>
      <c r="EW804" s="91"/>
      <c r="EX804" s="91"/>
      <c r="EY804" s="91"/>
      <c r="EZ804" s="91"/>
      <c r="FA804" s="91"/>
      <c r="FB804" s="91"/>
      <c r="FC804" s="91"/>
      <c r="FD804" s="91"/>
      <c r="FE804" s="91"/>
      <c r="FF804" s="91"/>
      <c r="FG804" s="91"/>
      <c r="FH804" s="91"/>
      <c r="FI804" s="91"/>
      <c r="FJ804" s="91"/>
      <c r="FK804" s="91"/>
      <c r="FL804" s="91"/>
      <c r="FM804" s="91"/>
      <c r="FN804" s="91"/>
      <c r="FO804" s="91"/>
      <c r="FP804" s="91"/>
      <c r="FQ804" s="91"/>
      <c r="FR804" s="91"/>
      <c r="FS804" s="91"/>
      <c r="FT804" s="91"/>
      <c r="FU804" s="91"/>
      <c r="FV804" s="17"/>
      <c r="FW804" s="17"/>
      <c r="FX804" s="17"/>
      <c r="FY804" s="17"/>
      <c r="FZ804" s="17"/>
      <c r="GA804" s="17"/>
      <c r="GB804" s="17"/>
      <c r="GC804" s="17"/>
      <c r="GD804" s="17"/>
      <c r="GE804" s="17"/>
      <c r="GF804" s="17"/>
      <c r="GG804" s="17"/>
      <c r="GH804" s="17"/>
      <c r="GI804" s="17"/>
      <c r="GJ804" s="17"/>
      <c r="GK804" s="17"/>
      <c r="GL804" s="17"/>
      <c r="GM804" s="17"/>
      <c r="GU804" s="240"/>
    </row>
    <row r="805" spans="3:203" s="2" customFormat="1" ht="3.75" customHeight="1">
      <c r="F805" s="7"/>
      <c r="G805" s="7"/>
      <c r="H805" s="7"/>
      <c r="I805" s="7"/>
      <c r="J805" s="7"/>
      <c r="K805" s="68"/>
      <c r="L805" s="68"/>
      <c r="M805" s="68"/>
      <c r="N805" s="68"/>
      <c r="O805" s="68"/>
      <c r="P805" s="68"/>
      <c r="Q805" s="90"/>
      <c r="R805" s="90"/>
      <c r="S805" s="90"/>
      <c r="T805" s="90"/>
      <c r="U805" s="90"/>
      <c r="V805" s="90"/>
      <c r="W805" s="90"/>
      <c r="X805" s="90"/>
      <c r="Y805" s="69"/>
      <c r="Z805" s="69"/>
      <c r="AA805" s="69"/>
      <c r="AB805" s="69"/>
      <c r="AC805" s="69"/>
      <c r="AD805" s="69"/>
      <c r="AE805" s="69"/>
      <c r="AF805" s="69"/>
      <c r="AG805" s="69"/>
      <c r="AH805" s="52"/>
      <c r="AI805" s="52"/>
      <c r="AJ805" s="52"/>
      <c r="AK805" s="52"/>
      <c r="AL805" s="52"/>
      <c r="AM805" s="52"/>
      <c r="AN805" s="52"/>
      <c r="AO805" s="52"/>
      <c r="AP805" s="52"/>
      <c r="AQ805" s="52"/>
      <c r="AR805" s="52"/>
      <c r="AS805" s="52"/>
      <c r="AT805" s="52"/>
      <c r="AU805" s="52"/>
      <c r="AV805" s="52"/>
      <c r="AW805" s="52"/>
      <c r="AX805" s="52"/>
      <c r="AY805" s="52"/>
      <c r="AZ805" s="52"/>
      <c r="BA805" s="52"/>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33"/>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91"/>
      <c r="EQ805" s="91"/>
      <c r="ER805" s="91"/>
      <c r="ES805" s="91"/>
      <c r="ET805" s="91"/>
      <c r="EU805" s="91"/>
      <c r="EV805" s="91"/>
      <c r="EW805" s="91"/>
      <c r="EX805" s="91"/>
      <c r="EY805" s="91"/>
      <c r="EZ805" s="91"/>
      <c r="FA805" s="91"/>
      <c r="FB805" s="91"/>
      <c r="FC805" s="91"/>
      <c r="FD805" s="91"/>
      <c r="FE805" s="91"/>
      <c r="FF805" s="91"/>
      <c r="FG805" s="91"/>
      <c r="FH805" s="91"/>
      <c r="FI805" s="91"/>
      <c r="FJ805" s="91"/>
      <c r="FK805" s="91"/>
      <c r="FL805" s="91"/>
      <c r="FM805" s="91"/>
      <c r="FN805" s="91"/>
      <c r="FO805" s="91"/>
      <c r="FP805" s="91"/>
      <c r="FQ805" s="91"/>
      <c r="FR805" s="91"/>
      <c r="FS805" s="91"/>
      <c r="FT805" s="91"/>
      <c r="FU805" s="91"/>
      <c r="FV805" s="17"/>
      <c r="FW805" s="17"/>
      <c r="FX805" s="17"/>
      <c r="FY805" s="17"/>
      <c r="FZ805" s="17"/>
      <c r="GA805" s="17"/>
      <c r="GB805" s="17"/>
      <c r="GC805" s="17"/>
      <c r="GD805" s="17"/>
      <c r="GE805" s="17"/>
      <c r="GF805" s="17"/>
      <c r="GG805" s="17"/>
      <c r="GH805" s="17"/>
      <c r="GI805" s="17"/>
      <c r="GJ805" s="17"/>
      <c r="GK805" s="17"/>
      <c r="GL805" s="17"/>
      <c r="GM805" s="17"/>
      <c r="GU805" s="240"/>
    </row>
    <row r="806" spans="3:203" s="2" customFormat="1" ht="3.75" customHeight="1">
      <c r="F806" s="7"/>
      <c r="G806" s="7"/>
      <c r="H806" s="7"/>
      <c r="I806" s="7"/>
      <c r="J806" s="7"/>
      <c r="K806" s="68"/>
      <c r="L806" s="68"/>
      <c r="M806" s="68"/>
      <c r="N806" s="68"/>
      <c r="O806" s="68"/>
      <c r="P806" s="68"/>
      <c r="Q806" s="90"/>
      <c r="R806" s="90"/>
      <c r="S806" s="90"/>
      <c r="T806" s="90"/>
      <c r="U806" s="90"/>
      <c r="V806" s="90"/>
      <c r="W806" s="90"/>
      <c r="X806" s="90"/>
      <c r="Y806" s="69"/>
      <c r="Z806" s="69"/>
      <c r="AA806" s="69"/>
      <c r="AB806" s="69"/>
      <c r="AC806" s="69"/>
      <c r="AD806" s="69"/>
      <c r="AE806" s="69"/>
      <c r="AF806" s="69"/>
      <c r="AG806" s="69"/>
      <c r="AH806" s="52"/>
      <c r="AI806" s="52"/>
      <c r="AJ806" s="52"/>
      <c r="AK806" s="52"/>
      <c r="AL806" s="52"/>
      <c r="AM806" s="52"/>
      <c r="AN806" s="52"/>
      <c r="AO806" s="52"/>
      <c r="AP806" s="52"/>
      <c r="AQ806" s="52"/>
      <c r="AR806" s="52"/>
      <c r="AS806" s="52"/>
      <c r="AT806" s="52"/>
      <c r="AU806" s="52"/>
      <c r="AV806" s="52"/>
      <c r="AW806" s="52"/>
      <c r="AX806" s="52"/>
      <c r="AY806" s="52"/>
      <c r="AZ806" s="52"/>
      <c r="BA806" s="52"/>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33"/>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91"/>
      <c r="EQ806" s="91"/>
      <c r="ER806" s="91"/>
      <c r="ES806" s="91"/>
      <c r="ET806" s="91"/>
      <c r="EU806" s="91"/>
      <c r="EV806" s="91"/>
      <c r="EW806" s="91"/>
      <c r="EX806" s="91"/>
      <c r="EY806" s="91"/>
      <c r="EZ806" s="91"/>
      <c r="FA806" s="91"/>
      <c r="FB806" s="91"/>
      <c r="FC806" s="91"/>
      <c r="FD806" s="91"/>
      <c r="FE806" s="91"/>
      <c r="FF806" s="91"/>
      <c r="FG806" s="91"/>
      <c r="FH806" s="91"/>
      <c r="FI806" s="91"/>
      <c r="FJ806" s="91"/>
      <c r="FK806" s="91"/>
      <c r="FL806" s="91"/>
      <c r="FM806" s="91"/>
      <c r="FN806" s="91"/>
      <c r="FO806" s="91"/>
      <c r="FP806" s="91"/>
      <c r="FQ806" s="91"/>
      <c r="FR806" s="91"/>
      <c r="FS806" s="91"/>
      <c r="FT806" s="91"/>
      <c r="FU806" s="91"/>
      <c r="FV806" s="17"/>
      <c r="FW806" s="17"/>
      <c r="FX806" s="17"/>
      <c r="FY806" s="17"/>
      <c r="FZ806" s="17"/>
      <c r="GA806" s="17"/>
      <c r="GB806" s="17"/>
      <c r="GC806" s="17"/>
      <c r="GD806" s="17"/>
      <c r="GE806" s="17"/>
      <c r="GF806" s="17"/>
      <c r="GG806" s="17"/>
      <c r="GH806" s="17"/>
      <c r="GI806" s="17"/>
      <c r="GJ806" s="17"/>
      <c r="GK806" s="17"/>
      <c r="GL806" s="17"/>
      <c r="GM806" s="17"/>
      <c r="GU806" s="240"/>
    </row>
    <row r="807" spans="3:203" s="2" customFormat="1" ht="3.75" customHeight="1">
      <c r="F807" s="7"/>
      <c r="G807" s="7"/>
      <c r="H807" s="7"/>
      <c r="I807" s="7"/>
      <c r="J807" s="7"/>
      <c r="K807" s="68"/>
      <c r="L807" s="68"/>
      <c r="M807" s="68"/>
      <c r="N807" s="68"/>
      <c r="O807" s="68"/>
      <c r="P807" s="68"/>
      <c r="Q807" s="90"/>
      <c r="R807" s="90"/>
      <c r="S807" s="90"/>
      <c r="T807" s="90"/>
      <c r="U807" s="90"/>
      <c r="V807" s="90"/>
      <c r="W807" s="90"/>
      <c r="X807" s="90"/>
      <c r="Y807" s="69"/>
      <c r="Z807" s="69"/>
      <c r="AA807" s="69"/>
      <c r="AB807" s="69"/>
      <c r="AC807" s="69"/>
      <c r="AD807" s="69"/>
      <c r="AE807" s="69"/>
      <c r="AF807" s="69"/>
      <c r="AG807" s="69"/>
      <c r="AH807" s="52"/>
      <c r="AI807" s="52"/>
      <c r="AJ807" s="52"/>
      <c r="AK807" s="52"/>
      <c r="AL807" s="52"/>
      <c r="AM807" s="52"/>
      <c r="AN807" s="52"/>
      <c r="AO807" s="52"/>
      <c r="AP807" s="52"/>
      <c r="AQ807" s="52"/>
      <c r="AR807" s="52"/>
      <c r="AS807" s="52"/>
      <c r="AT807" s="52"/>
      <c r="AU807" s="52"/>
      <c r="AV807" s="52"/>
      <c r="AW807" s="52"/>
      <c r="AX807" s="52"/>
      <c r="AY807" s="52"/>
      <c r="AZ807" s="52"/>
      <c r="BA807" s="52"/>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33"/>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91"/>
      <c r="EQ807" s="91"/>
      <c r="ER807" s="91"/>
      <c r="ES807" s="91"/>
      <c r="ET807" s="91"/>
      <c r="EU807" s="91"/>
      <c r="EV807" s="91"/>
      <c r="EW807" s="91"/>
      <c r="EX807" s="91"/>
      <c r="EY807" s="91"/>
      <c r="EZ807" s="91"/>
      <c r="FA807" s="91"/>
      <c r="FB807" s="91"/>
      <c r="FC807" s="91"/>
      <c r="FD807" s="91"/>
      <c r="FE807" s="91"/>
      <c r="FF807" s="91"/>
      <c r="FG807" s="91"/>
      <c r="FH807" s="91"/>
      <c r="FI807" s="91"/>
      <c r="FJ807" s="91"/>
      <c r="FK807" s="91"/>
      <c r="FL807" s="91"/>
      <c r="FM807" s="91"/>
      <c r="FN807" s="91"/>
      <c r="FO807" s="91"/>
      <c r="FP807" s="91"/>
      <c r="FQ807" s="91"/>
      <c r="FR807" s="91"/>
      <c r="FS807" s="91"/>
      <c r="FT807" s="91"/>
      <c r="FU807" s="91"/>
      <c r="FV807" s="17"/>
      <c r="FW807" s="17"/>
      <c r="FX807" s="17"/>
      <c r="FY807" s="17"/>
      <c r="FZ807" s="17"/>
      <c r="GA807" s="17"/>
      <c r="GB807" s="17"/>
      <c r="GC807" s="17"/>
      <c r="GD807" s="17"/>
      <c r="GE807" s="17"/>
      <c r="GF807" s="17"/>
      <c r="GG807" s="17"/>
      <c r="GH807" s="17"/>
      <c r="GI807" s="17"/>
      <c r="GJ807" s="17"/>
      <c r="GK807" s="17"/>
      <c r="GL807" s="17"/>
      <c r="GM807" s="17"/>
      <c r="GU807" s="240"/>
    </row>
    <row r="808" spans="3:203" s="2" customFormat="1" ht="3.75" customHeight="1">
      <c r="F808" s="7"/>
      <c r="G808" s="7"/>
      <c r="H808" s="7"/>
      <c r="I808" s="7"/>
      <c r="J808" s="7"/>
      <c r="K808" s="68"/>
      <c r="L808" s="68"/>
      <c r="M808" s="68"/>
      <c r="N808" s="68"/>
      <c r="O808" s="68"/>
      <c r="P808" s="68"/>
      <c r="Q808" s="90"/>
      <c r="R808" s="90"/>
      <c r="S808" s="90"/>
      <c r="T808" s="90"/>
      <c r="U808" s="90"/>
      <c r="V808" s="90"/>
      <c r="W808" s="90"/>
      <c r="X808" s="90"/>
      <c r="Y808" s="69"/>
      <c r="Z808" s="69"/>
      <c r="AA808" s="69"/>
      <c r="AB808" s="69"/>
      <c r="AC808" s="69"/>
      <c r="AD808" s="69"/>
      <c r="AE808" s="69"/>
      <c r="AF808" s="69"/>
      <c r="AG808" s="69"/>
      <c r="AH808" s="52"/>
      <c r="AI808" s="52"/>
      <c r="AJ808" s="52"/>
      <c r="AK808" s="52"/>
      <c r="AL808" s="52"/>
      <c r="AM808" s="52"/>
      <c r="AN808" s="52"/>
      <c r="AO808" s="52"/>
      <c r="AP808" s="52"/>
      <c r="AQ808" s="52"/>
      <c r="AR808" s="52"/>
      <c r="AS808" s="52"/>
      <c r="AT808" s="52"/>
      <c r="AU808" s="52"/>
      <c r="AV808" s="52"/>
      <c r="AW808" s="52"/>
      <c r="AX808" s="52"/>
      <c r="AY808" s="52"/>
      <c r="AZ808" s="52"/>
      <c r="BA808" s="52"/>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33"/>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91"/>
      <c r="EQ808" s="91"/>
      <c r="ER808" s="91"/>
      <c r="ES808" s="91"/>
      <c r="ET808" s="91"/>
      <c r="EU808" s="91"/>
      <c r="EV808" s="91"/>
      <c r="EW808" s="91"/>
      <c r="EX808" s="91"/>
      <c r="EY808" s="91"/>
      <c r="EZ808" s="91"/>
      <c r="FA808" s="91"/>
      <c r="FB808" s="91"/>
      <c r="FC808" s="91"/>
      <c r="FD808" s="91"/>
      <c r="FE808" s="91"/>
      <c r="FF808" s="91"/>
      <c r="FG808" s="91"/>
      <c r="FH808" s="91"/>
      <c r="FI808" s="91"/>
      <c r="FJ808" s="91"/>
      <c r="FK808" s="91"/>
      <c r="FL808" s="91"/>
      <c r="FM808" s="91"/>
      <c r="FN808" s="91"/>
      <c r="FO808" s="91"/>
      <c r="FP808" s="91"/>
      <c r="FQ808" s="91"/>
      <c r="FR808" s="91"/>
      <c r="FS808" s="91"/>
      <c r="FT808" s="91"/>
      <c r="FU808" s="91"/>
      <c r="FV808" s="17"/>
      <c r="FW808" s="17"/>
      <c r="FX808" s="17"/>
      <c r="FY808" s="17"/>
      <c r="FZ808" s="17"/>
      <c r="GA808" s="17"/>
      <c r="GB808" s="17"/>
      <c r="GC808" s="17"/>
      <c r="GD808" s="17"/>
      <c r="GE808" s="17"/>
      <c r="GF808" s="17"/>
      <c r="GG808" s="17"/>
      <c r="GH808" s="17"/>
      <c r="GI808" s="17"/>
      <c r="GJ808" s="17"/>
      <c r="GK808" s="17"/>
      <c r="GL808" s="17"/>
      <c r="GM808" s="17"/>
      <c r="GU808" s="240"/>
    </row>
    <row r="809" spans="3:203" s="2" customFormat="1" ht="3.75" customHeight="1">
      <c r="F809" s="7"/>
      <c r="G809" s="7"/>
      <c r="H809" s="7"/>
      <c r="I809" s="7"/>
      <c r="J809" s="7"/>
      <c r="K809" s="68"/>
      <c r="L809" s="68"/>
      <c r="M809" s="68"/>
      <c r="N809" s="68"/>
      <c r="O809" s="68"/>
      <c r="P809" s="68"/>
      <c r="Q809" s="90"/>
      <c r="R809" s="90"/>
      <c r="S809" s="90"/>
      <c r="T809" s="90"/>
      <c r="U809" s="90"/>
      <c r="V809" s="90"/>
      <c r="W809" s="90"/>
      <c r="X809" s="90"/>
      <c r="Y809" s="69"/>
      <c r="Z809" s="69"/>
      <c r="AA809" s="69"/>
      <c r="AB809" s="69"/>
      <c r="AC809" s="69"/>
      <c r="AD809" s="69"/>
      <c r="AE809" s="69"/>
      <c r="AF809" s="69"/>
      <c r="AG809" s="69"/>
      <c r="AH809" s="52"/>
      <c r="AI809" s="52"/>
      <c r="AJ809" s="52"/>
      <c r="AK809" s="52"/>
      <c r="AL809" s="52"/>
      <c r="AM809" s="52"/>
      <c r="AN809" s="52"/>
      <c r="AO809" s="52"/>
      <c r="AP809" s="52"/>
      <c r="AQ809" s="52"/>
      <c r="AR809" s="52"/>
      <c r="AS809" s="52"/>
      <c r="AT809" s="52"/>
      <c r="AU809" s="52"/>
      <c r="AV809" s="52"/>
      <c r="AW809" s="52"/>
      <c r="AX809" s="52"/>
      <c r="AY809" s="52"/>
      <c r="AZ809" s="52"/>
      <c r="BA809" s="52"/>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33"/>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91"/>
      <c r="EQ809" s="91"/>
      <c r="ER809" s="91"/>
      <c r="ES809" s="91"/>
      <c r="ET809" s="91"/>
      <c r="EU809" s="91"/>
      <c r="EV809" s="91"/>
      <c r="EW809" s="91"/>
      <c r="EX809" s="91"/>
      <c r="EY809" s="91"/>
      <c r="EZ809" s="91"/>
      <c r="FA809" s="91"/>
      <c r="FB809" s="91"/>
      <c r="FC809" s="91"/>
      <c r="FD809" s="91"/>
      <c r="FE809" s="91"/>
      <c r="FF809" s="91"/>
      <c r="FG809" s="91"/>
      <c r="FH809" s="91"/>
      <c r="FI809" s="91"/>
      <c r="FJ809" s="91"/>
      <c r="FK809" s="91"/>
      <c r="FL809" s="91"/>
      <c r="FM809" s="91"/>
      <c r="FN809" s="91"/>
      <c r="FO809" s="91"/>
      <c r="FP809" s="91"/>
      <c r="FQ809" s="91"/>
      <c r="FR809" s="91"/>
      <c r="FS809" s="91"/>
      <c r="FT809" s="91"/>
      <c r="FU809" s="91"/>
      <c r="FV809" s="17"/>
      <c r="FW809" s="17"/>
      <c r="FX809" s="17"/>
      <c r="FY809" s="17"/>
      <c r="FZ809" s="17"/>
      <c r="GA809" s="17"/>
      <c r="GB809" s="17"/>
      <c r="GC809" s="17"/>
      <c r="GD809" s="17"/>
      <c r="GE809" s="17"/>
      <c r="GF809" s="17"/>
      <c r="GG809" s="17"/>
      <c r="GH809" s="17"/>
      <c r="GI809" s="17"/>
      <c r="GJ809" s="17"/>
      <c r="GK809" s="17"/>
      <c r="GL809" s="17"/>
      <c r="GM809" s="17"/>
      <c r="GU809" s="240"/>
    </row>
    <row r="810" spans="3:203" s="2" customFormat="1" ht="3.75" customHeight="1">
      <c r="F810" s="7"/>
      <c r="G810" s="7"/>
      <c r="H810" s="7"/>
      <c r="I810" s="7"/>
      <c r="J810" s="7"/>
      <c r="K810" s="68"/>
      <c r="L810" s="68"/>
      <c r="M810" s="68"/>
      <c r="N810" s="68"/>
      <c r="O810" s="68"/>
      <c r="P810" s="68"/>
      <c r="Q810" s="90"/>
      <c r="R810" s="90"/>
      <c r="S810" s="90"/>
      <c r="T810" s="90"/>
      <c r="U810" s="90"/>
      <c r="V810" s="90"/>
      <c r="W810" s="90"/>
      <c r="X810" s="90"/>
      <c r="Y810" s="69"/>
      <c r="Z810" s="69"/>
      <c r="AA810" s="69"/>
      <c r="AB810" s="69"/>
      <c r="AC810" s="69"/>
      <c r="AD810" s="69"/>
      <c r="AE810" s="69"/>
      <c r="AF810" s="69"/>
      <c r="AG810" s="69"/>
      <c r="AH810" s="52"/>
      <c r="AI810" s="52"/>
      <c r="AJ810" s="52"/>
      <c r="AK810" s="52"/>
      <c r="AL810" s="52"/>
      <c r="AM810" s="52"/>
      <c r="AN810" s="52"/>
      <c r="AO810" s="52"/>
      <c r="AP810" s="52"/>
      <c r="AQ810" s="52"/>
      <c r="AR810" s="52"/>
      <c r="AS810" s="52"/>
      <c r="AT810" s="52"/>
      <c r="AU810" s="52"/>
      <c r="AV810" s="52"/>
      <c r="AW810" s="52"/>
      <c r="AX810" s="52"/>
      <c r="AY810" s="52"/>
      <c r="AZ810" s="52"/>
      <c r="BA810" s="52"/>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33"/>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91"/>
      <c r="EQ810" s="91"/>
      <c r="ER810" s="91"/>
      <c r="ES810" s="91"/>
      <c r="ET810" s="91"/>
      <c r="EU810" s="91"/>
      <c r="EV810" s="91"/>
      <c r="EW810" s="91"/>
      <c r="EX810" s="91"/>
      <c r="EY810" s="91"/>
      <c r="EZ810" s="91"/>
      <c r="FA810" s="91"/>
      <c r="FB810" s="91"/>
      <c r="FC810" s="91"/>
      <c r="FD810" s="91"/>
      <c r="FE810" s="91"/>
      <c r="FF810" s="91"/>
      <c r="FG810" s="91"/>
      <c r="FH810" s="91"/>
      <c r="FI810" s="91"/>
      <c r="FJ810" s="91"/>
      <c r="FK810" s="91"/>
      <c r="FL810" s="91"/>
      <c r="FM810" s="91"/>
      <c r="FN810" s="91"/>
      <c r="FO810" s="91"/>
      <c r="FP810" s="91"/>
      <c r="FQ810" s="91"/>
      <c r="FR810" s="91"/>
      <c r="FS810" s="91"/>
      <c r="FT810" s="91"/>
      <c r="FU810" s="91"/>
      <c r="FV810" s="17"/>
      <c r="FW810" s="17"/>
      <c r="FX810" s="17"/>
      <c r="FY810" s="17"/>
      <c r="FZ810" s="17"/>
      <c r="GA810" s="17"/>
      <c r="GB810" s="17"/>
      <c r="GC810" s="17"/>
      <c r="GD810" s="17"/>
      <c r="GE810" s="17"/>
      <c r="GF810" s="17"/>
      <c r="GG810" s="17"/>
      <c r="GH810" s="17"/>
      <c r="GI810" s="17"/>
      <c r="GJ810" s="17"/>
      <c r="GK810" s="17"/>
      <c r="GL810" s="17"/>
      <c r="GM810" s="17"/>
      <c r="GU810" s="240"/>
    </row>
    <row r="811" spans="3:203" s="2" customFormat="1" ht="6" customHeight="1">
      <c r="C811" s="7"/>
      <c r="F811" s="7"/>
      <c r="G811" s="7"/>
      <c r="H811" s="7"/>
      <c r="I811" s="7"/>
      <c r="J811" s="7"/>
      <c r="K811" s="68"/>
      <c r="L811" s="68"/>
      <c r="M811" s="68"/>
      <c r="N811" s="68"/>
      <c r="O811" s="68"/>
      <c r="P811" s="68"/>
      <c r="Q811" s="90"/>
      <c r="R811" s="90"/>
      <c r="S811" s="90"/>
      <c r="T811" s="90"/>
      <c r="U811" s="90"/>
      <c r="V811" s="90"/>
      <c r="W811" s="90"/>
      <c r="X811" s="90"/>
      <c r="Y811" s="69"/>
      <c r="Z811" s="69"/>
      <c r="AA811" s="69"/>
      <c r="AB811" s="69"/>
      <c r="AC811" s="69"/>
      <c r="AD811" s="69"/>
      <c r="AE811" s="69"/>
      <c r="AF811" s="69"/>
      <c r="AG811" s="69"/>
      <c r="AH811" s="52"/>
      <c r="AI811" s="52"/>
      <c r="AJ811" s="52"/>
      <c r="AK811" s="52"/>
      <c r="AL811" s="52"/>
      <c r="AM811" s="52"/>
      <c r="AN811" s="52"/>
      <c r="AO811" s="52"/>
      <c r="AP811" s="52"/>
      <c r="AQ811" s="52"/>
      <c r="AR811" s="52"/>
      <c r="AS811" s="52"/>
      <c r="AT811" s="52"/>
      <c r="AU811" s="52"/>
      <c r="AV811" s="52"/>
      <c r="AW811" s="52"/>
      <c r="AX811" s="52"/>
      <c r="AY811" s="52"/>
      <c r="AZ811" s="52"/>
      <c r="BA811" s="52"/>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33"/>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91"/>
      <c r="EQ811" s="91"/>
      <c r="ER811" s="91"/>
      <c r="ES811" s="91"/>
      <c r="ET811" s="91"/>
      <c r="EU811" s="91"/>
      <c r="EV811" s="91"/>
      <c r="EW811" s="91"/>
      <c r="EX811" s="91"/>
      <c r="EY811" s="91"/>
      <c r="EZ811" s="91"/>
      <c r="FA811" s="91"/>
      <c r="FB811" s="91"/>
      <c r="FC811" s="91"/>
      <c r="FD811" s="91"/>
      <c r="FE811" s="91"/>
      <c r="FF811" s="91"/>
      <c r="FG811" s="91"/>
      <c r="FH811" s="91"/>
      <c r="FI811" s="91"/>
      <c r="FJ811" s="91"/>
      <c r="FK811" s="91"/>
      <c r="FL811" s="91"/>
      <c r="FM811" s="91"/>
      <c r="FN811" s="91"/>
      <c r="FO811" s="91"/>
      <c r="FP811" s="91"/>
      <c r="FQ811" s="91"/>
      <c r="FR811" s="91"/>
      <c r="FS811" s="91"/>
      <c r="FT811" s="91"/>
      <c r="FU811" s="91"/>
      <c r="FV811" s="17"/>
      <c r="FW811" s="17"/>
      <c r="FX811" s="17"/>
      <c r="FY811" s="17"/>
      <c r="FZ811" s="17"/>
      <c r="GA811" s="17"/>
      <c r="GB811" s="17"/>
      <c r="GC811" s="17"/>
      <c r="GD811" s="17"/>
      <c r="GE811" s="17"/>
      <c r="GF811" s="17"/>
      <c r="GG811" s="17"/>
      <c r="GH811" s="17"/>
      <c r="GI811" s="17"/>
      <c r="GJ811" s="17"/>
      <c r="GK811" s="17"/>
      <c r="GL811" s="17"/>
      <c r="GM811" s="17"/>
      <c r="GU811" s="240"/>
    </row>
    <row r="812" spans="3:203" s="2" customFormat="1" ht="3.75" customHeight="1">
      <c r="C812" s="7"/>
      <c r="F812" s="7"/>
      <c r="G812" s="7"/>
      <c r="H812" s="7"/>
      <c r="I812" s="7"/>
      <c r="J812" s="7"/>
      <c r="K812" s="68"/>
      <c r="L812" s="68"/>
      <c r="M812" s="68"/>
      <c r="N812" s="68"/>
      <c r="O812" s="68"/>
      <c r="P812" s="68"/>
      <c r="Q812" s="90"/>
      <c r="R812" s="90"/>
      <c r="S812" s="90"/>
      <c r="T812" s="90"/>
      <c r="U812" s="90"/>
      <c r="V812" s="90"/>
      <c r="W812" s="90"/>
      <c r="X812" s="90"/>
      <c r="Y812" s="69"/>
      <c r="Z812" s="69"/>
      <c r="AA812" s="69"/>
      <c r="AB812" s="69"/>
      <c r="AC812" s="69"/>
      <c r="AD812" s="69"/>
      <c r="AE812" s="69"/>
      <c r="AF812" s="69"/>
      <c r="AG812" s="69"/>
      <c r="AH812" s="66"/>
      <c r="AI812" s="66"/>
      <c r="AJ812" s="66"/>
      <c r="AK812" s="66"/>
      <c r="AL812" s="66"/>
      <c r="AM812" s="66"/>
      <c r="AN812" s="66"/>
      <c r="AO812" s="66"/>
      <c r="AP812" s="66"/>
      <c r="AQ812" s="66"/>
      <c r="AR812" s="66"/>
      <c r="AS812" s="66"/>
      <c r="AT812" s="66"/>
      <c r="AU812" s="66"/>
      <c r="AV812" s="66"/>
      <c r="AW812" s="66"/>
      <c r="AX812" s="66"/>
      <c r="AY812" s="66"/>
      <c r="AZ812" s="66"/>
      <c r="BA812" s="66"/>
      <c r="BR812" s="61"/>
      <c r="BT812" s="7"/>
      <c r="BU812" s="59"/>
      <c r="BV812" s="59"/>
      <c r="BW812" s="59"/>
      <c r="BX812" s="59"/>
      <c r="BY812" s="59"/>
      <c r="BZ812" s="59"/>
      <c r="CA812" s="59"/>
      <c r="CB812" s="59"/>
      <c r="CC812" s="59"/>
      <c r="CD812" s="59"/>
      <c r="CE812" s="59"/>
      <c r="CF812" s="59"/>
      <c r="CG812" s="59"/>
      <c r="CH812" s="59"/>
      <c r="CI812" s="59"/>
      <c r="CJ812" s="59"/>
      <c r="CK812" s="59"/>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70"/>
      <c r="EC812" s="70"/>
      <c r="ED812" s="70"/>
      <c r="EE812" s="70"/>
      <c r="EF812" s="70"/>
      <c r="EG812" s="70"/>
      <c r="EH812" s="70"/>
      <c r="EI812" s="70"/>
      <c r="EJ812" s="70"/>
      <c r="EK812" s="70"/>
      <c r="EL812" s="70"/>
      <c r="EM812" s="70"/>
      <c r="EN812" s="70"/>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0"/>
      <c r="FN812" s="70"/>
      <c r="FO812" s="70"/>
      <c r="FP812" s="70"/>
      <c r="FQ812" s="70"/>
      <c r="FR812" s="70"/>
      <c r="FS812" s="70"/>
      <c r="FT812" s="70"/>
      <c r="FU812" s="70"/>
      <c r="FV812" s="7"/>
      <c r="FW812" s="7"/>
      <c r="FX812" s="7"/>
      <c r="FY812" s="7"/>
      <c r="FZ812" s="7"/>
      <c r="GA812" s="7"/>
      <c r="GB812" s="7"/>
      <c r="GC812" s="7"/>
      <c r="GD812" s="7"/>
      <c r="GE812" s="7"/>
      <c r="GF812" s="7"/>
      <c r="GG812" s="7"/>
      <c r="GH812" s="7"/>
      <c r="GI812" s="7"/>
      <c r="GJ812" s="7"/>
      <c r="GK812" s="7"/>
      <c r="GL812" s="7"/>
      <c r="GM812" s="7"/>
      <c r="GN812" s="7"/>
      <c r="GU812" s="240"/>
    </row>
    <row r="813" spans="3:203" s="2" customFormat="1" ht="3.75" customHeight="1">
      <c r="C813" s="7"/>
      <c r="F813" s="7"/>
      <c r="G813" s="7"/>
      <c r="H813" s="7"/>
      <c r="I813" s="7"/>
      <c r="J813" s="7"/>
      <c r="K813" s="68"/>
      <c r="L813" s="68"/>
      <c r="M813" s="68"/>
      <c r="N813" s="68"/>
      <c r="O813" s="68"/>
      <c r="P813" s="68"/>
      <c r="Q813" s="90"/>
      <c r="R813" s="90"/>
      <c r="S813" s="90"/>
      <c r="T813" s="90"/>
      <c r="U813" s="90"/>
      <c r="V813" s="90"/>
      <c r="W813" s="90"/>
      <c r="X813" s="90"/>
      <c r="Y813" s="69"/>
      <c r="Z813" s="69"/>
      <c r="AA813" s="69"/>
      <c r="AB813" s="69"/>
      <c r="AC813" s="69"/>
      <c r="AD813" s="69"/>
      <c r="AE813" s="69"/>
      <c r="AF813" s="69"/>
      <c r="AG813" s="69"/>
      <c r="AH813" s="66"/>
      <c r="AI813" s="66"/>
      <c r="AJ813" s="66"/>
      <c r="AK813" s="66"/>
      <c r="AL813" s="66"/>
      <c r="AM813" s="66"/>
      <c r="AN813" s="66"/>
      <c r="AO813" s="66"/>
      <c r="AP813" s="66"/>
      <c r="AQ813" s="66"/>
      <c r="AR813" s="66"/>
      <c r="AS813" s="66"/>
      <c r="AT813" s="66"/>
      <c r="AU813" s="66"/>
      <c r="AV813" s="66"/>
      <c r="AW813" s="66"/>
      <c r="AX813" s="66"/>
      <c r="AY813" s="66"/>
      <c r="AZ813" s="66"/>
      <c r="BA813" s="66"/>
      <c r="BB813" s="7"/>
      <c r="BC813" s="7"/>
      <c r="BD813" s="7"/>
      <c r="BE813" s="7"/>
      <c r="BF813" s="7"/>
      <c r="BG813" s="7"/>
      <c r="BH813" s="7"/>
      <c r="BI813" s="7"/>
      <c r="BJ813" s="7"/>
      <c r="BK813" s="7"/>
      <c r="BL813" s="7"/>
      <c r="BM813" s="7"/>
      <c r="BN813" s="7"/>
      <c r="BO813" s="7"/>
      <c r="BP813" s="7"/>
      <c r="BQ813" s="7"/>
      <c r="BR813" s="7"/>
      <c r="BS813" s="7"/>
      <c r="BT813" s="7"/>
      <c r="BU813" s="59"/>
      <c r="BV813" s="59"/>
      <c r="BW813" s="59"/>
      <c r="BX813" s="59"/>
      <c r="BY813" s="59"/>
      <c r="BZ813" s="59"/>
      <c r="CA813" s="59"/>
      <c r="CB813" s="59"/>
      <c r="CC813" s="59"/>
      <c r="CD813" s="59"/>
      <c r="CE813" s="59"/>
      <c r="CF813" s="59"/>
      <c r="CG813" s="59"/>
      <c r="CH813" s="59"/>
      <c r="CI813" s="59"/>
      <c r="CJ813" s="59"/>
      <c r="CK813" s="59"/>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70"/>
      <c r="EC813" s="70"/>
      <c r="ED813" s="70"/>
      <c r="EE813" s="70"/>
      <c r="EF813" s="70"/>
      <c r="EG813" s="70"/>
      <c r="EH813" s="70"/>
      <c r="EI813" s="70"/>
      <c r="EJ813" s="70"/>
      <c r="EK813" s="70"/>
      <c r="EL813" s="70"/>
      <c r="EM813" s="70"/>
      <c r="EN813" s="70"/>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0"/>
      <c r="FN813" s="70"/>
      <c r="FO813" s="70"/>
      <c r="FP813" s="70"/>
      <c r="FQ813" s="70"/>
      <c r="FR813" s="70"/>
      <c r="FS813" s="70"/>
      <c r="FT813" s="70"/>
      <c r="FU813" s="70"/>
      <c r="FV813" s="7"/>
      <c r="FW813" s="7"/>
      <c r="FX813" s="7"/>
      <c r="FY813" s="7"/>
      <c r="FZ813" s="7"/>
      <c r="GA813" s="7"/>
      <c r="GB813" s="7"/>
      <c r="GC813" s="7"/>
      <c r="GD813" s="7"/>
      <c r="GE813" s="7"/>
      <c r="GF813" s="7"/>
      <c r="GG813" s="7"/>
      <c r="GH813" s="7"/>
      <c r="GI813" s="7"/>
      <c r="GJ813" s="7"/>
      <c r="GK813" s="7"/>
      <c r="GL813" s="7"/>
      <c r="GM813" s="7"/>
      <c r="GN813" s="7"/>
      <c r="GU813" s="240"/>
    </row>
    <row r="814" spans="3:203" s="2" customFormat="1" ht="3.75" customHeight="1">
      <c r="C814" s="7"/>
      <c r="F814" s="7"/>
      <c r="G814" s="7"/>
      <c r="H814" s="7"/>
      <c r="I814" s="7"/>
      <c r="J814" s="7"/>
      <c r="K814" s="68"/>
      <c r="L814" s="68"/>
      <c r="M814" s="68"/>
      <c r="N814" s="68"/>
      <c r="O814" s="68"/>
      <c r="P814" s="68"/>
      <c r="Q814" s="90"/>
      <c r="R814" s="90"/>
      <c r="S814" s="90"/>
      <c r="T814" s="90"/>
      <c r="U814" s="90"/>
      <c r="V814" s="90"/>
      <c r="W814" s="90"/>
      <c r="X814" s="90"/>
      <c r="Y814" s="69"/>
      <c r="Z814" s="69"/>
      <c r="AA814" s="69"/>
      <c r="AB814" s="69"/>
      <c r="AC814" s="69"/>
      <c r="AD814" s="69"/>
      <c r="AE814" s="69"/>
      <c r="AF814" s="69"/>
      <c r="AG814" s="69"/>
      <c r="AH814" s="66"/>
      <c r="AI814" s="66"/>
      <c r="AJ814" s="66"/>
      <c r="AK814" s="66"/>
      <c r="AL814" s="66"/>
      <c r="AM814" s="66"/>
      <c r="AN814" s="66"/>
      <c r="AO814" s="66"/>
      <c r="AP814" s="66"/>
      <c r="AQ814" s="66"/>
      <c r="AR814" s="66"/>
      <c r="AS814" s="66"/>
      <c r="AT814" s="66"/>
      <c r="AU814" s="66"/>
      <c r="AV814" s="66"/>
      <c r="AW814" s="66"/>
      <c r="AX814" s="66"/>
      <c r="AY814" s="66"/>
      <c r="AZ814" s="66"/>
      <c r="BA814" s="66"/>
      <c r="BB814" s="7"/>
      <c r="BC814" s="7"/>
      <c r="BD814" s="7"/>
      <c r="BE814" s="7"/>
      <c r="BF814" s="7"/>
      <c r="BG814" s="7"/>
      <c r="BH814" s="7"/>
      <c r="BI814" s="7"/>
      <c r="BJ814" s="7"/>
      <c r="BK814" s="7"/>
      <c r="BL814" s="7"/>
      <c r="BM814" s="7"/>
      <c r="BN814" s="7"/>
      <c r="BO814" s="7"/>
      <c r="BP814" s="7"/>
      <c r="BQ814" s="7"/>
      <c r="BR814" s="7"/>
      <c r="BS814" s="7"/>
      <c r="BT814" s="7"/>
      <c r="BU814" s="59"/>
      <c r="BV814" s="59"/>
      <c r="BW814" s="59"/>
      <c r="BX814" s="59"/>
      <c r="BY814" s="59"/>
      <c r="BZ814" s="59"/>
      <c r="CA814" s="59"/>
      <c r="CB814" s="59"/>
      <c r="CC814" s="59"/>
      <c r="CD814" s="59"/>
      <c r="CE814" s="59"/>
      <c r="CF814" s="59"/>
      <c r="CG814" s="59"/>
      <c r="CH814" s="59"/>
      <c r="CI814" s="59"/>
      <c r="CJ814" s="59"/>
      <c r="CK814" s="59"/>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70"/>
      <c r="EC814" s="70"/>
      <c r="ED814" s="70"/>
      <c r="EE814" s="70"/>
      <c r="EF814" s="70"/>
      <c r="EG814" s="70"/>
      <c r="EH814" s="70"/>
      <c r="EI814" s="70"/>
      <c r="EJ814" s="70"/>
      <c r="EK814" s="70"/>
      <c r="EL814" s="70"/>
      <c r="EM814" s="70"/>
      <c r="EN814" s="70"/>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0"/>
      <c r="FN814" s="70"/>
      <c r="FO814" s="70"/>
      <c r="FP814" s="70"/>
      <c r="FQ814" s="70"/>
      <c r="FR814" s="70"/>
      <c r="FS814" s="70"/>
      <c r="FT814" s="70"/>
      <c r="FU814" s="70"/>
      <c r="FV814" s="7"/>
      <c r="FW814" s="7"/>
      <c r="FX814" s="7"/>
      <c r="FY814" s="7"/>
      <c r="FZ814" s="7"/>
      <c r="GA814" s="7"/>
      <c r="GB814" s="7"/>
      <c r="GC814" s="7"/>
      <c r="GD814" s="7"/>
      <c r="GE814" s="7"/>
      <c r="GF814" s="7"/>
      <c r="GG814" s="7"/>
      <c r="GH814" s="7"/>
      <c r="GI814" s="7"/>
      <c r="GJ814" s="7"/>
      <c r="GK814" s="7"/>
      <c r="GL814" s="7"/>
      <c r="GM814" s="7"/>
      <c r="GN814" s="7"/>
      <c r="GU814" s="240"/>
    </row>
    <row r="815" spans="3:203" s="2" customFormat="1" ht="3.75" customHeight="1">
      <c r="C815" s="7"/>
      <c r="F815" s="7"/>
      <c r="G815" s="7"/>
      <c r="H815" s="7"/>
      <c r="I815" s="7"/>
      <c r="J815" s="7"/>
      <c r="K815" s="68"/>
      <c r="L815" s="68"/>
      <c r="M815" s="68"/>
      <c r="N815" s="68"/>
      <c r="O815" s="68"/>
      <c r="P815" s="68"/>
      <c r="Q815" s="90"/>
      <c r="R815" s="90"/>
      <c r="S815" s="90"/>
      <c r="T815" s="90"/>
      <c r="U815" s="90"/>
      <c r="V815" s="90"/>
      <c r="W815" s="90"/>
      <c r="X815" s="90"/>
      <c r="Y815" s="69"/>
      <c r="Z815" s="69"/>
      <c r="AA815" s="69"/>
      <c r="AB815" s="69"/>
      <c r="AC815" s="69"/>
      <c r="AD815" s="69"/>
      <c r="AE815" s="69"/>
      <c r="AF815" s="69"/>
      <c r="AG815" s="69"/>
      <c r="AH815" s="66"/>
      <c r="AI815" s="66"/>
      <c r="AJ815" s="66"/>
      <c r="AK815" s="66"/>
      <c r="AL815" s="66"/>
      <c r="AM815" s="66"/>
      <c r="AN815" s="66"/>
      <c r="AO815" s="66"/>
      <c r="AP815" s="66"/>
      <c r="AQ815" s="66"/>
      <c r="AR815" s="66"/>
      <c r="AS815" s="66"/>
      <c r="AT815" s="66"/>
      <c r="AU815" s="66"/>
      <c r="AV815" s="66"/>
      <c r="AW815" s="66"/>
      <c r="AX815" s="66"/>
      <c r="AY815" s="66"/>
      <c r="AZ815" s="66"/>
      <c r="BA815" s="66"/>
      <c r="BB815" s="7"/>
      <c r="BC815" s="7"/>
      <c r="BD815" s="7"/>
      <c r="BE815" s="7"/>
      <c r="BF815" s="7"/>
      <c r="BG815" s="7"/>
      <c r="BH815" s="7"/>
      <c r="BI815" s="7"/>
      <c r="BJ815" s="7"/>
      <c r="BK815" s="7"/>
      <c r="BL815" s="7"/>
      <c r="BM815" s="7"/>
      <c r="BN815" s="7"/>
      <c r="BO815" s="7"/>
      <c r="BP815" s="7"/>
      <c r="BQ815" s="7"/>
      <c r="BR815" s="7"/>
      <c r="BS815" s="7"/>
      <c r="BT815" s="7"/>
      <c r="BU815" s="59"/>
      <c r="BV815" s="59"/>
      <c r="BW815" s="59"/>
      <c r="BX815" s="59"/>
      <c r="BY815" s="59"/>
      <c r="BZ815" s="59"/>
      <c r="CA815" s="59"/>
      <c r="CB815" s="59"/>
      <c r="CC815" s="59"/>
      <c r="CD815" s="59"/>
      <c r="CE815" s="59"/>
      <c r="CF815" s="59"/>
      <c r="CG815" s="59"/>
      <c r="CH815" s="59"/>
      <c r="CI815" s="59"/>
      <c r="CJ815" s="59"/>
      <c r="CK815" s="59"/>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70"/>
      <c r="EC815" s="70"/>
      <c r="ED815" s="70"/>
      <c r="EE815" s="70"/>
      <c r="EF815" s="70"/>
      <c r="EG815" s="70"/>
      <c r="EH815" s="70"/>
      <c r="EI815" s="70"/>
      <c r="EJ815" s="70"/>
      <c r="EK815" s="70"/>
      <c r="EL815" s="70"/>
      <c r="EM815" s="70"/>
      <c r="EN815" s="70"/>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0"/>
      <c r="FN815" s="70"/>
      <c r="FO815" s="70"/>
      <c r="FP815" s="70"/>
      <c r="FQ815" s="70"/>
      <c r="FR815" s="70"/>
      <c r="FS815" s="70"/>
      <c r="FT815" s="70"/>
      <c r="FU815" s="70"/>
      <c r="FV815" s="7"/>
      <c r="FW815" s="7"/>
      <c r="FX815" s="7"/>
      <c r="FY815" s="7"/>
      <c r="FZ815" s="7"/>
      <c r="GA815" s="7"/>
      <c r="GB815" s="7"/>
      <c r="GC815" s="7"/>
      <c r="GD815" s="7"/>
      <c r="GE815" s="7"/>
      <c r="GF815" s="7"/>
      <c r="GG815" s="7"/>
      <c r="GH815" s="7"/>
      <c r="GI815" s="7"/>
      <c r="GJ815" s="7"/>
      <c r="GK815" s="7"/>
      <c r="GL815" s="7"/>
      <c r="GM815" s="7"/>
      <c r="GN815" s="7"/>
      <c r="GU815" s="240"/>
    </row>
    <row r="816" spans="3:203" s="2" customFormat="1" ht="3.75" customHeight="1">
      <c r="C816" s="7"/>
      <c r="F816" s="7"/>
      <c r="G816" s="7"/>
      <c r="H816" s="7"/>
      <c r="I816" s="7"/>
      <c r="J816" s="7"/>
      <c r="K816" s="68"/>
      <c r="L816" s="68"/>
      <c r="M816" s="68"/>
      <c r="N816" s="68"/>
      <c r="O816" s="68"/>
      <c r="P816" s="68"/>
      <c r="Q816" s="90"/>
      <c r="R816" s="90"/>
      <c r="S816" s="90"/>
      <c r="T816" s="90"/>
      <c r="U816" s="90"/>
      <c r="V816" s="90"/>
      <c r="W816" s="90"/>
      <c r="X816" s="90"/>
      <c r="Y816" s="69"/>
      <c r="Z816" s="69"/>
      <c r="AA816" s="69"/>
      <c r="AB816" s="69"/>
      <c r="AC816" s="69"/>
      <c r="AD816" s="69"/>
      <c r="AE816" s="69"/>
      <c r="AF816" s="69"/>
      <c r="AG816" s="69"/>
      <c r="AH816" s="66"/>
      <c r="AI816" s="66"/>
      <c r="AJ816" s="66"/>
      <c r="AK816" s="66"/>
      <c r="AL816" s="66"/>
      <c r="AM816" s="66"/>
      <c r="AN816" s="66"/>
      <c r="AO816" s="66"/>
      <c r="AP816" s="66"/>
      <c r="AQ816" s="66"/>
      <c r="AR816" s="66"/>
      <c r="AS816" s="66"/>
      <c r="AT816" s="66"/>
      <c r="AU816" s="66"/>
      <c r="AV816" s="66"/>
      <c r="AW816" s="66"/>
      <c r="AX816" s="66"/>
      <c r="AY816" s="66"/>
      <c r="AZ816" s="66"/>
      <c r="BA816" s="66"/>
      <c r="BB816" s="7"/>
      <c r="BC816" s="7"/>
      <c r="BD816" s="7"/>
      <c r="BE816" s="7"/>
      <c r="BF816" s="7"/>
      <c r="BG816" s="7"/>
      <c r="BH816" s="7"/>
      <c r="BI816" s="7"/>
      <c r="BJ816" s="7"/>
      <c r="BK816" s="7"/>
      <c r="BL816" s="7"/>
      <c r="BM816" s="7"/>
      <c r="BN816" s="7"/>
      <c r="BO816" s="7"/>
      <c r="BP816" s="7"/>
      <c r="BQ816" s="7"/>
      <c r="BR816" s="7"/>
      <c r="BS816" s="7"/>
      <c r="BT816" s="7"/>
      <c r="BU816" s="59"/>
      <c r="BV816" s="59"/>
      <c r="BW816" s="59"/>
      <c r="BX816" s="59"/>
      <c r="BY816" s="59"/>
      <c r="BZ816" s="59"/>
      <c r="CA816" s="59"/>
      <c r="CB816" s="59"/>
      <c r="CC816" s="59"/>
      <c r="CD816" s="59"/>
      <c r="CE816" s="59"/>
      <c r="CF816" s="59"/>
      <c r="CG816" s="59"/>
      <c r="CH816" s="59"/>
      <c r="CI816" s="59"/>
      <c r="CJ816" s="59"/>
      <c r="CK816" s="59"/>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70"/>
      <c r="EC816" s="70"/>
      <c r="ED816" s="70"/>
      <c r="EE816" s="70"/>
      <c r="EF816" s="70"/>
      <c r="EG816" s="70"/>
      <c r="EH816" s="70"/>
      <c r="EI816" s="70"/>
      <c r="EJ816" s="70"/>
      <c r="EK816" s="70"/>
      <c r="EL816" s="70"/>
      <c r="EM816" s="70"/>
      <c r="EN816" s="70"/>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0"/>
      <c r="FN816" s="70"/>
      <c r="FO816" s="70"/>
      <c r="FP816" s="70"/>
      <c r="FQ816" s="70"/>
      <c r="FR816" s="70"/>
      <c r="FS816" s="70"/>
      <c r="FT816" s="70"/>
      <c r="FU816" s="70"/>
      <c r="FV816" s="7"/>
      <c r="FW816" s="7"/>
      <c r="FX816" s="7"/>
      <c r="FY816" s="7"/>
      <c r="FZ816" s="7"/>
      <c r="GA816" s="7"/>
      <c r="GB816" s="7"/>
      <c r="GC816" s="7"/>
      <c r="GD816" s="7"/>
      <c r="GE816" s="7"/>
      <c r="GF816" s="7"/>
      <c r="GG816" s="7"/>
      <c r="GH816" s="7"/>
      <c r="GI816" s="7"/>
      <c r="GJ816" s="7"/>
      <c r="GK816" s="7"/>
      <c r="GL816" s="7"/>
      <c r="GM816" s="7"/>
      <c r="GN816" s="7"/>
      <c r="GU816" s="240"/>
    </row>
    <row r="817" spans="3:208" s="2" customFormat="1" ht="3.75" customHeight="1">
      <c r="C817" s="7"/>
      <c r="F817" s="7"/>
      <c r="G817" s="7"/>
      <c r="H817" s="7"/>
      <c r="I817" s="7"/>
      <c r="J817" s="7"/>
      <c r="K817" s="68"/>
      <c r="L817" s="68"/>
      <c r="M817" s="68"/>
      <c r="N817" s="68"/>
      <c r="O817" s="68"/>
      <c r="P817" s="68"/>
      <c r="Q817" s="90"/>
      <c r="R817" s="90"/>
      <c r="S817" s="90"/>
      <c r="T817" s="90"/>
      <c r="U817" s="90"/>
      <c r="V817" s="90"/>
      <c r="W817" s="90"/>
      <c r="X817" s="90"/>
      <c r="Y817" s="69"/>
      <c r="Z817" s="69"/>
      <c r="AA817" s="69"/>
      <c r="AB817" s="69"/>
      <c r="AC817" s="69"/>
      <c r="AD817" s="69"/>
      <c r="AE817" s="69"/>
      <c r="AF817" s="69"/>
      <c r="AG817" s="69"/>
      <c r="AH817" s="66"/>
      <c r="AI817" s="66"/>
      <c r="AJ817" s="66"/>
      <c r="AK817" s="66"/>
      <c r="AL817" s="66"/>
      <c r="AM817" s="66"/>
      <c r="AN817" s="66"/>
      <c r="AO817" s="66"/>
      <c r="AP817" s="66"/>
      <c r="AQ817" s="66"/>
      <c r="AR817" s="66"/>
      <c r="AS817" s="66"/>
      <c r="AT817" s="66"/>
      <c r="AU817" s="66"/>
      <c r="AV817" s="66"/>
      <c r="AW817" s="66"/>
      <c r="AX817" s="66"/>
      <c r="AY817" s="66"/>
      <c r="AZ817" s="66"/>
      <c r="BA817" s="66"/>
      <c r="BB817" s="7"/>
      <c r="BC817" s="7"/>
      <c r="BD817" s="7"/>
      <c r="BE817" s="7"/>
      <c r="BF817" s="7"/>
      <c r="BG817" s="7"/>
      <c r="BH817" s="7"/>
      <c r="BI817" s="7"/>
      <c r="BJ817" s="7"/>
      <c r="BK817" s="7"/>
      <c r="BL817" s="7"/>
      <c r="BM817" s="7"/>
      <c r="BN817" s="7"/>
      <c r="BO817" s="7"/>
      <c r="BP817" s="7"/>
      <c r="BQ817" s="7"/>
      <c r="BR817" s="7"/>
      <c r="BS817" s="7"/>
      <c r="BT817" s="7"/>
      <c r="BU817" s="59"/>
      <c r="BV817" s="59"/>
      <c r="BW817" s="59"/>
      <c r="BX817" s="59"/>
      <c r="BY817" s="59"/>
      <c r="BZ817" s="59"/>
      <c r="CA817" s="59"/>
      <c r="CB817" s="59"/>
      <c r="CC817" s="59"/>
      <c r="CD817" s="59"/>
      <c r="CE817" s="59"/>
      <c r="CF817" s="59"/>
      <c r="CG817" s="59"/>
      <c r="CH817" s="59"/>
      <c r="CI817" s="59"/>
      <c r="CJ817" s="59"/>
      <c r="CK817" s="59"/>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70"/>
      <c r="EC817" s="70"/>
      <c r="ED817" s="70"/>
      <c r="EE817" s="70"/>
      <c r="EF817" s="70"/>
      <c r="EG817" s="70"/>
      <c r="EH817" s="70"/>
      <c r="EI817" s="70"/>
      <c r="EJ817" s="70"/>
      <c r="EK817" s="70"/>
      <c r="EL817" s="70"/>
      <c r="EM817" s="70"/>
      <c r="EN817" s="70"/>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0"/>
      <c r="FN817" s="70"/>
      <c r="FO817" s="70"/>
      <c r="FP817" s="70"/>
      <c r="FQ817" s="70"/>
      <c r="FR817" s="70"/>
      <c r="FS817" s="70"/>
      <c r="FT817" s="70"/>
      <c r="FU817" s="70"/>
      <c r="FV817" s="7"/>
      <c r="FW817" s="7"/>
      <c r="FX817" s="7"/>
      <c r="FY817" s="7"/>
      <c r="FZ817" s="7"/>
      <c r="GA817" s="7"/>
      <c r="GB817" s="7"/>
      <c r="GC817" s="7"/>
      <c r="GD817" s="7"/>
      <c r="GE817" s="7"/>
      <c r="GF817" s="7"/>
      <c r="GG817" s="7"/>
      <c r="GH817" s="7"/>
      <c r="GI817" s="7"/>
      <c r="GJ817" s="7"/>
      <c r="GK817" s="7"/>
      <c r="GL817" s="7"/>
      <c r="GM817" s="7"/>
      <c r="GN817" s="7"/>
      <c r="GU817" s="240"/>
    </row>
    <row r="818" spans="3:208" s="2" customFormat="1" ht="3.75" customHeight="1">
      <c r="F818" s="7"/>
      <c r="G818" s="7"/>
      <c r="H818" s="7"/>
      <c r="I818" s="7"/>
      <c r="J818" s="7"/>
      <c r="K818" s="68"/>
      <c r="L818" s="68"/>
      <c r="M818" s="68"/>
      <c r="N818" s="68"/>
      <c r="O818" s="68"/>
      <c r="P818" s="68"/>
      <c r="Q818" s="90"/>
      <c r="R818" s="90"/>
      <c r="S818" s="90"/>
      <c r="T818" s="90"/>
      <c r="U818" s="90"/>
      <c r="V818" s="90"/>
      <c r="W818" s="90"/>
      <c r="X818" s="90"/>
      <c r="Y818" s="69"/>
      <c r="Z818" s="69"/>
      <c r="AA818" s="69"/>
      <c r="AB818" s="69"/>
      <c r="AC818" s="69"/>
      <c r="AD818" s="69"/>
      <c r="AE818" s="69"/>
      <c r="AF818" s="69"/>
      <c r="AG818" s="69"/>
      <c r="AH818" s="66"/>
      <c r="AI818" s="66"/>
      <c r="AJ818" s="66"/>
      <c r="AK818" s="66"/>
      <c r="AL818" s="66"/>
      <c r="AM818" s="66"/>
      <c r="AN818" s="66"/>
      <c r="AO818" s="66"/>
      <c r="AP818" s="66"/>
      <c r="AQ818" s="66"/>
      <c r="AR818" s="66"/>
      <c r="AS818" s="66"/>
      <c r="AT818" s="66"/>
      <c r="AU818" s="66"/>
      <c r="AV818" s="66"/>
      <c r="AW818" s="66"/>
      <c r="AX818" s="66"/>
      <c r="AY818" s="66"/>
      <c r="AZ818" s="66"/>
      <c r="BA818" s="66"/>
      <c r="BB818" s="7"/>
      <c r="BC818" s="7"/>
      <c r="BD818" s="7"/>
      <c r="BE818" s="7"/>
      <c r="BF818" s="7"/>
      <c r="BG818" s="7"/>
      <c r="BH818" s="7"/>
      <c r="BI818" s="7"/>
      <c r="BJ818" s="7"/>
      <c r="BK818" s="7"/>
      <c r="BL818" s="7"/>
      <c r="BM818" s="7"/>
      <c r="BN818" s="7"/>
      <c r="BO818" s="7"/>
      <c r="BP818" s="7"/>
      <c r="BQ818" s="7"/>
      <c r="BR818" s="7"/>
      <c r="BS818" s="7"/>
      <c r="BT818" s="7"/>
      <c r="BU818" s="59"/>
      <c r="BV818" s="59"/>
      <c r="BW818" s="59"/>
      <c r="BX818" s="59"/>
      <c r="BY818" s="59"/>
      <c r="BZ818" s="59"/>
      <c r="CA818" s="59"/>
      <c r="CB818" s="59"/>
      <c r="CC818" s="59"/>
      <c r="CD818" s="59"/>
      <c r="CE818" s="59"/>
      <c r="CF818" s="59"/>
      <c r="CG818" s="59"/>
      <c r="CH818" s="59"/>
      <c r="CI818" s="59"/>
      <c r="CJ818" s="59"/>
      <c r="CK818" s="59"/>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70"/>
      <c r="EC818" s="70"/>
      <c r="ED818" s="70"/>
      <c r="EE818" s="70"/>
      <c r="EF818" s="70"/>
      <c r="EG818" s="70"/>
      <c r="EH818" s="70"/>
      <c r="EI818" s="70"/>
      <c r="EJ818" s="70"/>
      <c r="EK818" s="70"/>
      <c r="EL818" s="70"/>
      <c r="EM818" s="70"/>
      <c r="EN818" s="70"/>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0"/>
      <c r="FN818" s="70"/>
      <c r="FO818" s="70"/>
      <c r="FP818" s="70"/>
      <c r="FQ818" s="70"/>
      <c r="FR818" s="70"/>
      <c r="FS818" s="70"/>
      <c r="FT818" s="70"/>
      <c r="FU818" s="70"/>
      <c r="FV818" s="7"/>
      <c r="FW818" s="7"/>
      <c r="FX818" s="7"/>
      <c r="FY818" s="7"/>
      <c r="FZ818" s="7"/>
      <c r="GA818" s="7"/>
      <c r="GB818" s="7"/>
      <c r="GC818" s="7"/>
      <c r="GD818" s="7"/>
      <c r="GE818" s="7"/>
      <c r="GF818" s="7"/>
      <c r="GG818" s="7"/>
      <c r="GH818" s="7"/>
      <c r="GI818" s="7"/>
      <c r="GJ818" s="7"/>
      <c r="GK818" s="7"/>
      <c r="GL818" s="7"/>
      <c r="GM818" s="7"/>
      <c r="GN818" s="7"/>
      <c r="GU818" s="240"/>
    </row>
    <row r="819" spans="3:208" s="2" customFormat="1" ht="4.5" customHeight="1">
      <c r="F819" s="7"/>
      <c r="G819" s="7"/>
      <c r="H819" s="7"/>
      <c r="I819" s="7"/>
      <c r="J819" s="7"/>
      <c r="K819" s="68"/>
      <c r="L819" s="68"/>
      <c r="M819" s="68"/>
      <c r="N819" s="68"/>
      <c r="O819" s="68"/>
      <c r="P819" s="68"/>
      <c r="Q819" s="90"/>
      <c r="R819" s="90"/>
      <c r="S819" s="90"/>
      <c r="T819" s="90"/>
      <c r="U819" s="90"/>
      <c r="V819" s="90"/>
      <c r="W819" s="90"/>
      <c r="X819" s="90"/>
      <c r="Y819" s="69"/>
      <c r="Z819" s="69"/>
      <c r="AA819" s="69"/>
      <c r="AB819" s="69"/>
      <c r="AC819" s="69"/>
      <c r="AD819" s="69"/>
      <c r="AE819" s="69"/>
      <c r="AF819" s="69"/>
      <c r="AG819" s="69"/>
      <c r="AH819" s="66"/>
      <c r="AI819" s="66"/>
      <c r="AJ819" s="66"/>
      <c r="AK819" s="66"/>
      <c r="AL819" s="66"/>
      <c r="AM819" s="66"/>
      <c r="AN819" s="66"/>
      <c r="AO819" s="66"/>
      <c r="AP819" s="66"/>
      <c r="AQ819" s="66"/>
      <c r="AR819" s="66"/>
      <c r="AS819" s="66"/>
      <c r="AT819" s="66"/>
      <c r="AU819" s="66"/>
      <c r="AV819" s="66"/>
      <c r="AW819" s="66"/>
      <c r="AX819" s="66"/>
      <c r="AY819" s="66"/>
      <c r="AZ819" s="66"/>
      <c r="BA819" s="66"/>
      <c r="BR819" s="61"/>
      <c r="BT819" s="7"/>
      <c r="BU819" s="59"/>
      <c r="BV819" s="59"/>
      <c r="BW819" s="59"/>
      <c r="BX819" s="59"/>
      <c r="BY819" s="59"/>
      <c r="BZ819" s="59"/>
      <c r="CA819" s="59"/>
      <c r="CB819" s="59"/>
      <c r="CC819" s="59"/>
      <c r="CD819" s="59"/>
      <c r="CE819" s="59"/>
      <c r="CF819" s="59"/>
      <c r="CG819" s="59"/>
      <c r="CH819" s="59"/>
      <c r="CI819" s="59"/>
      <c r="CJ819" s="59"/>
      <c r="CK819" s="59"/>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70"/>
      <c r="EC819" s="70"/>
      <c r="ED819" s="70"/>
      <c r="EE819" s="70"/>
      <c r="EF819" s="70"/>
      <c r="EG819" s="70"/>
      <c r="EH819" s="70"/>
      <c r="EI819" s="70"/>
      <c r="EJ819" s="70"/>
      <c r="EK819" s="70"/>
      <c r="EL819" s="70"/>
      <c r="EM819" s="70"/>
      <c r="EN819" s="70"/>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0"/>
      <c r="FN819" s="70"/>
      <c r="FO819" s="70"/>
      <c r="FP819" s="70"/>
      <c r="FQ819" s="70"/>
      <c r="FR819" s="70"/>
      <c r="FS819" s="70"/>
      <c r="FT819" s="70"/>
      <c r="FU819" s="70"/>
      <c r="FV819" s="7"/>
      <c r="FW819" s="7"/>
      <c r="FX819" s="7"/>
      <c r="FY819" s="7"/>
      <c r="FZ819" s="7"/>
      <c r="GA819" s="7"/>
      <c r="GB819" s="7"/>
      <c r="GC819" s="7"/>
      <c r="GD819" s="7"/>
      <c r="GE819" s="7"/>
      <c r="GF819" s="7"/>
      <c r="GG819" s="7"/>
      <c r="GH819" s="7"/>
      <c r="GI819" s="7"/>
      <c r="GJ819" s="7"/>
      <c r="GK819" s="7"/>
      <c r="GL819" s="7"/>
      <c r="GM819" s="7"/>
      <c r="GU819" s="240"/>
    </row>
    <row r="820" spans="3:208" s="2" customFormat="1" ht="3.75" customHeight="1">
      <c r="F820" s="7"/>
      <c r="G820" s="7"/>
      <c r="H820" s="7"/>
      <c r="I820" s="7"/>
      <c r="J820" s="7"/>
      <c r="K820" s="68"/>
      <c r="L820" s="68"/>
      <c r="M820" s="68"/>
      <c r="N820" s="68"/>
      <c r="O820" s="68"/>
      <c r="P820" s="68"/>
      <c r="Q820" s="90"/>
      <c r="R820" s="90"/>
      <c r="S820" s="90"/>
      <c r="T820" s="90"/>
      <c r="U820" s="90"/>
      <c r="V820" s="90"/>
      <c r="W820" s="90"/>
      <c r="X820" s="90"/>
      <c r="Y820" s="44"/>
      <c r="Z820" s="44"/>
      <c r="AA820" s="44"/>
      <c r="AB820" s="44"/>
      <c r="AC820" s="44"/>
      <c r="AD820" s="44"/>
      <c r="AE820" s="44"/>
      <c r="AF820" s="44"/>
      <c r="AG820" s="44"/>
      <c r="AH820" s="52"/>
      <c r="AI820" s="52"/>
      <c r="AJ820" s="52"/>
      <c r="AK820" s="52"/>
      <c r="AL820" s="52"/>
      <c r="AM820" s="52"/>
      <c r="AN820" s="52"/>
      <c r="AO820" s="52"/>
      <c r="AP820" s="52"/>
      <c r="AQ820" s="52"/>
      <c r="AR820" s="52"/>
      <c r="AS820" s="52"/>
      <c r="AT820" s="52"/>
      <c r="AU820" s="52"/>
      <c r="AV820" s="52"/>
      <c r="AW820" s="52"/>
      <c r="AX820" s="52"/>
      <c r="AY820" s="52"/>
      <c r="AZ820" s="71"/>
      <c r="BA820" s="71"/>
      <c r="BB820" s="71"/>
      <c r="BC820" s="71"/>
      <c r="BD820" s="71"/>
      <c r="BE820" s="71"/>
      <c r="BF820" s="71"/>
      <c r="BG820" s="71"/>
      <c r="BH820" s="71"/>
      <c r="BI820" s="71"/>
      <c r="BJ820" s="71"/>
      <c r="BK820" s="71"/>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c r="DL820" s="52"/>
      <c r="DM820" s="52"/>
      <c r="DN820" s="52"/>
      <c r="DO820" s="52"/>
      <c r="DP820" s="52"/>
      <c r="DQ820" s="52"/>
      <c r="DR820" s="52"/>
      <c r="DS820" s="52"/>
      <c r="DT820" s="52"/>
      <c r="DU820" s="52"/>
      <c r="DV820" s="52"/>
      <c r="DW820" s="52"/>
      <c r="DX820" s="52"/>
      <c r="DY820" s="52"/>
      <c r="DZ820" s="52"/>
      <c r="EA820" s="52"/>
      <c r="EB820" s="52"/>
      <c r="EC820" s="52"/>
      <c r="ED820" s="52"/>
      <c r="EE820" s="52"/>
      <c r="EF820" s="52"/>
      <c r="EG820" s="52"/>
      <c r="EH820" s="52"/>
      <c r="EI820" s="52"/>
      <c r="EJ820" s="52"/>
      <c r="EK820" s="52"/>
      <c r="EL820" s="52"/>
      <c r="EM820" s="52"/>
      <c r="EN820" s="52"/>
      <c r="EO820" s="52"/>
      <c r="EP820" s="52"/>
      <c r="EQ820" s="52"/>
      <c r="ER820" s="52"/>
      <c r="ES820" s="52"/>
      <c r="ET820" s="52"/>
      <c r="EU820" s="52"/>
      <c r="EV820" s="52"/>
      <c r="EW820" s="52"/>
      <c r="EX820" s="52"/>
      <c r="EY820" s="52"/>
      <c r="EZ820" s="52"/>
      <c r="FA820" s="52"/>
      <c r="FB820" s="52"/>
      <c r="FC820" s="52"/>
      <c r="FD820" s="52"/>
      <c r="FE820" s="52"/>
      <c r="FF820" s="52"/>
      <c r="FG820" s="52"/>
      <c r="FH820" s="52"/>
      <c r="FI820" s="52"/>
      <c r="FJ820" s="52"/>
      <c r="FK820" s="52"/>
      <c r="FL820" s="72"/>
      <c r="FM820" s="72"/>
      <c r="FN820" s="72"/>
      <c r="FO820" s="72"/>
      <c r="FP820" s="72"/>
      <c r="FQ820" s="72"/>
      <c r="FR820" s="72"/>
      <c r="FS820" s="72"/>
      <c r="FT820" s="72"/>
      <c r="FU820" s="72"/>
      <c r="FV820" s="72"/>
      <c r="FW820" s="72"/>
      <c r="FX820" s="72"/>
      <c r="FY820" s="72"/>
      <c r="FZ820" s="72"/>
      <c r="GA820" s="72"/>
      <c r="GB820" s="72"/>
      <c r="GC820" s="72"/>
      <c r="GD820" s="72"/>
      <c r="GE820" s="72"/>
      <c r="GF820" s="72"/>
      <c r="GG820" s="72"/>
      <c r="GH820" s="72"/>
      <c r="GI820" s="72"/>
      <c r="GJ820" s="72"/>
      <c r="GK820" s="72"/>
      <c r="GL820" s="72"/>
      <c r="GM820" s="72"/>
      <c r="GU820" s="240"/>
    </row>
    <row r="821" spans="3:208" s="2" customFormat="1" ht="3.75" customHeight="1">
      <c r="F821" s="7"/>
      <c r="G821" s="7"/>
      <c r="H821" s="7"/>
      <c r="I821" s="7"/>
      <c r="J821" s="7"/>
      <c r="K821" s="68"/>
      <c r="L821" s="68"/>
      <c r="M821" s="68"/>
      <c r="N821" s="68"/>
      <c r="O821" s="68"/>
      <c r="P821" s="68"/>
      <c r="Q821" s="90"/>
      <c r="R821" s="90"/>
      <c r="S821" s="90"/>
      <c r="T821" s="90"/>
      <c r="U821" s="90"/>
      <c r="V821" s="90"/>
      <c r="W821" s="90"/>
      <c r="X821" s="90"/>
      <c r="Y821" s="44"/>
      <c r="Z821" s="44"/>
      <c r="AA821" s="44"/>
      <c r="AB821" s="44"/>
      <c r="AC821" s="44"/>
      <c r="AD821" s="44"/>
      <c r="AE821" s="44"/>
      <c r="AF821" s="44"/>
      <c r="AG821" s="44"/>
      <c r="AH821" s="52"/>
      <c r="AI821" s="52"/>
      <c r="AJ821" s="52"/>
      <c r="AK821" s="52"/>
      <c r="AL821" s="52"/>
      <c r="AM821" s="52"/>
      <c r="AN821" s="52"/>
      <c r="AO821" s="52"/>
      <c r="AP821" s="52"/>
      <c r="AQ821" s="52"/>
      <c r="AR821" s="52"/>
      <c r="AS821" s="52"/>
      <c r="AT821" s="52"/>
      <c r="AU821" s="52"/>
      <c r="AV821" s="52"/>
      <c r="AW821" s="52"/>
      <c r="AX821" s="52"/>
      <c r="AY821" s="52"/>
      <c r="AZ821" s="71"/>
      <c r="BA821" s="71"/>
      <c r="BB821" s="71"/>
      <c r="BC821" s="71"/>
      <c r="BD821" s="71"/>
      <c r="BE821" s="71"/>
      <c r="BF821" s="71"/>
      <c r="BG821" s="71"/>
      <c r="BH821" s="71"/>
      <c r="BI821" s="71"/>
      <c r="BJ821" s="71"/>
      <c r="BK821" s="71"/>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2"/>
      <c r="DL821" s="52"/>
      <c r="DM821" s="52"/>
      <c r="DN821" s="52"/>
      <c r="DO821" s="52"/>
      <c r="DP821" s="52"/>
      <c r="DQ821" s="52"/>
      <c r="DR821" s="52"/>
      <c r="DS821" s="52"/>
      <c r="DT821" s="52"/>
      <c r="DU821" s="52"/>
      <c r="DV821" s="52"/>
      <c r="DW821" s="52"/>
      <c r="DX821" s="52"/>
      <c r="DY821" s="52"/>
      <c r="DZ821" s="52"/>
      <c r="EA821" s="52"/>
      <c r="EB821" s="52"/>
      <c r="EC821" s="52"/>
      <c r="ED821" s="52"/>
      <c r="EE821" s="52"/>
      <c r="EF821" s="52"/>
      <c r="EG821" s="52"/>
      <c r="EH821" s="52"/>
      <c r="EI821" s="52"/>
      <c r="EJ821" s="52"/>
      <c r="EK821" s="52"/>
      <c r="EL821" s="52"/>
      <c r="EM821" s="52"/>
      <c r="EN821" s="52"/>
      <c r="EO821" s="52"/>
      <c r="EP821" s="52"/>
      <c r="EQ821" s="52"/>
      <c r="ER821" s="52"/>
      <c r="ES821" s="52"/>
      <c r="ET821" s="52"/>
      <c r="EU821" s="52"/>
      <c r="EV821" s="52"/>
      <c r="EW821" s="52"/>
      <c r="EX821" s="52"/>
      <c r="EY821" s="52"/>
      <c r="EZ821" s="52"/>
      <c r="FA821" s="52"/>
      <c r="FB821" s="52"/>
      <c r="FC821" s="52"/>
      <c r="FD821" s="52"/>
      <c r="FE821" s="52"/>
      <c r="FF821" s="52"/>
      <c r="FG821" s="52"/>
      <c r="FH821" s="52"/>
      <c r="FI821" s="52"/>
      <c r="FJ821" s="52"/>
      <c r="FK821" s="52"/>
      <c r="FL821" s="72"/>
      <c r="FM821" s="72"/>
      <c r="FN821" s="72"/>
      <c r="FO821" s="72"/>
      <c r="FP821" s="72"/>
      <c r="FQ821" s="72"/>
      <c r="FR821" s="72"/>
      <c r="FS821" s="72"/>
      <c r="FT821" s="72"/>
      <c r="FU821" s="72"/>
      <c r="FV821" s="72"/>
      <c r="FW821" s="72"/>
      <c r="FX821" s="72"/>
      <c r="FY821" s="72"/>
      <c r="FZ821" s="72"/>
      <c r="GA821" s="72"/>
      <c r="GB821" s="72"/>
      <c r="GC821" s="72"/>
      <c r="GD821" s="72"/>
      <c r="GE821" s="72"/>
      <c r="GF821" s="72"/>
      <c r="GG821" s="72"/>
      <c r="GH821" s="72"/>
      <c r="GI821" s="72"/>
      <c r="GJ821" s="72"/>
      <c r="GK821" s="72"/>
      <c r="GL821" s="72"/>
      <c r="GM821" s="72"/>
      <c r="GU821" s="240"/>
    </row>
    <row r="822" spans="3:208" s="2" customFormat="1" ht="3.75" customHeight="1">
      <c r="F822" s="7"/>
      <c r="G822" s="7"/>
      <c r="H822" s="7"/>
      <c r="I822" s="7"/>
      <c r="J822" s="7"/>
      <c r="K822" s="68"/>
      <c r="L822" s="68"/>
      <c r="M822" s="68"/>
      <c r="N822" s="68"/>
      <c r="O822" s="68"/>
      <c r="P822" s="68"/>
      <c r="Q822" s="90"/>
      <c r="R822" s="90"/>
      <c r="S822" s="90"/>
      <c r="T822" s="90"/>
      <c r="U822" s="90"/>
      <c r="V822" s="90"/>
      <c r="W822" s="90"/>
      <c r="X822" s="90"/>
      <c r="Y822" s="44"/>
      <c r="Z822" s="44"/>
      <c r="AA822" s="44"/>
      <c r="AB822" s="44"/>
      <c r="AC822" s="44"/>
      <c r="AD822" s="44"/>
      <c r="AE822" s="44"/>
      <c r="AF822" s="44"/>
      <c r="AG822" s="44"/>
      <c r="AH822" s="52"/>
      <c r="AI822" s="52"/>
      <c r="AJ822" s="52"/>
      <c r="AK822" s="52"/>
      <c r="AL822" s="52"/>
      <c r="AM822" s="52"/>
      <c r="AN822" s="52"/>
      <c r="AO822" s="52"/>
      <c r="AP822" s="52"/>
      <c r="AQ822" s="52"/>
      <c r="AR822" s="52"/>
      <c r="AS822" s="52"/>
      <c r="AT822" s="52"/>
      <c r="AU822" s="52"/>
      <c r="AV822" s="52"/>
      <c r="AW822" s="52"/>
      <c r="AX822" s="52"/>
      <c r="AY822" s="52"/>
      <c r="AZ822" s="71"/>
      <c r="BA822" s="71"/>
      <c r="BB822" s="71"/>
      <c r="BC822" s="71"/>
      <c r="BD822" s="71"/>
      <c r="BE822" s="71"/>
      <c r="BF822" s="71"/>
      <c r="BG822" s="71"/>
      <c r="BH822" s="71"/>
      <c r="BI822" s="71"/>
      <c r="BJ822" s="71"/>
      <c r="BK822" s="71"/>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52"/>
      <c r="DL822" s="52"/>
      <c r="DM822" s="52"/>
      <c r="DN822" s="52"/>
      <c r="DO822" s="52"/>
      <c r="DP822" s="52"/>
      <c r="DQ822" s="52"/>
      <c r="DR822" s="52"/>
      <c r="DS822" s="52"/>
      <c r="DT822" s="52"/>
      <c r="DU822" s="52"/>
      <c r="DV822" s="52"/>
      <c r="DW822" s="52"/>
      <c r="DX822" s="52"/>
      <c r="DY822" s="52"/>
      <c r="DZ822" s="52"/>
      <c r="EA822" s="52"/>
      <c r="EB822" s="52"/>
      <c r="EC822" s="52"/>
      <c r="ED822" s="52"/>
      <c r="EE822" s="52"/>
      <c r="EF822" s="52"/>
      <c r="EG822" s="52"/>
      <c r="EH822" s="52"/>
      <c r="EI822" s="52"/>
      <c r="EJ822" s="52"/>
      <c r="EK822" s="52"/>
      <c r="EL822" s="52"/>
      <c r="EM822" s="52"/>
      <c r="EN822" s="52"/>
      <c r="EO822" s="52"/>
      <c r="EP822" s="52"/>
      <c r="EQ822" s="52"/>
      <c r="ER822" s="52"/>
      <c r="ES822" s="52"/>
      <c r="ET822" s="52"/>
      <c r="EU822" s="52"/>
      <c r="EV822" s="52"/>
      <c r="EW822" s="52"/>
      <c r="EX822" s="52"/>
      <c r="EY822" s="52"/>
      <c r="EZ822" s="52"/>
      <c r="FA822" s="52"/>
      <c r="FB822" s="52"/>
      <c r="FC822" s="52"/>
      <c r="FD822" s="52"/>
      <c r="FE822" s="52"/>
      <c r="FF822" s="52"/>
      <c r="FG822" s="52"/>
      <c r="FH822" s="52"/>
      <c r="FI822" s="52"/>
      <c r="FJ822" s="52"/>
      <c r="FK822" s="52"/>
      <c r="FL822" s="72"/>
      <c r="FM822" s="72"/>
      <c r="FN822" s="72"/>
      <c r="FO822" s="72"/>
      <c r="FP822" s="72"/>
      <c r="FQ822" s="72"/>
      <c r="FR822" s="72"/>
      <c r="FS822" s="72"/>
      <c r="FT822" s="72"/>
      <c r="FU822" s="72"/>
      <c r="FV822" s="72"/>
      <c r="FW822" s="72"/>
      <c r="FX822" s="72"/>
      <c r="FY822" s="72"/>
      <c r="FZ822" s="72"/>
      <c r="GA822" s="72"/>
      <c r="GB822" s="72"/>
      <c r="GC822" s="72"/>
      <c r="GD822" s="72"/>
      <c r="GE822" s="72"/>
      <c r="GF822" s="72"/>
      <c r="GG822" s="72"/>
      <c r="GH822" s="72"/>
      <c r="GI822" s="72"/>
      <c r="GJ822" s="72"/>
      <c r="GK822" s="72"/>
      <c r="GL822" s="72"/>
      <c r="GM822" s="72"/>
      <c r="GU822" s="240"/>
    </row>
    <row r="823" spans="3:208" s="2" customFormat="1" ht="3.75" customHeight="1">
      <c r="F823" s="7"/>
      <c r="G823" s="7"/>
      <c r="H823" s="7"/>
      <c r="I823" s="7"/>
      <c r="J823" s="7"/>
      <c r="K823" s="68"/>
      <c r="L823" s="68"/>
      <c r="M823" s="68"/>
      <c r="N823" s="68"/>
      <c r="O823" s="68"/>
      <c r="P823" s="68"/>
      <c r="Q823" s="90"/>
      <c r="R823" s="90"/>
      <c r="S823" s="90"/>
      <c r="T823" s="90"/>
      <c r="U823" s="90"/>
      <c r="V823" s="90"/>
      <c r="W823" s="90"/>
      <c r="X823" s="90"/>
      <c r="Y823" s="44"/>
      <c r="Z823" s="44"/>
      <c r="AA823" s="44"/>
      <c r="AB823" s="44"/>
      <c r="AC823" s="44"/>
      <c r="AD823" s="44"/>
      <c r="AE823" s="44"/>
      <c r="AF823" s="44"/>
      <c r="AG823" s="44"/>
      <c r="AH823" s="52"/>
      <c r="AI823" s="52"/>
      <c r="AJ823" s="52"/>
      <c r="AK823" s="52"/>
      <c r="AL823" s="52"/>
      <c r="AM823" s="52"/>
      <c r="AN823" s="52"/>
      <c r="AO823" s="52"/>
      <c r="AP823" s="52"/>
      <c r="AQ823" s="52"/>
      <c r="AR823" s="52"/>
      <c r="AS823" s="52"/>
      <c r="AT823" s="52"/>
      <c r="AU823" s="52"/>
      <c r="AV823" s="52"/>
      <c r="AW823" s="52"/>
      <c r="AX823" s="52"/>
      <c r="AY823" s="52"/>
      <c r="AZ823" s="71"/>
      <c r="BA823" s="71"/>
      <c r="BB823" s="71"/>
      <c r="BC823" s="71"/>
      <c r="BD823" s="71"/>
      <c r="BE823" s="71"/>
      <c r="BF823" s="71"/>
      <c r="BG823" s="71"/>
      <c r="BH823" s="71"/>
      <c r="BI823" s="71"/>
      <c r="BJ823" s="71"/>
      <c r="BK823" s="71"/>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c r="DL823" s="52"/>
      <c r="DM823" s="52"/>
      <c r="DN823" s="52"/>
      <c r="DO823" s="52"/>
      <c r="DP823" s="52"/>
      <c r="DQ823" s="52"/>
      <c r="DR823" s="52"/>
      <c r="DS823" s="52"/>
      <c r="DT823" s="52"/>
      <c r="DU823" s="52"/>
      <c r="DV823" s="52"/>
      <c r="DW823" s="52"/>
      <c r="DX823" s="52"/>
      <c r="DY823" s="52"/>
      <c r="DZ823" s="52"/>
      <c r="EA823" s="52"/>
      <c r="EB823" s="52"/>
      <c r="EC823" s="52"/>
      <c r="ED823" s="52"/>
      <c r="EE823" s="52"/>
      <c r="EF823" s="52"/>
      <c r="EG823" s="52"/>
      <c r="EH823" s="52"/>
      <c r="EI823" s="52"/>
      <c r="EJ823" s="52"/>
      <c r="EK823" s="52"/>
      <c r="EL823" s="52"/>
      <c r="EM823" s="52"/>
      <c r="EN823" s="52"/>
      <c r="EO823" s="52"/>
      <c r="EP823" s="52"/>
      <c r="EQ823" s="52"/>
      <c r="ER823" s="52"/>
      <c r="ES823" s="52"/>
      <c r="ET823" s="52"/>
      <c r="EU823" s="52"/>
      <c r="EV823" s="52"/>
      <c r="EW823" s="52"/>
      <c r="EX823" s="52"/>
      <c r="EY823" s="52"/>
      <c r="EZ823" s="52"/>
      <c r="FA823" s="52"/>
      <c r="FB823" s="52"/>
      <c r="FC823" s="52"/>
      <c r="FD823" s="52"/>
      <c r="FE823" s="52"/>
      <c r="FF823" s="52"/>
      <c r="FG823" s="52"/>
      <c r="FH823" s="52"/>
      <c r="FI823" s="52"/>
      <c r="FJ823" s="52"/>
      <c r="FK823" s="52"/>
      <c r="FL823" s="72"/>
      <c r="FM823" s="72"/>
      <c r="FN823" s="72"/>
      <c r="FO823" s="72"/>
      <c r="FP823" s="72"/>
      <c r="FQ823" s="72"/>
      <c r="FR823" s="72"/>
      <c r="FS823" s="72"/>
      <c r="FT823" s="72"/>
      <c r="FU823" s="72"/>
      <c r="FV823" s="72"/>
      <c r="FW823" s="72"/>
      <c r="FX823" s="72"/>
      <c r="FY823" s="72"/>
      <c r="FZ823" s="72"/>
      <c r="GA823" s="72"/>
      <c r="GB823" s="72"/>
      <c r="GC823" s="72"/>
      <c r="GD823" s="72"/>
      <c r="GE823" s="72"/>
      <c r="GF823" s="72"/>
      <c r="GG823" s="72"/>
      <c r="GH823" s="72"/>
      <c r="GI823" s="72"/>
      <c r="GJ823" s="72"/>
      <c r="GK823" s="72"/>
      <c r="GL823" s="72"/>
      <c r="GM823" s="72"/>
      <c r="GU823" s="240"/>
    </row>
    <row r="824" spans="3:208" s="2" customFormat="1" ht="3.75" customHeight="1">
      <c r="F824" s="7"/>
      <c r="G824" s="7"/>
      <c r="H824" s="7"/>
      <c r="I824" s="7"/>
      <c r="J824" s="7"/>
      <c r="K824" s="68"/>
      <c r="L824" s="68"/>
      <c r="M824" s="68"/>
      <c r="N824" s="68"/>
      <c r="O824" s="68"/>
      <c r="P824" s="68"/>
      <c r="Q824" s="90"/>
      <c r="R824" s="90"/>
      <c r="S824" s="90"/>
      <c r="T824" s="90"/>
      <c r="U824" s="90"/>
      <c r="V824" s="90"/>
      <c r="W824" s="90"/>
      <c r="X824" s="90"/>
      <c r="Y824" s="44"/>
      <c r="Z824" s="44"/>
      <c r="AA824" s="44"/>
      <c r="AB824" s="44"/>
      <c r="AC824" s="44"/>
      <c r="AD824" s="44"/>
      <c r="AE824" s="44"/>
      <c r="AF824" s="44"/>
      <c r="AG824" s="44"/>
      <c r="AH824" s="52"/>
      <c r="AI824" s="52"/>
      <c r="AJ824" s="52"/>
      <c r="AK824" s="52"/>
      <c r="AL824" s="52"/>
      <c r="AM824" s="52"/>
      <c r="AN824" s="52"/>
      <c r="AO824" s="52"/>
      <c r="AP824" s="52"/>
      <c r="AQ824" s="52"/>
      <c r="AR824" s="52"/>
      <c r="AS824" s="52"/>
      <c r="AT824" s="52"/>
      <c r="AU824" s="52"/>
      <c r="AV824" s="52"/>
      <c r="AW824" s="52"/>
      <c r="AX824" s="52"/>
      <c r="AY824" s="52"/>
      <c r="AZ824" s="71"/>
      <c r="BA824" s="71"/>
      <c r="BB824" s="71"/>
      <c r="BC824" s="71"/>
      <c r="BD824" s="71"/>
      <c r="BE824" s="71"/>
      <c r="BF824" s="71"/>
      <c r="BG824" s="71"/>
      <c r="BH824" s="71"/>
      <c r="BI824" s="71"/>
      <c r="BJ824" s="71"/>
      <c r="BK824" s="71"/>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c r="DL824" s="52"/>
      <c r="DM824" s="52"/>
      <c r="DN824" s="52"/>
      <c r="DO824" s="52"/>
      <c r="DP824" s="52"/>
      <c r="DQ824" s="52"/>
      <c r="DR824" s="52"/>
      <c r="DS824" s="52"/>
      <c r="DT824" s="52"/>
      <c r="DU824" s="52"/>
      <c r="DV824" s="52"/>
      <c r="DW824" s="52"/>
      <c r="DX824" s="52"/>
      <c r="DY824" s="52"/>
      <c r="DZ824" s="52"/>
      <c r="EA824" s="52"/>
      <c r="EB824" s="52"/>
      <c r="EC824" s="52"/>
      <c r="ED824" s="52"/>
      <c r="EE824" s="52"/>
      <c r="EF824" s="52"/>
      <c r="EG824" s="52"/>
      <c r="EH824" s="52"/>
      <c r="EI824" s="52"/>
      <c r="EJ824" s="52"/>
      <c r="EK824" s="52"/>
      <c r="EL824" s="52"/>
      <c r="EM824" s="52"/>
      <c r="EN824" s="52"/>
      <c r="EO824" s="52"/>
      <c r="EP824" s="52"/>
      <c r="EQ824" s="52"/>
      <c r="ER824" s="52"/>
      <c r="ES824" s="52"/>
      <c r="ET824" s="52"/>
      <c r="EU824" s="52"/>
      <c r="EV824" s="52"/>
      <c r="EW824" s="52"/>
      <c r="EX824" s="52"/>
      <c r="EY824" s="52"/>
      <c r="EZ824" s="52"/>
      <c r="FA824" s="52"/>
      <c r="FB824" s="52"/>
      <c r="FC824" s="52"/>
      <c r="FD824" s="52"/>
      <c r="FE824" s="52"/>
      <c r="FF824" s="52"/>
      <c r="FG824" s="52"/>
      <c r="FH824" s="52"/>
      <c r="FI824" s="52"/>
      <c r="FJ824" s="52"/>
      <c r="FK824" s="52"/>
      <c r="FL824" s="72"/>
      <c r="FM824" s="72"/>
      <c r="FN824" s="72"/>
      <c r="FO824" s="72"/>
      <c r="FP824" s="72"/>
      <c r="FQ824" s="72"/>
      <c r="FR824" s="72"/>
      <c r="FS824" s="72"/>
      <c r="FT824" s="72"/>
      <c r="FU824" s="72"/>
      <c r="FV824" s="72"/>
      <c r="FW824" s="72"/>
      <c r="FX824" s="72"/>
      <c r="FY824" s="72"/>
      <c r="FZ824" s="72"/>
      <c r="GA824" s="72"/>
      <c r="GB824" s="72"/>
      <c r="GC824" s="72"/>
      <c r="GD824" s="72"/>
      <c r="GE824" s="72"/>
      <c r="GF824" s="72"/>
      <c r="GG824" s="72"/>
      <c r="GH824" s="72"/>
      <c r="GI824" s="72"/>
      <c r="GJ824" s="72"/>
      <c r="GK824" s="72"/>
      <c r="GL824" s="72"/>
      <c r="GM824" s="72"/>
      <c r="GU824" s="240"/>
    </row>
    <row r="825" spans="3:208" s="2" customFormat="1" ht="4.5" customHeight="1">
      <c r="C825" s="7"/>
      <c r="F825" s="7"/>
      <c r="G825" s="7"/>
      <c r="H825" s="7"/>
      <c r="I825" s="7"/>
      <c r="J825" s="7"/>
      <c r="K825" s="68"/>
      <c r="L825" s="68"/>
      <c r="M825" s="68"/>
      <c r="N825" s="68"/>
      <c r="O825" s="68"/>
      <c r="P825" s="68"/>
      <c r="Q825" s="90"/>
      <c r="R825" s="90"/>
      <c r="S825" s="90"/>
      <c r="T825" s="90"/>
      <c r="U825" s="90"/>
      <c r="V825" s="90"/>
      <c r="W825" s="90"/>
      <c r="X825" s="90"/>
      <c r="Y825" s="44"/>
      <c r="Z825" s="44"/>
      <c r="AA825" s="44"/>
      <c r="AB825" s="44"/>
      <c r="AC825" s="44"/>
      <c r="AD825" s="44"/>
      <c r="AE825" s="44"/>
      <c r="AF825" s="44"/>
      <c r="AG825" s="44"/>
      <c r="AH825" s="52"/>
      <c r="AI825" s="52"/>
      <c r="AJ825" s="52"/>
      <c r="AK825" s="52"/>
      <c r="AL825" s="52"/>
      <c r="AM825" s="52"/>
      <c r="AN825" s="52"/>
      <c r="AO825" s="52"/>
      <c r="AP825" s="52"/>
      <c r="AQ825" s="52"/>
      <c r="AR825" s="52"/>
      <c r="AS825" s="52"/>
      <c r="AT825" s="52"/>
      <c r="AU825" s="52"/>
      <c r="AV825" s="52"/>
      <c r="AW825" s="52"/>
      <c r="AX825" s="52"/>
      <c r="AY825" s="52"/>
      <c r="AZ825" s="71"/>
      <c r="BA825" s="71"/>
      <c r="BB825" s="71"/>
      <c r="BC825" s="71"/>
      <c r="BD825" s="71"/>
      <c r="BE825" s="71"/>
      <c r="BF825" s="71"/>
      <c r="BG825" s="71"/>
      <c r="BH825" s="71"/>
      <c r="BI825" s="71"/>
      <c r="BJ825" s="71"/>
      <c r="BK825" s="71"/>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c r="DL825" s="52"/>
      <c r="DM825" s="52"/>
      <c r="DN825" s="52"/>
      <c r="DO825" s="52"/>
      <c r="DP825" s="52"/>
      <c r="DQ825" s="52"/>
      <c r="DR825" s="52"/>
      <c r="DS825" s="52"/>
      <c r="DT825" s="52"/>
      <c r="DU825" s="52"/>
      <c r="DV825" s="52"/>
      <c r="DW825" s="52"/>
      <c r="DX825" s="52"/>
      <c r="DY825" s="52"/>
      <c r="DZ825" s="52"/>
      <c r="EA825" s="52"/>
      <c r="EB825" s="52"/>
      <c r="EC825" s="52"/>
      <c r="ED825" s="52"/>
      <c r="EE825" s="52"/>
      <c r="EF825" s="52"/>
      <c r="EG825" s="52"/>
      <c r="EH825" s="52"/>
      <c r="EI825" s="52"/>
      <c r="EJ825" s="52"/>
      <c r="EK825" s="52"/>
      <c r="EL825" s="52"/>
      <c r="EM825" s="52"/>
      <c r="EN825" s="52"/>
      <c r="EO825" s="52"/>
      <c r="EP825" s="52"/>
      <c r="EQ825" s="52"/>
      <c r="ER825" s="52"/>
      <c r="ES825" s="52"/>
      <c r="ET825" s="52"/>
      <c r="EU825" s="52"/>
      <c r="EV825" s="52"/>
      <c r="EW825" s="52"/>
      <c r="EX825" s="52"/>
      <c r="EY825" s="52"/>
      <c r="EZ825" s="52"/>
      <c r="FA825" s="52"/>
      <c r="FB825" s="52"/>
      <c r="FC825" s="52"/>
      <c r="FD825" s="52"/>
      <c r="FE825" s="52"/>
      <c r="FF825" s="52"/>
      <c r="FG825" s="52"/>
      <c r="FH825" s="52"/>
      <c r="FI825" s="52"/>
      <c r="FJ825" s="52"/>
      <c r="FK825" s="52"/>
      <c r="FL825" s="54"/>
      <c r="FM825" s="54"/>
      <c r="FN825" s="54"/>
      <c r="FO825" s="54"/>
      <c r="FP825" s="54"/>
      <c r="FQ825" s="54"/>
      <c r="FR825" s="54"/>
      <c r="FS825" s="54"/>
      <c r="FT825" s="54"/>
      <c r="FU825" s="54"/>
      <c r="FV825" s="54"/>
      <c r="FW825" s="54"/>
      <c r="FX825" s="54"/>
      <c r="FY825" s="54"/>
      <c r="FZ825" s="54"/>
      <c r="GA825" s="54"/>
      <c r="GB825" s="54"/>
      <c r="GC825" s="54"/>
      <c r="GD825" s="54"/>
      <c r="GE825" s="54"/>
      <c r="GF825" s="54"/>
      <c r="GG825" s="54"/>
      <c r="GH825" s="54"/>
      <c r="GI825" s="54"/>
      <c r="GJ825" s="54"/>
      <c r="GK825" s="54"/>
      <c r="GL825" s="54"/>
      <c r="GM825" s="54"/>
      <c r="GO825" s="44"/>
      <c r="GP825" s="44"/>
      <c r="GQ825" s="44"/>
      <c r="GR825" s="44"/>
      <c r="GS825" s="44"/>
      <c r="GU825" s="240"/>
    </row>
    <row r="826" spans="3:208" s="2" customFormat="1" ht="3.75" customHeight="1">
      <c r="C826" s="7"/>
      <c r="F826" s="7"/>
      <c r="G826" s="7"/>
      <c r="H826" s="7"/>
      <c r="I826" s="7"/>
      <c r="J826" s="7"/>
      <c r="K826" s="68"/>
      <c r="L826" s="68"/>
      <c r="M826" s="68"/>
      <c r="N826" s="68"/>
      <c r="O826" s="68"/>
      <c r="P826" s="68"/>
      <c r="Q826" s="90"/>
      <c r="R826" s="90"/>
      <c r="S826" s="90"/>
      <c r="T826" s="90"/>
      <c r="U826" s="90"/>
      <c r="V826" s="90"/>
      <c r="W826" s="90"/>
      <c r="X826" s="90"/>
      <c r="Y826" s="44"/>
      <c r="Z826" s="44"/>
      <c r="AA826" s="44"/>
      <c r="AB826" s="44"/>
      <c r="AC826" s="44"/>
      <c r="AD826" s="44"/>
      <c r="AE826" s="44"/>
      <c r="AF826" s="44"/>
      <c r="AG826" s="44"/>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55"/>
      <c r="CA826" s="55"/>
      <c r="CB826" s="55"/>
      <c r="CC826" s="55"/>
      <c r="CD826" s="55"/>
      <c r="CE826" s="55"/>
      <c r="CF826" s="55"/>
      <c r="CG826" s="55"/>
      <c r="CH826" s="55"/>
      <c r="CI826" s="55"/>
      <c r="CJ826" s="55"/>
      <c r="CK826" s="55"/>
      <c r="CL826" s="55"/>
      <c r="CM826" s="55"/>
      <c r="CN826" s="55"/>
      <c r="CO826" s="55"/>
      <c r="CP826" s="55"/>
      <c r="CQ826" s="55"/>
      <c r="CR826" s="55"/>
      <c r="CS826" s="55"/>
      <c r="CT826" s="55"/>
      <c r="CU826" s="7"/>
      <c r="CV826" s="7"/>
      <c r="CW826" s="7"/>
      <c r="CX826" s="7"/>
      <c r="CY826" s="7"/>
      <c r="CZ826" s="7"/>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M826" s="42"/>
      <c r="EN826" s="42"/>
      <c r="EO826" s="42"/>
      <c r="EP826" s="42"/>
      <c r="EQ826" s="42"/>
      <c r="ER826" s="42"/>
      <c r="ES826" s="42"/>
      <c r="ET826" s="42"/>
      <c r="EU826" s="42"/>
      <c r="EV826" s="42"/>
      <c r="EW826" s="42"/>
      <c r="EX826" s="42"/>
      <c r="EY826" s="42"/>
      <c r="EZ826" s="42"/>
      <c r="FA826" s="42"/>
      <c r="FB826" s="42"/>
      <c r="FC826" s="42"/>
      <c r="FD826" s="42"/>
      <c r="FE826" s="42"/>
      <c r="FF826" s="42"/>
      <c r="FG826" s="42"/>
      <c r="FH826" s="42"/>
      <c r="FI826" s="42"/>
      <c r="FJ826" s="42"/>
      <c r="FK826" s="42"/>
      <c r="FL826" s="54"/>
      <c r="FM826" s="54"/>
      <c r="FN826" s="54"/>
      <c r="FO826" s="54"/>
      <c r="FP826" s="54"/>
      <c r="FQ826" s="54"/>
      <c r="FR826" s="54"/>
      <c r="FS826" s="54"/>
      <c r="FT826" s="54"/>
      <c r="FU826" s="54"/>
      <c r="FV826" s="54"/>
      <c r="FW826" s="54"/>
      <c r="FX826" s="54"/>
      <c r="FY826" s="54"/>
      <c r="FZ826" s="54"/>
      <c r="GA826" s="54"/>
      <c r="GB826" s="54"/>
      <c r="GC826" s="54"/>
      <c r="GD826" s="54"/>
      <c r="GE826" s="54"/>
      <c r="GF826" s="54"/>
      <c r="GG826" s="54"/>
      <c r="GH826" s="54"/>
      <c r="GI826" s="54"/>
      <c r="GJ826" s="54"/>
      <c r="GK826" s="54"/>
      <c r="GL826" s="54"/>
      <c r="GM826" s="54"/>
      <c r="GN826" s="7"/>
      <c r="GO826" s="43"/>
      <c r="GP826" s="44"/>
      <c r="GQ826" s="44"/>
      <c r="GR826" s="44"/>
      <c r="GS826" s="44"/>
      <c r="GT826" s="7"/>
      <c r="GU826" s="7"/>
      <c r="GV826" s="7"/>
      <c r="GW826" s="7"/>
      <c r="GX826" s="7"/>
      <c r="GY826" s="7"/>
      <c r="GZ826" s="7"/>
    </row>
    <row r="827" spans="3:208" s="2" customFormat="1" ht="3.75" customHeight="1">
      <c r="C827" s="7"/>
      <c r="F827" s="7"/>
      <c r="G827" s="7"/>
      <c r="H827" s="7"/>
      <c r="I827" s="7"/>
      <c r="J827" s="7"/>
      <c r="K827" s="68"/>
      <c r="L827" s="68"/>
      <c r="M827" s="68"/>
      <c r="N827" s="68"/>
      <c r="O827" s="68"/>
      <c r="P827" s="68"/>
      <c r="Q827" s="90"/>
      <c r="R827" s="90"/>
      <c r="S827" s="90"/>
      <c r="T827" s="90"/>
      <c r="U827" s="90"/>
      <c r="V827" s="90"/>
      <c r="W827" s="90"/>
      <c r="X827" s="90"/>
      <c r="Y827" s="44"/>
      <c r="Z827" s="44"/>
      <c r="AA827" s="44"/>
      <c r="AB827" s="44"/>
      <c r="AC827" s="44"/>
      <c r="AD827" s="44"/>
      <c r="AE827" s="44"/>
      <c r="AF827" s="44"/>
      <c r="AG827" s="44"/>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7"/>
      <c r="CV827" s="7"/>
      <c r="CW827" s="7"/>
      <c r="CX827" s="7"/>
      <c r="CY827" s="7"/>
      <c r="CZ827" s="7"/>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M827" s="42"/>
      <c r="EN827" s="42"/>
      <c r="EO827" s="42"/>
      <c r="EP827" s="42"/>
      <c r="EQ827" s="42"/>
      <c r="ER827" s="42"/>
      <c r="ES827" s="42"/>
      <c r="ET827" s="42"/>
      <c r="EU827" s="42"/>
      <c r="EV827" s="42"/>
      <c r="EW827" s="42"/>
      <c r="EX827" s="42"/>
      <c r="EY827" s="42"/>
      <c r="EZ827" s="42"/>
      <c r="FA827" s="42"/>
      <c r="FB827" s="42"/>
      <c r="FC827" s="42"/>
      <c r="FD827" s="42"/>
      <c r="FE827" s="42"/>
      <c r="FF827" s="42"/>
      <c r="FG827" s="42"/>
      <c r="FH827" s="42"/>
      <c r="FI827" s="42"/>
      <c r="FJ827" s="42"/>
      <c r="FK827" s="42"/>
      <c r="FL827" s="54"/>
      <c r="FM827" s="54"/>
      <c r="FN827" s="54"/>
      <c r="FO827" s="54"/>
      <c r="FP827" s="54"/>
      <c r="FQ827" s="54"/>
      <c r="FR827" s="54"/>
      <c r="FS827" s="54"/>
      <c r="FT827" s="54"/>
      <c r="FU827" s="54"/>
      <c r="FV827" s="54"/>
      <c r="FW827" s="54"/>
      <c r="FX827" s="54"/>
      <c r="FY827" s="54"/>
      <c r="FZ827" s="54"/>
      <c r="GA827" s="54"/>
      <c r="GB827" s="54"/>
      <c r="GC827" s="54"/>
      <c r="GD827" s="54"/>
      <c r="GE827" s="54"/>
      <c r="GF827" s="54"/>
      <c r="GG827" s="54"/>
      <c r="GH827" s="54"/>
      <c r="GI827" s="54"/>
      <c r="GJ827" s="54"/>
      <c r="GK827" s="54"/>
      <c r="GL827" s="54"/>
      <c r="GM827" s="54"/>
      <c r="GN827" s="7"/>
      <c r="GO827" s="43"/>
      <c r="GP827" s="44"/>
      <c r="GQ827" s="44"/>
      <c r="GR827" s="44"/>
      <c r="GS827" s="44"/>
      <c r="GT827" s="7"/>
      <c r="GU827" s="7"/>
      <c r="GV827" s="7"/>
      <c r="GW827" s="7"/>
      <c r="GX827" s="7"/>
      <c r="GY827" s="7"/>
      <c r="GZ827" s="7"/>
    </row>
    <row r="828" spans="3:208" s="2" customFormat="1" ht="3.75" customHeight="1">
      <c r="C828" s="7"/>
      <c r="F828" s="7"/>
      <c r="G828" s="7"/>
      <c r="H828" s="7"/>
      <c r="I828" s="7"/>
      <c r="J828" s="7"/>
      <c r="K828" s="68"/>
      <c r="L828" s="68"/>
      <c r="M828" s="68"/>
      <c r="N828" s="68"/>
      <c r="O828" s="68"/>
      <c r="P828" s="68"/>
      <c r="Q828" s="90"/>
      <c r="R828" s="90"/>
      <c r="S828" s="90"/>
      <c r="T828" s="90"/>
      <c r="U828" s="90"/>
      <c r="V828" s="90"/>
      <c r="W828" s="90"/>
      <c r="X828" s="90"/>
      <c r="Y828" s="44"/>
      <c r="Z828" s="44"/>
      <c r="AA828" s="44"/>
      <c r="AB828" s="44"/>
      <c r="AC828" s="44"/>
      <c r="AD828" s="44"/>
      <c r="AE828" s="44"/>
      <c r="AF828" s="44"/>
      <c r="AG828" s="44"/>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55"/>
      <c r="CA828" s="55"/>
      <c r="CB828" s="55"/>
      <c r="CC828" s="55"/>
      <c r="CD828" s="55"/>
      <c r="CE828" s="55"/>
      <c r="CF828" s="55"/>
      <c r="CG828" s="55"/>
      <c r="CH828" s="55"/>
      <c r="CI828" s="55"/>
      <c r="CJ828" s="55"/>
      <c r="CK828" s="55"/>
      <c r="CL828" s="55"/>
      <c r="CM828" s="55"/>
      <c r="CN828" s="55"/>
      <c r="CO828" s="55"/>
      <c r="CP828" s="55"/>
      <c r="CQ828" s="55"/>
      <c r="CR828" s="55"/>
      <c r="CS828" s="55"/>
      <c r="CT828" s="55"/>
      <c r="CU828" s="7"/>
      <c r="CV828" s="7"/>
      <c r="CW828" s="7"/>
      <c r="CX828" s="7"/>
      <c r="CY828" s="7"/>
      <c r="CZ828" s="7"/>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M828" s="42"/>
      <c r="EN828" s="42"/>
      <c r="EO828" s="42"/>
      <c r="EP828" s="42"/>
      <c r="EQ828" s="42"/>
      <c r="ER828" s="42"/>
      <c r="ES828" s="42"/>
      <c r="ET828" s="42"/>
      <c r="EU828" s="42"/>
      <c r="EV828" s="42"/>
      <c r="EW828" s="42"/>
      <c r="EX828" s="42"/>
      <c r="EY828" s="42"/>
      <c r="EZ828" s="42"/>
      <c r="FA828" s="42"/>
      <c r="FB828" s="42"/>
      <c r="FC828" s="42"/>
      <c r="FD828" s="42"/>
      <c r="FE828" s="42"/>
      <c r="FF828" s="42"/>
      <c r="FG828" s="42"/>
      <c r="FH828" s="42"/>
      <c r="FI828" s="42"/>
      <c r="FJ828" s="42"/>
      <c r="FK828" s="42"/>
      <c r="FL828" s="54"/>
      <c r="FM828" s="54"/>
      <c r="FN828" s="54"/>
      <c r="FO828" s="54"/>
      <c r="FP828" s="54"/>
      <c r="FQ828" s="54"/>
      <c r="FR828" s="54"/>
      <c r="FS828" s="54"/>
      <c r="FT828" s="54"/>
      <c r="FU828" s="54"/>
      <c r="FV828" s="54"/>
      <c r="FW828" s="54"/>
      <c r="FX828" s="54"/>
      <c r="FY828" s="54"/>
      <c r="FZ828" s="54"/>
      <c r="GA828" s="54"/>
      <c r="GB828" s="54"/>
      <c r="GC828" s="54"/>
      <c r="GD828" s="54"/>
      <c r="GE828" s="54"/>
      <c r="GF828" s="54"/>
      <c r="GG828" s="54"/>
      <c r="GH828" s="54"/>
      <c r="GI828" s="54"/>
      <c r="GJ828" s="54"/>
      <c r="GK828" s="54"/>
      <c r="GL828" s="54"/>
      <c r="GM828" s="54"/>
      <c r="GN828" s="7"/>
      <c r="GO828" s="43"/>
      <c r="GP828" s="44"/>
      <c r="GQ828" s="44"/>
      <c r="GR828" s="44"/>
      <c r="GS828" s="44"/>
      <c r="GT828" s="7"/>
      <c r="GU828" s="7"/>
      <c r="GV828" s="7"/>
      <c r="GW828" s="7"/>
      <c r="GX828" s="7"/>
      <c r="GY828" s="7"/>
      <c r="GZ828" s="7"/>
    </row>
    <row r="829" spans="3:208" s="2" customFormat="1" ht="3.75" customHeight="1">
      <c r="C829" s="7"/>
      <c r="F829" s="7"/>
      <c r="G829" s="7"/>
      <c r="H829" s="7"/>
      <c r="I829" s="7"/>
      <c r="J829" s="7"/>
      <c r="K829" s="68"/>
      <c r="L829" s="68"/>
      <c r="M829" s="68"/>
      <c r="N829" s="68"/>
      <c r="O829" s="68"/>
      <c r="P829" s="68"/>
      <c r="Q829" s="90"/>
      <c r="R829" s="90"/>
      <c r="S829" s="90"/>
      <c r="T829" s="90"/>
      <c r="U829" s="90"/>
      <c r="V829" s="90"/>
      <c r="W829" s="90"/>
      <c r="X829" s="90"/>
      <c r="Y829" s="44"/>
      <c r="Z829" s="44"/>
      <c r="AA829" s="44"/>
      <c r="AB829" s="44"/>
      <c r="AC829" s="44"/>
      <c r="AD829" s="44"/>
      <c r="AE829" s="44"/>
      <c r="AF829" s="44"/>
      <c r="AG829" s="44"/>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55"/>
      <c r="CA829" s="55"/>
      <c r="CB829" s="55"/>
      <c r="CC829" s="55"/>
      <c r="CD829" s="55"/>
      <c r="CE829" s="55"/>
      <c r="CF829" s="55"/>
      <c r="CG829" s="55"/>
      <c r="CH829" s="55"/>
      <c r="CI829" s="55"/>
      <c r="CJ829" s="55"/>
      <c r="CK829" s="55"/>
      <c r="CL829" s="55"/>
      <c r="CM829" s="55"/>
      <c r="CN829" s="55"/>
      <c r="CO829" s="55"/>
      <c r="CP829" s="55"/>
      <c r="CQ829" s="55"/>
      <c r="CR829" s="55"/>
      <c r="CS829" s="55"/>
      <c r="CT829" s="55"/>
      <c r="CU829" s="7"/>
      <c r="CV829" s="7"/>
      <c r="CW829" s="7"/>
      <c r="CX829" s="7"/>
      <c r="CY829" s="7"/>
      <c r="CZ829" s="7"/>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M829" s="42"/>
      <c r="EN829" s="42"/>
      <c r="EO829" s="42"/>
      <c r="EP829" s="42"/>
      <c r="EQ829" s="42"/>
      <c r="ER829" s="42"/>
      <c r="ES829" s="42"/>
      <c r="ET829" s="42"/>
      <c r="EU829" s="42"/>
      <c r="EV829" s="42"/>
      <c r="EW829" s="42"/>
      <c r="EX829" s="42"/>
      <c r="EY829" s="42"/>
      <c r="EZ829" s="42"/>
      <c r="FA829" s="42"/>
      <c r="FB829" s="42"/>
      <c r="FC829" s="42"/>
      <c r="FD829" s="42"/>
      <c r="FE829" s="42"/>
      <c r="FF829" s="42"/>
      <c r="FG829" s="42"/>
      <c r="FH829" s="42"/>
      <c r="FI829" s="42"/>
      <c r="FJ829" s="42"/>
      <c r="FK829" s="42"/>
      <c r="FL829" s="54"/>
      <c r="FM829" s="54"/>
      <c r="FN829" s="54"/>
      <c r="FO829" s="54"/>
      <c r="FP829" s="54"/>
      <c r="FQ829" s="54"/>
      <c r="FR829" s="54"/>
      <c r="FS829" s="54"/>
      <c r="FT829" s="54"/>
      <c r="FU829" s="54"/>
      <c r="FV829" s="54"/>
      <c r="FW829" s="54"/>
      <c r="FX829" s="54"/>
      <c r="FY829" s="54"/>
      <c r="FZ829" s="54"/>
      <c r="GA829" s="54"/>
      <c r="GB829" s="54"/>
      <c r="GC829" s="54"/>
      <c r="GD829" s="54"/>
      <c r="GE829" s="54"/>
      <c r="GF829" s="54"/>
      <c r="GG829" s="54"/>
      <c r="GH829" s="54"/>
      <c r="GI829" s="54"/>
      <c r="GJ829" s="54"/>
      <c r="GK829" s="54"/>
      <c r="GL829" s="54"/>
      <c r="GM829" s="54"/>
      <c r="GN829" s="7"/>
      <c r="GO829" s="43"/>
      <c r="GP829" s="44"/>
      <c r="GQ829" s="44"/>
      <c r="GR829" s="44"/>
      <c r="GS829" s="44"/>
      <c r="GT829" s="7"/>
      <c r="GU829" s="7"/>
      <c r="GV829" s="7"/>
      <c r="GW829" s="7"/>
      <c r="GX829" s="7"/>
      <c r="GY829" s="7"/>
      <c r="GZ829" s="7"/>
    </row>
    <row r="830" spans="3:208" s="2" customFormat="1" ht="3.75" customHeight="1">
      <c r="C830" s="7"/>
      <c r="F830" s="7"/>
      <c r="G830" s="7"/>
      <c r="H830" s="7"/>
      <c r="I830" s="7"/>
      <c r="J830" s="7"/>
      <c r="K830" s="68"/>
      <c r="L830" s="68"/>
      <c r="M830" s="68"/>
      <c r="N830" s="68"/>
      <c r="O830" s="68"/>
      <c r="P830" s="68"/>
      <c r="Q830" s="90"/>
      <c r="R830" s="90"/>
      <c r="S830" s="90"/>
      <c r="T830" s="90"/>
      <c r="U830" s="90"/>
      <c r="V830" s="90"/>
      <c r="W830" s="90"/>
      <c r="X830" s="90"/>
      <c r="Y830" s="44"/>
      <c r="Z830" s="44"/>
      <c r="AA830" s="44"/>
      <c r="AB830" s="44"/>
      <c r="AC830" s="44"/>
      <c r="AD830" s="44"/>
      <c r="AE830" s="44"/>
      <c r="AF830" s="44"/>
      <c r="AG830" s="44"/>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55"/>
      <c r="CA830" s="55"/>
      <c r="CB830" s="55"/>
      <c r="CC830" s="55"/>
      <c r="CD830" s="55"/>
      <c r="CE830" s="55"/>
      <c r="CF830" s="55"/>
      <c r="CG830" s="55"/>
      <c r="CH830" s="55"/>
      <c r="CI830" s="55"/>
      <c r="CJ830" s="55"/>
      <c r="CK830" s="55"/>
      <c r="CL830" s="55"/>
      <c r="CM830" s="55"/>
      <c r="CN830" s="55"/>
      <c r="CO830" s="55"/>
      <c r="CP830" s="55"/>
      <c r="CQ830" s="55"/>
      <c r="CR830" s="55"/>
      <c r="CS830" s="55"/>
      <c r="CT830" s="55"/>
      <c r="CU830" s="7"/>
      <c r="CV830" s="7"/>
      <c r="CW830" s="7"/>
      <c r="CX830" s="7"/>
      <c r="CY830" s="7"/>
      <c r="CZ830" s="7"/>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M830" s="42"/>
      <c r="EN830" s="42"/>
      <c r="EO830" s="42"/>
      <c r="EP830" s="42"/>
      <c r="EQ830" s="42"/>
      <c r="ER830" s="42"/>
      <c r="ES830" s="42"/>
      <c r="ET830" s="42"/>
      <c r="EU830" s="42"/>
      <c r="EV830" s="42"/>
      <c r="EW830" s="42"/>
      <c r="EX830" s="42"/>
      <c r="EY830" s="42"/>
      <c r="EZ830" s="42"/>
      <c r="FA830" s="42"/>
      <c r="FB830" s="42"/>
      <c r="FC830" s="42"/>
      <c r="FD830" s="42"/>
      <c r="FE830" s="42"/>
      <c r="FF830" s="42"/>
      <c r="FG830" s="42"/>
      <c r="FH830" s="42"/>
      <c r="FI830" s="42"/>
      <c r="FJ830" s="42"/>
      <c r="FK830" s="42"/>
      <c r="FL830" s="54"/>
      <c r="FM830" s="54"/>
      <c r="FN830" s="54"/>
      <c r="FO830" s="54"/>
      <c r="FP830" s="54"/>
      <c r="FQ830" s="54"/>
      <c r="FR830" s="54"/>
      <c r="FS830" s="54"/>
      <c r="FT830" s="54"/>
      <c r="FU830" s="54"/>
      <c r="FV830" s="54"/>
      <c r="FW830" s="54"/>
      <c r="FX830" s="54"/>
      <c r="FY830" s="54"/>
      <c r="FZ830" s="54"/>
      <c r="GA830" s="54"/>
      <c r="GB830" s="54"/>
      <c r="GC830" s="54"/>
      <c r="GD830" s="54"/>
      <c r="GE830" s="54"/>
      <c r="GF830" s="54"/>
      <c r="GG830" s="54"/>
      <c r="GH830" s="54"/>
      <c r="GI830" s="54"/>
      <c r="GJ830" s="54"/>
      <c r="GK830" s="54"/>
      <c r="GL830" s="54"/>
      <c r="GM830" s="54"/>
      <c r="GN830" s="7"/>
      <c r="GO830" s="43"/>
      <c r="GP830" s="44"/>
      <c r="GQ830" s="44"/>
      <c r="GR830" s="44"/>
      <c r="GS830" s="44"/>
      <c r="GT830" s="7"/>
      <c r="GU830" s="7"/>
      <c r="GV830" s="7"/>
      <c r="GW830" s="7"/>
      <c r="GX830" s="7"/>
      <c r="GY830" s="7"/>
      <c r="GZ830" s="7"/>
    </row>
    <row r="831" spans="3:208" s="2" customFormat="1" ht="3.75" customHeight="1">
      <c r="C831" s="7"/>
      <c r="F831" s="7"/>
      <c r="G831" s="7"/>
      <c r="H831" s="7"/>
      <c r="I831" s="7"/>
      <c r="J831" s="7"/>
      <c r="K831" s="68"/>
      <c r="L831" s="68"/>
      <c r="M831" s="68"/>
      <c r="N831" s="68"/>
      <c r="O831" s="68"/>
      <c r="P831" s="68"/>
      <c r="Q831" s="90"/>
      <c r="R831" s="90"/>
      <c r="S831" s="90"/>
      <c r="T831" s="90"/>
      <c r="U831" s="90"/>
      <c r="V831" s="90"/>
      <c r="W831" s="90"/>
      <c r="X831" s="90"/>
      <c r="Y831" s="44"/>
      <c r="Z831" s="44"/>
      <c r="AA831" s="44"/>
      <c r="AB831" s="44"/>
      <c r="AC831" s="44"/>
      <c r="AD831" s="44"/>
      <c r="AE831" s="44"/>
      <c r="AF831" s="44"/>
      <c r="AG831" s="44"/>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c r="BX831" s="42"/>
      <c r="BY831" s="42"/>
      <c r="BZ831" s="55"/>
      <c r="CA831" s="55"/>
      <c r="CB831" s="55"/>
      <c r="CC831" s="55"/>
      <c r="CD831" s="55"/>
      <c r="CE831" s="55"/>
      <c r="CF831" s="55"/>
      <c r="CG831" s="55"/>
      <c r="CH831" s="55"/>
      <c r="CI831" s="55"/>
      <c r="CJ831" s="55"/>
      <c r="CK831" s="55"/>
      <c r="CL831" s="55"/>
      <c r="CM831" s="55"/>
      <c r="CN831" s="55"/>
      <c r="CO831" s="55"/>
      <c r="CP831" s="55"/>
      <c r="CQ831" s="55"/>
      <c r="CR831" s="55"/>
      <c r="CS831" s="55"/>
      <c r="CT831" s="55"/>
      <c r="CU831" s="7"/>
      <c r="CV831" s="7"/>
      <c r="CW831" s="7"/>
      <c r="CX831" s="7"/>
      <c r="CY831" s="7"/>
      <c r="CZ831" s="7"/>
      <c r="DA831" s="42"/>
      <c r="DB831" s="42"/>
      <c r="DC831" s="42"/>
      <c r="DD831" s="42"/>
      <c r="DE831" s="42"/>
      <c r="DF831" s="42"/>
      <c r="DG831" s="42"/>
      <c r="DH831" s="42"/>
      <c r="DI831" s="42"/>
      <c r="DJ831" s="42"/>
      <c r="DK831" s="42"/>
      <c r="DL831" s="42"/>
      <c r="DM831" s="42"/>
      <c r="DN831" s="42"/>
      <c r="DO831" s="42"/>
      <c r="DP831" s="42"/>
      <c r="DQ831" s="42"/>
      <c r="DR831" s="42"/>
      <c r="DS831" s="42"/>
      <c r="DT831" s="42"/>
      <c r="DU831" s="42"/>
      <c r="DV831" s="42"/>
      <c r="DW831" s="42"/>
      <c r="DX831" s="42"/>
      <c r="DY831" s="42"/>
      <c r="DZ831" s="42"/>
      <c r="EA831" s="42"/>
      <c r="EB831" s="42"/>
      <c r="EC831" s="42"/>
      <c r="ED831" s="42"/>
      <c r="EE831" s="42"/>
      <c r="EF831" s="42"/>
      <c r="EG831" s="42"/>
      <c r="EH831" s="42"/>
      <c r="EI831" s="42"/>
      <c r="EJ831" s="42"/>
      <c r="EK831" s="42"/>
      <c r="EL831" s="42"/>
      <c r="EM831" s="42"/>
      <c r="EN831" s="42"/>
      <c r="EO831" s="42"/>
      <c r="EP831" s="42"/>
      <c r="EQ831" s="42"/>
      <c r="ER831" s="42"/>
      <c r="ES831" s="42"/>
      <c r="ET831" s="42"/>
      <c r="EU831" s="42"/>
      <c r="EV831" s="42"/>
      <c r="EW831" s="42"/>
      <c r="EX831" s="42"/>
      <c r="EY831" s="42"/>
      <c r="EZ831" s="42"/>
      <c r="FA831" s="42"/>
      <c r="FB831" s="42"/>
      <c r="FC831" s="42"/>
      <c r="FD831" s="42"/>
      <c r="FE831" s="42"/>
      <c r="FF831" s="42"/>
      <c r="FG831" s="42"/>
      <c r="FH831" s="42"/>
      <c r="FI831" s="42"/>
      <c r="FJ831" s="42"/>
      <c r="FK831" s="42"/>
      <c r="FL831" s="54"/>
      <c r="FM831" s="54"/>
      <c r="FN831" s="54"/>
      <c r="FO831" s="54"/>
      <c r="FP831" s="54"/>
      <c r="FQ831" s="54"/>
      <c r="FR831" s="54"/>
      <c r="FS831" s="54"/>
      <c r="FT831" s="54"/>
      <c r="FU831" s="54"/>
      <c r="FV831" s="54"/>
      <c r="FW831" s="54"/>
      <c r="FX831" s="54"/>
      <c r="FY831" s="54"/>
      <c r="FZ831" s="54"/>
      <c r="GA831" s="54"/>
      <c r="GB831" s="54"/>
      <c r="GC831" s="54"/>
      <c r="GD831" s="54"/>
      <c r="GE831" s="54"/>
      <c r="GF831" s="54"/>
      <c r="GG831" s="54"/>
      <c r="GH831" s="54"/>
      <c r="GI831" s="54"/>
      <c r="GJ831" s="54"/>
      <c r="GK831" s="54"/>
      <c r="GL831" s="54"/>
      <c r="GM831" s="54"/>
      <c r="GN831" s="7"/>
      <c r="GO831" s="43"/>
      <c r="GP831" s="44"/>
      <c r="GQ831" s="44"/>
      <c r="GR831" s="44"/>
      <c r="GS831" s="44"/>
      <c r="GT831" s="7"/>
      <c r="GU831" s="7"/>
      <c r="GV831" s="7"/>
      <c r="GW831" s="7"/>
      <c r="GX831" s="7"/>
      <c r="GY831" s="7"/>
      <c r="GZ831" s="7"/>
    </row>
    <row r="832" spans="3:208" s="2" customFormat="1" ht="3.75" customHeight="1">
      <c r="C832" s="7"/>
      <c r="F832" s="7"/>
      <c r="G832" s="7"/>
      <c r="H832" s="7"/>
      <c r="I832" s="7"/>
      <c r="J832" s="7"/>
      <c r="K832" s="68"/>
      <c r="L832" s="68"/>
      <c r="M832" s="68"/>
      <c r="N832" s="68"/>
      <c r="O832" s="68"/>
      <c r="P832" s="68"/>
      <c r="Q832" s="90"/>
      <c r="R832" s="90"/>
      <c r="S832" s="90"/>
      <c r="T832" s="90"/>
      <c r="U832" s="90"/>
      <c r="V832" s="90"/>
      <c r="W832" s="90"/>
      <c r="X832" s="90"/>
      <c r="Y832" s="44"/>
      <c r="Z832" s="44"/>
      <c r="AA832" s="44"/>
      <c r="AB832" s="44"/>
      <c r="AC832" s="44"/>
      <c r="AD832" s="44"/>
      <c r="AE832" s="44"/>
      <c r="AF832" s="44"/>
      <c r="AG832" s="44"/>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c r="BX832" s="42"/>
      <c r="BY832" s="42"/>
      <c r="BZ832" s="55"/>
      <c r="CA832" s="55"/>
      <c r="CB832" s="55"/>
      <c r="CC832" s="55"/>
      <c r="CD832" s="55"/>
      <c r="CE832" s="55"/>
      <c r="CF832" s="55"/>
      <c r="CG832" s="55"/>
      <c r="CH832" s="55"/>
      <c r="CI832" s="55"/>
      <c r="CJ832" s="55"/>
      <c r="CK832" s="55"/>
      <c r="CL832" s="55"/>
      <c r="CM832" s="55"/>
      <c r="CN832" s="55"/>
      <c r="CO832" s="55"/>
      <c r="CP832" s="55"/>
      <c r="CQ832" s="55"/>
      <c r="CR832" s="55"/>
      <c r="CS832" s="55"/>
      <c r="CT832" s="55"/>
      <c r="CU832" s="7"/>
      <c r="CV832" s="7"/>
      <c r="CW832" s="7"/>
      <c r="CX832" s="7"/>
      <c r="CY832" s="7"/>
      <c r="CZ832" s="7"/>
      <c r="DA832" s="42"/>
      <c r="DB832" s="42"/>
      <c r="DC832" s="42"/>
      <c r="DD832" s="42"/>
      <c r="DE832" s="42"/>
      <c r="DF832" s="42"/>
      <c r="DG832" s="42"/>
      <c r="DH832" s="42"/>
      <c r="DI832" s="42"/>
      <c r="DJ832" s="42"/>
      <c r="DK832" s="42"/>
      <c r="DL832" s="42"/>
      <c r="DM832" s="42"/>
      <c r="DN832" s="42"/>
      <c r="DO832" s="42"/>
      <c r="DP832" s="42"/>
      <c r="DQ832" s="42"/>
      <c r="DR832" s="42"/>
      <c r="DS832" s="42"/>
      <c r="DT832" s="42"/>
      <c r="DU832" s="42"/>
      <c r="DV832" s="42"/>
      <c r="DW832" s="42"/>
      <c r="DX832" s="42"/>
      <c r="DY832" s="42"/>
      <c r="DZ832" s="42"/>
      <c r="EA832" s="42"/>
      <c r="EB832" s="42"/>
      <c r="EC832" s="42"/>
      <c r="ED832" s="42"/>
      <c r="EE832" s="42"/>
      <c r="EF832" s="42"/>
      <c r="EG832" s="42"/>
      <c r="EH832" s="42"/>
      <c r="EI832" s="42"/>
      <c r="EJ832" s="42"/>
      <c r="EK832" s="42"/>
      <c r="EL832" s="42"/>
      <c r="EM832" s="42"/>
      <c r="EN832" s="42"/>
      <c r="EO832" s="42"/>
      <c r="EP832" s="42"/>
      <c r="EQ832" s="42"/>
      <c r="ER832" s="42"/>
      <c r="ES832" s="42"/>
      <c r="ET832" s="42"/>
      <c r="EU832" s="42"/>
      <c r="EV832" s="42"/>
      <c r="EW832" s="42"/>
      <c r="EX832" s="42"/>
      <c r="EY832" s="42"/>
      <c r="EZ832" s="42"/>
      <c r="FA832" s="42"/>
      <c r="FB832" s="42"/>
      <c r="FC832" s="42"/>
      <c r="FD832" s="42"/>
      <c r="FE832" s="42"/>
      <c r="FF832" s="42"/>
      <c r="FG832" s="42"/>
      <c r="FH832" s="42"/>
      <c r="FI832" s="42"/>
      <c r="FJ832" s="42"/>
      <c r="FK832" s="42"/>
      <c r="FL832" s="54"/>
      <c r="FM832" s="54"/>
      <c r="FN832" s="54"/>
      <c r="FO832" s="54"/>
      <c r="FP832" s="54"/>
      <c r="FQ832" s="54"/>
      <c r="FR832" s="54"/>
      <c r="FS832" s="54"/>
      <c r="FT832" s="54"/>
      <c r="FU832" s="54"/>
      <c r="FV832" s="54"/>
      <c r="FW832" s="54"/>
      <c r="FX832" s="54"/>
      <c r="FY832" s="54"/>
      <c r="FZ832" s="54"/>
      <c r="GA832" s="54"/>
      <c r="GB832" s="54"/>
      <c r="GC832" s="54"/>
      <c r="GD832" s="54"/>
      <c r="GE832" s="54"/>
      <c r="GF832" s="54"/>
      <c r="GG832" s="54"/>
      <c r="GH832" s="54"/>
      <c r="GI832" s="54"/>
      <c r="GJ832" s="54"/>
      <c r="GK832" s="54"/>
      <c r="GL832" s="54"/>
      <c r="GM832" s="54"/>
      <c r="GN832" s="7"/>
      <c r="GO832" s="43"/>
      <c r="GP832" s="44"/>
      <c r="GQ832" s="44"/>
      <c r="GR832" s="44"/>
      <c r="GS832" s="44"/>
      <c r="GT832" s="7"/>
      <c r="GU832" s="7"/>
      <c r="GV832" s="7"/>
      <c r="GW832" s="7"/>
      <c r="GX832" s="7"/>
      <c r="GY832" s="7"/>
      <c r="GZ832" s="7"/>
    </row>
    <row r="833" spans="3:208" s="2" customFormat="1" ht="3.75" customHeight="1">
      <c r="C833" s="7"/>
      <c r="F833" s="7"/>
      <c r="G833" s="7"/>
      <c r="H833" s="7"/>
      <c r="I833" s="7"/>
      <c r="J833" s="7"/>
      <c r="K833" s="68"/>
      <c r="L833" s="68"/>
      <c r="M833" s="68"/>
      <c r="N833" s="68"/>
      <c r="O833" s="68"/>
      <c r="P833" s="68"/>
      <c r="Q833" s="90"/>
      <c r="R833" s="90"/>
      <c r="S833" s="90"/>
      <c r="T833" s="90"/>
      <c r="U833" s="90"/>
      <c r="V833" s="90"/>
      <c r="W833" s="90"/>
      <c r="X833" s="90"/>
      <c r="Y833" s="44"/>
      <c r="Z833" s="44"/>
      <c r="AA833" s="44"/>
      <c r="AB833" s="44"/>
      <c r="AC833" s="44"/>
      <c r="AD833" s="44"/>
      <c r="AE833" s="44"/>
      <c r="AF833" s="44"/>
      <c r="AG833" s="44"/>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c r="BX833" s="42"/>
      <c r="BY833" s="42"/>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7"/>
      <c r="CV833" s="7"/>
      <c r="CW833" s="7"/>
      <c r="CX833" s="7"/>
      <c r="CY833" s="7"/>
      <c r="CZ833" s="7"/>
      <c r="DA833" s="42"/>
      <c r="DB833" s="42"/>
      <c r="DC833" s="42"/>
      <c r="DD833" s="42"/>
      <c r="DE833" s="42"/>
      <c r="DF833" s="42"/>
      <c r="DG833" s="42"/>
      <c r="DH833" s="42"/>
      <c r="DI833" s="42"/>
      <c r="DJ833" s="42"/>
      <c r="DK833" s="42"/>
      <c r="DL833" s="42"/>
      <c r="DM833" s="42"/>
      <c r="DN833" s="42"/>
      <c r="DO833" s="42"/>
      <c r="DP833" s="42"/>
      <c r="DQ833" s="42"/>
      <c r="DR833" s="42"/>
      <c r="DS833" s="42"/>
      <c r="DT833" s="42"/>
      <c r="DU833" s="42"/>
      <c r="DV833" s="42"/>
      <c r="DW833" s="42"/>
      <c r="DX833" s="42"/>
      <c r="DY833" s="42"/>
      <c r="DZ833" s="42"/>
      <c r="EA833" s="42"/>
      <c r="EB833" s="42"/>
      <c r="EC833" s="42"/>
      <c r="ED833" s="42"/>
      <c r="EE833" s="42"/>
      <c r="EF833" s="42"/>
      <c r="EG833" s="42"/>
      <c r="EH833" s="42"/>
      <c r="EI833" s="42"/>
      <c r="EJ833" s="42"/>
      <c r="EK833" s="42"/>
      <c r="EL833" s="42"/>
      <c r="EM833" s="42"/>
      <c r="EN833" s="42"/>
      <c r="EO833" s="42"/>
      <c r="EP833" s="42"/>
      <c r="EQ833" s="42"/>
      <c r="ER833" s="42"/>
      <c r="ES833" s="42"/>
      <c r="ET833" s="42"/>
      <c r="EU833" s="42"/>
      <c r="EV833" s="42"/>
      <c r="EW833" s="42"/>
      <c r="EX833" s="42"/>
      <c r="EY833" s="42"/>
      <c r="EZ833" s="42"/>
      <c r="FA833" s="42"/>
      <c r="FB833" s="42"/>
      <c r="FC833" s="42"/>
      <c r="FD833" s="42"/>
      <c r="FE833" s="42"/>
      <c r="FF833" s="42"/>
      <c r="FG833" s="42"/>
      <c r="FH833" s="42"/>
      <c r="FI833" s="42"/>
      <c r="FJ833" s="42"/>
      <c r="FK833" s="42"/>
      <c r="FL833" s="54"/>
      <c r="FM833" s="54"/>
      <c r="FN833" s="54"/>
      <c r="FO833" s="54"/>
      <c r="FP833" s="54"/>
      <c r="FQ833" s="54"/>
      <c r="FR833" s="54"/>
      <c r="FS833" s="54"/>
      <c r="FT833" s="54"/>
      <c r="FU833" s="54"/>
      <c r="FV833" s="54"/>
      <c r="FW833" s="54"/>
      <c r="FX833" s="54"/>
      <c r="FY833" s="54"/>
      <c r="FZ833" s="54"/>
      <c r="GA833" s="54"/>
      <c r="GB833" s="54"/>
      <c r="GC833" s="54"/>
      <c r="GD833" s="54"/>
      <c r="GE833" s="54"/>
      <c r="GF833" s="54"/>
      <c r="GG833" s="54"/>
      <c r="GH833" s="54"/>
      <c r="GI833" s="54"/>
      <c r="GJ833" s="54"/>
      <c r="GK833" s="54"/>
      <c r="GL833" s="54"/>
      <c r="GM833" s="54"/>
      <c r="GN833" s="7"/>
      <c r="GO833" s="43"/>
      <c r="GP833" s="44"/>
      <c r="GQ833" s="44"/>
      <c r="GR833" s="44"/>
      <c r="GS833" s="44"/>
      <c r="GT833" s="7"/>
      <c r="GU833" s="7"/>
      <c r="GV833" s="7"/>
      <c r="GW833" s="7"/>
      <c r="GX833" s="7"/>
      <c r="GY833" s="7"/>
      <c r="GZ833" s="7"/>
    </row>
    <row r="834" spans="3:208" s="2" customFormat="1" ht="3.75" customHeight="1">
      <c r="C834" s="7"/>
      <c r="F834" s="7"/>
      <c r="G834" s="7"/>
      <c r="H834" s="7"/>
      <c r="I834" s="7"/>
      <c r="J834" s="7"/>
      <c r="K834" s="68"/>
      <c r="L834" s="68"/>
      <c r="M834" s="68"/>
      <c r="N834" s="68"/>
      <c r="O834" s="68"/>
      <c r="P834" s="68"/>
      <c r="Q834" s="90"/>
      <c r="R834" s="90"/>
      <c r="S834" s="90"/>
      <c r="T834" s="90"/>
      <c r="U834" s="90"/>
      <c r="V834" s="90"/>
      <c r="W834" s="90"/>
      <c r="X834" s="90"/>
      <c r="Y834" s="44"/>
      <c r="Z834" s="44"/>
      <c r="AA834" s="44"/>
      <c r="AB834" s="44"/>
      <c r="AC834" s="44"/>
      <c r="AD834" s="44"/>
      <c r="AE834" s="44"/>
      <c r="AF834" s="44"/>
      <c r="AG834" s="44"/>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c r="BX834" s="42"/>
      <c r="BY834" s="42"/>
      <c r="BZ834" s="55"/>
      <c r="CA834" s="55"/>
      <c r="CB834" s="55"/>
      <c r="CC834" s="55"/>
      <c r="CD834" s="55"/>
      <c r="CE834" s="55"/>
      <c r="CF834" s="55"/>
      <c r="CG834" s="55"/>
      <c r="CH834" s="55"/>
      <c r="CI834" s="55"/>
      <c r="CJ834" s="55"/>
      <c r="CK834" s="55"/>
      <c r="CL834" s="55"/>
      <c r="CM834" s="55"/>
      <c r="CN834" s="55"/>
      <c r="CO834" s="55"/>
      <c r="CP834" s="55"/>
      <c r="CQ834" s="55"/>
      <c r="CR834" s="55"/>
      <c r="CS834" s="55"/>
      <c r="CT834" s="55"/>
      <c r="CU834" s="7"/>
      <c r="CV834" s="7"/>
      <c r="CW834" s="7"/>
      <c r="CX834" s="7"/>
      <c r="CY834" s="7"/>
      <c r="CZ834" s="7"/>
      <c r="DA834" s="42"/>
      <c r="DB834" s="42"/>
      <c r="DC834" s="42"/>
      <c r="DD834" s="42"/>
      <c r="DE834" s="42"/>
      <c r="DF834" s="42"/>
      <c r="DG834" s="42"/>
      <c r="DH834" s="42"/>
      <c r="DI834" s="42"/>
      <c r="DJ834" s="42"/>
      <c r="DK834" s="42"/>
      <c r="DL834" s="42"/>
      <c r="DM834" s="42"/>
      <c r="DN834" s="42"/>
      <c r="DO834" s="42"/>
      <c r="DP834" s="42"/>
      <c r="DQ834" s="42"/>
      <c r="DR834" s="42"/>
      <c r="DS834" s="42"/>
      <c r="DT834" s="42"/>
      <c r="DU834" s="42"/>
      <c r="DV834" s="42"/>
      <c r="DW834" s="42"/>
      <c r="DX834" s="42"/>
      <c r="DY834" s="42"/>
      <c r="DZ834" s="42"/>
      <c r="EA834" s="42"/>
      <c r="EB834" s="42"/>
      <c r="EC834" s="42"/>
      <c r="ED834" s="42"/>
      <c r="EE834" s="42"/>
      <c r="EF834" s="42"/>
      <c r="EG834" s="42"/>
      <c r="EH834" s="42"/>
      <c r="EI834" s="42"/>
      <c r="EJ834" s="42"/>
      <c r="EK834" s="42"/>
      <c r="EL834" s="42"/>
      <c r="EM834" s="42"/>
      <c r="EN834" s="42"/>
      <c r="EO834" s="42"/>
      <c r="EP834" s="42"/>
      <c r="EQ834" s="42"/>
      <c r="ER834" s="42"/>
      <c r="ES834" s="42"/>
      <c r="ET834" s="42"/>
      <c r="EU834" s="42"/>
      <c r="EV834" s="42"/>
      <c r="EW834" s="42"/>
      <c r="EX834" s="42"/>
      <c r="EY834" s="42"/>
      <c r="EZ834" s="42"/>
      <c r="FA834" s="42"/>
      <c r="FB834" s="42"/>
      <c r="FC834" s="42"/>
      <c r="FD834" s="42"/>
      <c r="FE834" s="42"/>
      <c r="FF834" s="42"/>
      <c r="FG834" s="42"/>
      <c r="FH834" s="42"/>
      <c r="FI834" s="42"/>
      <c r="FJ834" s="42"/>
      <c r="FK834" s="42"/>
      <c r="FL834" s="54"/>
      <c r="FM834" s="54"/>
      <c r="FN834" s="54"/>
      <c r="FO834" s="54"/>
      <c r="FP834" s="54"/>
      <c r="FQ834" s="54"/>
      <c r="FR834" s="54"/>
      <c r="FS834" s="54"/>
      <c r="FT834" s="54"/>
      <c r="FU834" s="54"/>
      <c r="FV834" s="54"/>
      <c r="FW834" s="54"/>
      <c r="FX834" s="54"/>
      <c r="FY834" s="54"/>
      <c r="FZ834" s="54"/>
      <c r="GA834" s="54"/>
      <c r="GB834" s="54"/>
      <c r="GC834" s="54"/>
      <c r="GD834" s="54"/>
      <c r="GE834" s="54"/>
      <c r="GF834" s="54"/>
      <c r="GG834" s="54"/>
      <c r="GH834" s="54"/>
      <c r="GI834" s="54"/>
      <c r="GJ834" s="54"/>
      <c r="GK834" s="54"/>
      <c r="GL834" s="54"/>
      <c r="GM834" s="54"/>
      <c r="GN834" s="7"/>
      <c r="GO834" s="43"/>
      <c r="GP834" s="44"/>
      <c r="GQ834" s="44"/>
      <c r="GR834" s="44"/>
      <c r="GS834" s="44"/>
      <c r="GT834" s="7"/>
      <c r="GU834" s="7"/>
      <c r="GV834" s="7"/>
      <c r="GW834" s="7"/>
      <c r="GX834" s="7"/>
      <c r="GY834" s="7"/>
      <c r="GZ834" s="7"/>
    </row>
    <row r="835" spans="3:208" s="2" customFormat="1" ht="6" customHeight="1">
      <c r="F835" s="7"/>
      <c r="G835" s="7"/>
      <c r="H835" s="7"/>
      <c r="I835" s="7"/>
      <c r="J835" s="7"/>
      <c r="K835" s="68"/>
      <c r="L835" s="68"/>
      <c r="M835" s="68"/>
      <c r="N835" s="68"/>
      <c r="O835" s="68"/>
      <c r="P835" s="68"/>
      <c r="Q835" s="90"/>
      <c r="R835" s="90"/>
      <c r="S835" s="90"/>
      <c r="T835" s="90"/>
      <c r="U835" s="90"/>
      <c r="V835" s="90"/>
      <c r="W835" s="90"/>
      <c r="X835" s="90"/>
      <c r="Y835" s="44"/>
      <c r="Z835" s="44"/>
      <c r="AA835" s="44"/>
      <c r="AB835" s="44"/>
      <c r="AC835" s="44"/>
      <c r="AD835" s="44"/>
      <c r="AE835" s="44"/>
      <c r="AF835" s="44"/>
      <c r="AG835" s="44"/>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c r="BX835" s="42"/>
      <c r="BY835" s="42"/>
      <c r="BZ835" s="55"/>
      <c r="CA835" s="55"/>
      <c r="CB835" s="55"/>
      <c r="CC835" s="55"/>
      <c r="CD835" s="55"/>
      <c r="CE835" s="55"/>
      <c r="CF835" s="55"/>
      <c r="CG835" s="55"/>
      <c r="CH835" s="55"/>
      <c r="CI835" s="55"/>
      <c r="CJ835" s="55"/>
      <c r="CK835" s="55"/>
      <c r="CL835" s="55"/>
      <c r="CM835" s="55"/>
      <c r="CN835" s="55"/>
      <c r="CO835" s="55"/>
      <c r="CP835" s="55"/>
      <c r="CQ835" s="55"/>
      <c r="CR835" s="55"/>
      <c r="CS835" s="55"/>
      <c r="CT835" s="55"/>
      <c r="CU835" s="7"/>
      <c r="CV835" s="7"/>
      <c r="CW835" s="7"/>
      <c r="CX835" s="7"/>
      <c r="CY835" s="7"/>
      <c r="CZ835" s="7"/>
      <c r="DA835" s="42"/>
      <c r="DB835" s="42"/>
      <c r="DC835" s="42"/>
      <c r="DD835" s="42"/>
      <c r="DE835" s="42"/>
      <c r="DF835" s="42"/>
      <c r="DG835" s="42"/>
      <c r="DH835" s="42"/>
      <c r="DI835" s="42"/>
      <c r="DJ835" s="42"/>
      <c r="DK835" s="42"/>
      <c r="DL835" s="42"/>
      <c r="DM835" s="42"/>
      <c r="DN835" s="42"/>
      <c r="DO835" s="42"/>
      <c r="DP835" s="42"/>
      <c r="DQ835" s="42"/>
      <c r="DR835" s="42"/>
      <c r="DS835" s="42"/>
      <c r="DT835" s="42"/>
      <c r="DU835" s="42"/>
      <c r="DV835" s="42"/>
      <c r="DW835" s="42"/>
      <c r="DX835" s="42"/>
      <c r="DY835" s="42"/>
      <c r="DZ835" s="42"/>
      <c r="EA835" s="42"/>
      <c r="EB835" s="42"/>
      <c r="EC835" s="42"/>
      <c r="ED835" s="42"/>
      <c r="EE835" s="42"/>
      <c r="EF835" s="42"/>
      <c r="EG835" s="42"/>
      <c r="EH835" s="42"/>
      <c r="EI835" s="42"/>
      <c r="EJ835" s="42"/>
      <c r="EK835" s="42"/>
      <c r="EL835" s="42"/>
      <c r="EM835" s="42"/>
      <c r="EN835" s="42"/>
      <c r="EO835" s="42"/>
      <c r="EP835" s="42"/>
      <c r="EQ835" s="42"/>
      <c r="ER835" s="42"/>
      <c r="ES835" s="42"/>
      <c r="ET835" s="42"/>
      <c r="EU835" s="42"/>
      <c r="EV835" s="42"/>
      <c r="EW835" s="42"/>
      <c r="EX835" s="42"/>
      <c r="EY835" s="42"/>
      <c r="EZ835" s="42"/>
      <c r="FA835" s="42"/>
      <c r="FB835" s="42"/>
      <c r="FC835" s="42"/>
      <c r="FD835" s="42"/>
      <c r="FE835" s="42"/>
      <c r="FF835" s="42"/>
      <c r="FG835" s="42"/>
      <c r="FH835" s="42"/>
      <c r="FI835" s="42"/>
      <c r="FJ835" s="42"/>
      <c r="FK835" s="42"/>
      <c r="FL835" s="54"/>
      <c r="FM835" s="54"/>
      <c r="FN835" s="54"/>
      <c r="FO835" s="54"/>
      <c r="FP835" s="54"/>
      <c r="FQ835" s="54"/>
      <c r="FR835" s="54"/>
      <c r="FS835" s="54"/>
      <c r="FT835" s="54"/>
      <c r="FU835" s="54"/>
      <c r="FV835" s="54"/>
      <c r="FW835" s="54"/>
      <c r="FX835" s="54"/>
      <c r="FY835" s="54"/>
      <c r="FZ835" s="54"/>
      <c r="GA835" s="54"/>
      <c r="GB835" s="54"/>
      <c r="GC835" s="54"/>
      <c r="GD835" s="54"/>
      <c r="GE835" s="54"/>
      <c r="GF835" s="54"/>
      <c r="GG835" s="54"/>
      <c r="GH835" s="54"/>
      <c r="GI835" s="54"/>
      <c r="GJ835" s="54"/>
      <c r="GK835" s="54"/>
      <c r="GL835" s="54"/>
      <c r="GM835" s="54"/>
      <c r="GN835" s="7"/>
      <c r="GO835" s="43"/>
      <c r="GP835" s="44"/>
      <c r="GQ835" s="44"/>
      <c r="GR835" s="44"/>
      <c r="GS835" s="44"/>
      <c r="GT835" s="7"/>
      <c r="GU835" s="7"/>
      <c r="GV835" s="7"/>
      <c r="GW835" s="7"/>
      <c r="GX835" s="7"/>
      <c r="GY835" s="7"/>
      <c r="GZ835" s="7"/>
    </row>
    <row r="836" spans="3:208" s="2" customFormat="1" ht="3.75" customHeight="1">
      <c r="F836" s="7"/>
      <c r="G836" s="7"/>
      <c r="H836" s="7"/>
      <c r="I836" s="7"/>
      <c r="J836" s="7"/>
      <c r="K836" s="52"/>
      <c r="L836" s="52"/>
      <c r="M836" s="52"/>
      <c r="N836" s="52"/>
      <c r="O836" s="52"/>
      <c r="P836" s="52"/>
      <c r="Q836" s="52"/>
      <c r="R836" s="52"/>
      <c r="S836" s="52"/>
      <c r="T836" s="52"/>
      <c r="U836" s="52"/>
      <c r="V836" s="52"/>
      <c r="W836" s="52"/>
      <c r="X836" s="52"/>
      <c r="Y836" s="52"/>
      <c r="Z836" s="52"/>
      <c r="AA836" s="52"/>
      <c r="AB836" s="52"/>
      <c r="AC836" s="52"/>
      <c r="AD836" s="52"/>
      <c r="AE836" s="52"/>
      <c r="AF836" s="56"/>
      <c r="AG836" s="56"/>
      <c r="AH836" s="56"/>
      <c r="AI836" s="56"/>
      <c r="AJ836" s="56"/>
      <c r="AK836" s="56"/>
      <c r="AL836" s="56"/>
      <c r="AM836" s="56"/>
      <c r="AN836" s="56"/>
      <c r="AO836" s="56"/>
      <c r="AP836" s="56"/>
      <c r="AQ836" s="56"/>
      <c r="AR836" s="56"/>
      <c r="AS836" s="88"/>
      <c r="AT836" s="88"/>
      <c r="AU836" s="88"/>
      <c r="AV836" s="88"/>
      <c r="AW836" s="88"/>
      <c r="AX836" s="88"/>
      <c r="AY836" s="88"/>
      <c r="AZ836" s="88"/>
      <c r="BA836" s="88"/>
      <c r="BB836" s="88"/>
      <c r="BC836" s="88"/>
      <c r="BD836" s="88"/>
      <c r="BE836" s="88"/>
      <c r="BF836" s="88"/>
      <c r="BG836" s="88"/>
      <c r="BH836" s="88"/>
      <c r="BI836" s="88"/>
      <c r="BJ836" s="88"/>
      <c r="BK836" s="88"/>
      <c r="BL836" s="88"/>
      <c r="BM836" s="88"/>
      <c r="BN836" s="88"/>
      <c r="BO836" s="88"/>
      <c r="BP836" s="88"/>
      <c r="BQ836" s="88"/>
      <c r="BR836" s="88"/>
      <c r="BS836" s="88"/>
      <c r="BT836" s="88"/>
      <c r="BU836" s="88"/>
      <c r="BV836" s="88"/>
      <c r="BW836" s="88"/>
      <c r="BX836" s="88"/>
      <c r="BY836" s="88"/>
      <c r="BZ836" s="88"/>
      <c r="CA836" s="88"/>
      <c r="CB836" s="88"/>
      <c r="CC836" s="88"/>
      <c r="CD836" s="88"/>
      <c r="CE836" s="88"/>
      <c r="CF836" s="88"/>
      <c r="CG836" s="88"/>
      <c r="CH836" s="88"/>
      <c r="CI836" s="88"/>
      <c r="CJ836" s="88"/>
      <c r="CK836" s="88"/>
      <c r="CL836" s="88"/>
      <c r="CM836" s="88"/>
      <c r="CN836" s="88"/>
      <c r="CO836" s="88"/>
      <c r="CP836" s="88"/>
      <c r="CQ836" s="88"/>
      <c r="CR836" s="88"/>
      <c r="CS836" s="88"/>
      <c r="CT836" s="88"/>
      <c r="CU836" s="88"/>
      <c r="CV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c r="DY836" s="88"/>
      <c r="DZ836" s="88"/>
      <c r="EA836" s="88"/>
      <c r="EB836" s="88"/>
      <c r="EC836" s="88"/>
      <c r="ED836" s="88"/>
      <c r="EE836" s="88"/>
      <c r="EF836" s="88"/>
      <c r="EG836" s="88"/>
      <c r="EH836" s="88"/>
      <c r="EI836" s="88"/>
      <c r="EJ836" s="88"/>
      <c r="EK836" s="88"/>
      <c r="EL836" s="88"/>
      <c r="EM836" s="88"/>
      <c r="EN836" s="88"/>
      <c r="EO836" s="88"/>
      <c r="EP836" s="88"/>
      <c r="EQ836" s="88"/>
      <c r="ER836" s="88"/>
      <c r="ES836" s="88"/>
      <c r="ET836" s="88"/>
      <c r="EU836" s="88"/>
      <c r="EV836" s="88"/>
      <c r="EW836" s="88"/>
      <c r="EX836" s="88"/>
      <c r="EY836" s="88"/>
      <c r="EZ836" s="88"/>
      <c r="FA836" s="88"/>
      <c r="FB836" s="88"/>
      <c r="FC836" s="88"/>
      <c r="FD836" s="88"/>
      <c r="FE836" s="88"/>
      <c r="FF836" s="88"/>
      <c r="FG836" s="88"/>
      <c r="FH836" s="88"/>
      <c r="FI836" s="88"/>
      <c r="FJ836" s="88"/>
      <c r="FK836" s="88"/>
      <c r="FL836" s="54"/>
      <c r="FM836" s="54"/>
      <c r="FN836" s="54"/>
      <c r="FO836" s="54"/>
      <c r="FP836" s="54"/>
      <c r="FQ836" s="54"/>
      <c r="FR836" s="54"/>
      <c r="FS836" s="54"/>
      <c r="FT836" s="54"/>
      <c r="FU836" s="54"/>
      <c r="FV836" s="54"/>
      <c r="FW836" s="54"/>
      <c r="FX836" s="54"/>
      <c r="FY836" s="54"/>
      <c r="FZ836" s="54"/>
      <c r="GA836" s="54"/>
      <c r="GB836" s="54"/>
      <c r="GC836" s="54"/>
      <c r="GD836" s="54"/>
      <c r="GE836" s="54"/>
      <c r="GF836" s="54"/>
      <c r="GG836" s="54"/>
      <c r="GH836" s="54"/>
      <c r="GI836" s="54"/>
      <c r="GJ836" s="54"/>
      <c r="GK836" s="54"/>
      <c r="GL836" s="54"/>
      <c r="GM836" s="54"/>
      <c r="GO836" s="43"/>
      <c r="GP836" s="44"/>
      <c r="GQ836" s="44"/>
      <c r="GR836" s="44"/>
      <c r="GS836" s="44"/>
      <c r="GU836" s="240"/>
    </row>
    <row r="837" spans="3:208" s="2" customFormat="1" ht="3.75" customHeight="1">
      <c r="F837" s="7"/>
      <c r="G837" s="7"/>
      <c r="H837" s="7"/>
      <c r="I837" s="7"/>
      <c r="J837" s="7"/>
      <c r="K837" s="52"/>
      <c r="L837" s="52"/>
      <c r="M837" s="52"/>
      <c r="N837" s="52"/>
      <c r="O837" s="52"/>
      <c r="P837" s="52"/>
      <c r="Q837" s="52"/>
      <c r="R837" s="52"/>
      <c r="S837" s="52"/>
      <c r="T837" s="52"/>
      <c r="U837" s="52"/>
      <c r="V837" s="52"/>
      <c r="W837" s="52"/>
      <c r="X837" s="52"/>
      <c r="Y837" s="52"/>
      <c r="Z837" s="52"/>
      <c r="AA837" s="52"/>
      <c r="AB837" s="52"/>
      <c r="AC837" s="52"/>
      <c r="AD837" s="52"/>
      <c r="AE837" s="52"/>
      <c r="AF837" s="56"/>
      <c r="AG837" s="56"/>
      <c r="AH837" s="56"/>
      <c r="AI837" s="56"/>
      <c r="AJ837" s="56"/>
      <c r="AK837" s="56"/>
      <c r="AL837" s="56"/>
      <c r="AM837" s="56"/>
      <c r="AN837" s="56"/>
      <c r="AO837" s="56"/>
      <c r="AP837" s="56"/>
      <c r="AQ837" s="56"/>
      <c r="AR837" s="56"/>
      <c r="AS837" s="88"/>
      <c r="AT837" s="88"/>
      <c r="AU837" s="88"/>
      <c r="AV837" s="88"/>
      <c r="AW837" s="88"/>
      <c r="AX837" s="88"/>
      <c r="AY837" s="88"/>
      <c r="AZ837" s="88"/>
      <c r="BA837" s="88"/>
      <c r="BB837" s="88"/>
      <c r="BC837" s="88"/>
      <c r="BD837" s="88"/>
      <c r="BE837" s="88"/>
      <c r="BF837" s="88"/>
      <c r="BG837" s="88"/>
      <c r="BH837" s="88"/>
      <c r="BI837" s="88"/>
      <c r="BJ837" s="88"/>
      <c r="BK837" s="88"/>
      <c r="BL837" s="88"/>
      <c r="BM837" s="88"/>
      <c r="BN837" s="88"/>
      <c r="BO837" s="88"/>
      <c r="BP837" s="88"/>
      <c r="BQ837" s="88"/>
      <c r="BR837" s="88"/>
      <c r="BS837" s="88"/>
      <c r="BT837" s="88"/>
      <c r="BU837" s="88"/>
      <c r="BV837" s="88"/>
      <c r="BW837" s="88"/>
      <c r="BX837" s="88"/>
      <c r="BY837" s="88"/>
      <c r="BZ837" s="88"/>
      <c r="CA837" s="88"/>
      <c r="CB837" s="88"/>
      <c r="CC837" s="88"/>
      <c r="CD837" s="88"/>
      <c r="CE837" s="88"/>
      <c r="CF837" s="88"/>
      <c r="CG837" s="88"/>
      <c r="CH837" s="88"/>
      <c r="CI837" s="88"/>
      <c r="CJ837" s="88"/>
      <c r="CK837" s="88"/>
      <c r="CL837" s="88"/>
      <c r="CM837" s="88"/>
      <c r="CN837" s="88"/>
      <c r="CO837" s="88"/>
      <c r="CP837" s="88"/>
      <c r="CQ837" s="88"/>
      <c r="CR837" s="88"/>
      <c r="CS837" s="88"/>
      <c r="CT837" s="88"/>
      <c r="CU837" s="88"/>
      <c r="CV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c r="DY837" s="88"/>
      <c r="DZ837" s="88"/>
      <c r="EA837" s="88"/>
      <c r="EB837" s="88"/>
      <c r="EC837" s="88"/>
      <c r="ED837" s="88"/>
      <c r="EE837" s="88"/>
      <c r="EF837" s="88"/>
      <c r="EG837" s="88"/>
      <c r="EH837" s="88"/>
      <c r="EI837" s="88"/>
      <c r="EJ837" s="88"/>
      <c r="EK837" s="88"/>
      <c r="EL837" s="88"/>
      <c r="EM837" s="88"/>
      <c r="EN837" s="88"/>
      <c r="EO837" s="88"/>
      <c r="EP837" s="88"/>
      <c r="EQ837" s="88"/>
      <c r="ER837" s="88"/>
      <c r="ES837" s="88"/>
      <c r="ET837" s="88"/>
      <c r="EU837" s="88"/>
      <c r="EV837" s="88"/>
      <c r="EW837" s="88"/>
      <c r="EX837" s="88"/>
      <c r="EY837" s="88"/>
      <c r="EZ837" s="88"/>
      <c r="FA837" s="88"/>
      <c r="FB837" s="88"/>
      <c r="FC837" s="88"/>
      <c r="FD837" s="88"/>
      <c r="FE837" s="88"/>
      <c r="FF837" s="88"/>
      <c r="FG837" s="88"/>
      <c r="FH837" s="88"/>
      <c r="FI837" s="88"/>
      <c r="FJ837" s="88"/>
      <c r="FK837" s="88"/>
      <c r="FL837" s="54"/>
      <c r="FM837" s="54"/>
      <c r="FN837" s="54"/>
      <c r="FO837" s="54"/>
      <c r="FP837" s="54"/>
      <c r="FQ837" s="54"/>
      <c r="FR837" s="54"/>
      <c r="FS837" s="54"/>
      <c r="FT837" s="54"/>
      <c r="FU837" s="54"/>
      <c r="FV837" s="54"/>
      <c r="FW837" s="54"/>
      <c r="FX837" s="54"/>
      <c r="FY837" s="54"/>
      <c r="FZ837" s="54"/>
      <c r="GA837" s="54"/>
      <c r="GB837" s="54"/>
      <c r="GC837" s="54"/>
      <c r="GD837" s="54"/>
      <c r="GE837" s="54"/>
      <c r="GF837" s="54"/>
      <c r="GG837" s="54"/>
      <c r="GH837" s="54"/>
      <c r="GI837" s="54"/>
      <c r="GJ837" s="54"/>
      <c r="GK837" s="54"/>
      <c r="GL837" s="54"/>
      <c r="GM837" s="54"/>
      <c r="GO837" s="43"/>
      <c r="GP837" s="44"/>
      <c r="GQ837" s="44"/>
      <c r="GR837" s="44"/>
      <c r="GS837" s="44"/>
      <c r="GU837" s="240"/>
    </row>
    <row r="838" spans="3:208" s="2" customFormat="1" ht="3.75" customHeight="1">
      <c r="F838" s="7"/>
      <c r="G838" s="7"/>
      <c r="H838" s="7"/>
      <c r="I838" s="7"/>
      <c r="J838" s="7"/>
      <c r="K838" s="52"/>
      <c r="L838" s="52"/>
      <c r="M838" s="52"/>
      <c r="N838" s="52"/>
      <c r="O838" s="52"/>
      <c r="P838" s="52"/>
      <c r="Q838" s="52"/>
      <c r="R838" s="52"/>
      <c r="S838" s="52"/>
      <c r="T838" s="52"/>
      <c r="U838" s="52"/>
      <c r="V838" s="52"/>
      <c r="W838" s="52"/>
      <c r="X838" s="52"/>
      <c r="Y838" s="52"/>
      <c r="Z838" s="52"/>
      <c r="AA838" s="52"/>
      <c r="AB838" s="52"/>
      <c r="AC838" s="52"/>
      <c r="AD838" s="52"/>
      <c r="AE838" s="52"/>
      <c r="AF838" s="56"/>
      <c r="AG838" s="56"/>
      <c r="AH838" s="56"/>
      <c r="AI838" s="56"/>
      <c r="AJ838" s="56"/>
      <c r="AK838" s="56"/>
      <c r="AL838" s="56"/>
      <c r="AM838" s="56"/>
      <c r="AN838" s="56"/>
      <c r="AO838" s="56"/>
      <c r="AP838" s="56"/>
      <c r="AQ838" s="56"/>
      <c r="AR838" s="56"/>
      <c r="AS838" s="88"/>
      <c r="AT838" s="88"/>
      <c r="AU838" s="88"/>
      <c r="AV838" s="88"/>
      <c r="AW838" s="88"/>
      <c r="AX838" s="88"/>
      <c r="AY838" s="88"/>
      <c r="AZ838" s="88"/>
      <c r="BA838" s="88"/>
      <c r="BB838" s="88"/>
      <c r="BC838" s="88"/>
      <c r="BD838" s="88"/>
      <c r="BE838" s="88"/>
      <c r="BF838" s="88"/>
      <c r="BG838" s="88"/>
      <c r="BH838" s="88"/>
      <c r="BI838" s="88"/>
      <c r="BJ838" s="88"/>
      <c r="BK838" s="88"/>
      <c r="BL838" s="88"/>
      <c r="BM838" s="88"/>
      <c r="BN838" s="88"/>
      <c r="BO838" s="88"/>
      <c r="BP838" s="88"/>
      <c r="BQ838" s="88"/>
      <c r="BR838" s="88"/>
      <c r="BS838" s="88"/>
      <c r="BT838" s="88"/>
      <c r="BU838" s="88"/>
      <c r="BV838" s="88"/>
      <c r="BW838" s="88"/>
      <c r="BX838" s="88"/>
      <c r="BY838" s="88"/>
      <c r="BZ838" s="88"/>
      <c r="CA838" s="88"/>
      <c r="CB838" s="88"/>
      <c r="CC838" s="88"/>
      <c r="CD838" s="88"/>
      <c r="CE838" s="88"/>
      <c r="CF838" s="88"/>
      <c r="CG838" s="88"/>
      <c r="CH838" s="88"/>
      <c r="CI838" s="88"/>
      <c r="CJ838" s="88"/>
      <c r="CK838" s="88"/>
      <c r="CL838" s="88"/>
      <c r="CM838" s="88"/>
      <c r="CN838" s="88"/>
      <c r="CO838" s="88"/>
      <c r="CP838" s="88"/>
      <c r="CQ838" s="88"/>
      <c r="CR838" s="88"/>
      <c r="CS838" s="88"/>
      <c r="CT838" s="88"/>
      <c r="CU838" s="88"/>
      <c r="CV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c r="DY838" s="88"/>
      <c r="DZ838" s="88"/>
      <c r="EA838" s="88"/>
      <c r="EB838" s="88"/>
      <c r="EC838" s="88"/>
      <c r="ED838" s="88"/>
      <c r="EE838" s="88"/>
      <c r="EF838" s="88"/>
      <c r="EG838" s="88"/>
      <c r="EH838" s="88"/>
      <c r="EI838" s="88"/>
      <c r="EJ838" s="88"/>
      <c r="EK838" s="88"/>
      <c r="EL838" s="88"/>
      <c r="EM838" s="88"/>
      <c r="EN838" s="88"/>
      <c r="EO838" s="88"/>
      <c r="EP838" s="88"/>
      <c r="EQ838" s="88"/>
      <c r="ER838" s="88"/>
      <c r="ES838" s="88"/>
      <c r="ET838" s="88"/>
      <c r="EU838" s="88"/>
      <c r="EV838" s="88"/>
      <c r="EW838" s="88"/>
      <c r="EX838" s="88"/>
      <c r="EY838" s="88"/>
      <c r="EZ838" s="88"/>
      <c r="FA838" s="88"/>
      <c r="FB838" s="88"/>
      <c r="FC838" s="88"/>
      <c r="FD838" s="88"/>
      <c r="FE838" s="88"/>
      <c r="FF838" s="88"/>
      <c r="FG838" s="88"/>
      <c r="FH838" s="88"/>
      <c r="FI838" s="88"/>
      <c r="FJ838" s="88"/>
      <c r="FK838" s="88"/>
      <c r="FL838" s="54"/>
      <c r="FM838" s="54"/>
      <c r="FN838" s="54"/>
      <c r="FO838" s="54"/>
      <c r="FP838" s="54"/>
      <c r="FQ838" s="54"/>
      <c r="FR838" s="54"/>
      <c r="FS838" s="54"/>
      <c r="FT838" s="54"/>
      <c r="FU838" s="54"/>
      <c r="FV838" s="54"/>
      <c r="FW838" s="54"/>
      <c r="FX838" s="54"/>
      <c r="FY838" s="54"/>
      <c r="FZ838" s="54"/>
      <c r="GA838" s="54"/>
      <c r="GB838" s="54"/>
      <c r="GC838" s="54"/>
      <c r="GD838" s="54"/>
      <c r="GE838" s="54"/>
      <c r="GF838" s="54"/>
      <c r="GG838" s="54"/>
      <c r="GH838" s="54"/>
      <c r="GI838" s="54"/>
      <c r="GJ838" s="54"/>
      <c r="GK838" s="54"/>
      <c r="GL838" s="54"/>
      <c r="GM838" s="54"/>
      <c r="GO838" s="43"/>
      <c r="GP838" s="44"/>
      <c r="GQ838" s="44"/>
      <c r="GR838" s="44"/>
      <c r="GS838" s="44"/>
      <c r="GU838" s="240"/>
    </row>
    <row r="839" spans="3:208" s="2" customFormat="1" ht="3.75" customHeight="1">
      <c r="F839" s="7"/>
      <c r="G839" s="7"/>
      <c r="H839" s="7"/>
      <c r="I839" s="7"/>
      <c r="J839" s="7"/>
      <c r="K839" s="52"/>
      <c r="L839" s="52"/>
      <c r="M839" s="52"/>
      <c r="N839" s="52"/>
      <c r="O839" s="52"/>
      <c r="P839" s="52"/>
      <c r="Q839" s="52"/>
      <c r="R839" s="52"/>
      <c r="S839" s="52"/>
      <c r="T839" s="52"/>
      <c r="U839" s="52"/>
      <c r="V839" s="52"/>
      <c r="W839" s="52"/>
      <c r="X839" s="52"/>
      <c r="Y839" s="52"/>
      <c r="Z839" s="52"/>
      <c r="AA839" s="52"/>
      <c r="AB839" s="52"/>
      <c r="AC839" s="52"/>
      <c r="AD839" s="52"/>
      <c r="AE839" s="52"/>
      <c r="AF839" s="56"/>
      <c r="AG839" s="56"/>
      <c r="AH839" s="56"/>
      <c r="AI839" s="56"/>
      <c r="AJ839" s="56"/>
      <c r="AK839" s="56"/>
      <c r="AL839" s="56"/>
      <c r="AM839" s="56"/>
      <c r="AN839" s="56"/>
      <c r="AO839" s="56"/>
      <c r="AP839" s="56"/>
      <c r="AQ839" s="56"/>
      <c r="AR839" s="56"/>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c r="BY839" s="88"/>
      <c r="BZ839" s="88"/>
      <c r="CA839" s="88"/>
      <c r="CB839" s="88"/>
      <c r="CC839" s="88"/>
      <c r="CD839" s="88"/>
      <c r="CE839" s="88"/>
      <c r="CF839" s="88"/>
      <c r="CG839" s="88"/>
      <c r="CH839" s="88"/>
      <c r="CI839" s="88"/>
      <c r="CJ839" s="88"/>
      <c r="CK839" s="88"/>
      <c r="CL839" s="88"/>
      <c r="CM839" s="88"/>
      <c r="CN839" s="88"/>
      <c r="CO839" s="88"/>
      <c r="CP839" s="88"/>
      <c r="CQ839" s="88"/>
      <c r="CR839" s="88"/>
      <c r="CS839" s="88"/>
      <c r="CT839" s="88"/>
      <c r="CU839" s="88"/>
      <c r="CV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c r="DY839" s="88"/>
      <c r="DZ839" s="88"/>
      <c r="EA839" s="88"/>
      <c r="EB839" s="88"/>
      <c r="EC839" s="88"/>
      <c r="ED839" s="88"/>
      <c r="EE839" s="88"/>
      <c r="EF839" s="88"/>
      <c r="EG839" s="88"/>
      <c r="EH839" s="88"/>
      <c r="EI839" s="88"/>
      <c r="EJ839" s="88"/>
      <c r="EK839" s="88"/>
      <c r="EL839" s="88"/>
      <c r="EM839" s="88"/>
      <c r="EN839" s="88"/>
      <c r="EO839" s="88"/>
      <c r="EP839" s="88"/>
      <c r="EQ839" s="88"/>
      <c r="ER839" s="88"/>
      <c r="ES839" s="88"/>
      <c r="ET839" s="88"/>
      <c r="EU839" s="88"/>
      <c r="EV839" s="88"/>
      <c r="EW839" s="88"/>
      <c r="EX839" s="88"/>
      <c r="EY839" s="88"/>
      <c r="EZ839" s="88"/>
      <c r="FA839" s="88"/>
      <c r="FB839" s="88"/>
      <c r="FC839" s="88"/>
      <c r="FD839" s="88"/>
      <c r="FE839" s="88"/>
      <c r="FF839" s="88"/>
      <c r="FG839" s="88"/>
      <c r="FH839" s="88"/>
      <c r="FI839" s="88"/>
      <c r="FJ839" s="88"/>
      <c r="FK839" s="88"/>
      <c r="FL839" s="54"/>
      <c r="FM839" s="54"/>
      <c r="FN839" s="54"/>
      <c r="FO839" s="54"/>
      <c r="FP839" s="54"/>
      <c r="FQ839" s="54"/>
      <c r="FR839" s="54"/>
      <c r="FS839" s="54"/>
      <c r="FT839" s="54"/>
      <c r="FU839" s="54"/>
      <c r="FV839" s="54"/>
      <c r="FW839" s="54"/>
      <c r="FX839" s="54"/>
      <c r="FY839" s="54"/>
      <c r="FZ839" s="54"/>
      <c r="GA839" s="54"/>
      <c r="GB839" s="54"/>
      <c r="GC839" s="54"/>
      <c r="GD839" s="54"/>
      <c r="GE839" s="54"/>
      <c r="GF839" s="54"/>
      <c r="GG839" s="54"/>
      <c r="GH839" s="54"/>
      <c r="GI839" s="54"/>
      <c r="GJ839" s="54"/>
      <c r="GK839" s="54"/>
      <c r="GL839" s="54"/>
      <c r="GM839" s="54"/>
      <c r="GO839" s="43"/>
      <c r="GP839" s="44"/>
      <c r="GQ839" s="44"/>
      <c r="GR839" s="44"/>
      <c r="GS839" s="44"/>
      <c r="GU839" s="240"/>
    </row>
    <row r="840" spans="3:208" s="2" customFormat="1" ht="3.75" customHeight="1">
      <c r="F840" s="7"/>
      <c r="G840" s="7"/>
      <c r="H840" s="7"/>
      <c r="I840" s="7"/>
      <c r="J840" s="7"/>
      <c r="K840" s="52"/>
      <c r="L840" s="52"/>
      <c r="M840" s="52"/>
      <c r="N840" s="52"/>
      <c r="O840" s="52"/>
      <c r="P840" s="52"/>
      <c r="Q840" s="52"/>
      <c r="R840" s="52"/>
      <c r="S840" s="52"/>
      <c r="T840" s="52"/>
      <c r="U840" s="52"/>
      <c r="V840" s="52"/>
      <c r="W840" s="52"/>
      <c r="X840" s="52"/>
      <c r="Y840" s="52"/>
      <c r="Z840" s="52"/>
      <c r="AA840" s="52"/>
      <c r="AB840" s="52"/>
      <c r="AC840" s="52"/>
      <c r="AD840" s="52"/>
      <c r="AE840" s="52"/>
      <c r="AF840" s="56"/>
      <c r="AG840" s="56"/>
      <c r="AH840" s="56"/>
      <c r="AI840" s="56"/>
      <c r="AJ840" s="56"/>
      <c r="AK840" s="56"/>
      <c r="AL840" s="56"/>
      <c r="AM840" s="56"/>
      <c r="AN840" s="56"/>
      <c r="AO840" s="56"/>
      <c r="AP840" s="56"/>
      <c r="AQ840" s="56"/>
      <c r="AR840" s="56"/>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c r="BY840" s="88"/>
      <c r="BZ840" s="88"/>
      <c r="CA840" s="88"/>
      <c r="CB840" s="88"/>
      <c r="CC840" s="88"/>
      <c r="CD840" s="88"/>
      <c r="CE840" s="88"/>
      <c r="CF840" s="88"/>
      <c r="CG840" s="88"/>
      <c r="CH840" s="88"/>
      <c r="CI840" s="88"/>
      <c r="CJ840" s="88"/>
      <c r="CK840" s="88"/>
      <c r="CL840" s="88"/>
      <c r="CM840" s="88"/>
      <c r="CN840" s="88"/>
      <c r="CO840" s="88"/>
      <c r="CP840" s="88"/>
      <c r="CQ840" s="88"/>
      <c r="CR840" s="88"/>
      <c r="CS840" s="88"/>
      <c r="CT840" s="88"/>
      <c r="CU840" s="88"/>
      <c r="CV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c r="DY840" s="88"/>
      <c r="DZ840" s="88"/>
      <c r="EA840" s="88"/>
      <c r="EB840" s="88"/>
      <c r="EC840" s="88"/>
      <c r="ED840" s="88"/>
      <c r="EE840" s="88"/>
      <c r="EF840" s="88"/>
      <c r="EG840" s="88"/>
      <c r="EH840" s="88"/>
      <c r="EI840" s="88"/>
      <c r="EJ840" s="88"/>
      <c r="EK840" s="88"/>
      <c r="EL840" s="88"/>
      <c r="EM840" s="88"/>
      <c r="EN840" s="88"/>
      <c r="EO840" s="88"/>
      <c r="EP840" s="88"/>
      <c r="EQ840" s="88"/>
      <c r="ER840" s="88"/>
      <c r="ES840" s="88"/>
      <c r="ET840" s="88"/>
      <c r="EU840" s="88"/>
      <c r="EV840" s="88"/>
      <c r="EW840" s="88"/>
      <c r="EX840" s="88"/>
      <c r="EY840" s="88"/>
      <c r="EZ840" s="88"/>
      <c r="FA840" s="88"/>
      <c r="FB840" s="88"/>
      <c r="FC840" s="88"/>
      <c r="FD840" s="88"/>
      <c r="FE840" s="88"/>
      <c r="FF840" s="88"/>
      <c r="FG840" s="88"/>
      <c r="FH840" s="88"/>
      <c r="FI840" s="88"/>
      <c r="FJ840" s="88"/>
      <c r="FK840" s="88"/>
      <c r="FL840" s="54"/>
      <c r="FM840" s="54"/>
      <c r="FN840" s="54"/>
      <c r="FO840" s="54"/>
      <c r="FP840" s="54"/>
      <c r="FQ840" s="54"/>
      <c r="FR840" s="54"/>
      <c r="FS840" s="54"/>
      <c r="FT840" s="54"/>
      <c r="FU840" s="54"/>
      <c r="FV840" s="54"/>
      <c r="FW840" s="54"/>
      <c r="FX840" s="54"/>
      <c r="FY840" s="54"/>
      <c r="FZ840" s="54"/>
      <c r="GA840" s="54"/>
      <c r="GB840" s="54"/>
      <c r="GC840" s="54"/>
      <c r="GD840" s="54"/>
      <c r="GE840" s="54"/>
      <c r="GF840" s="54"/>
      <c r="GG840" s="54"/>
      <c r="GH840" s="54"/>
      <c r="GI840" s="54"/>
      <c r="GJ840" s="54"/>
      <c r="GK840" s="54"/>
      <c r="GL840" s="54"/>
      <c r="GM840" s="54"/>
      <c r="GO840" s="43"/>
      <c r="GP840" s="44"/>
      <c r="GQ840" s="44"/>
      <c r="GR840" s="44"/>
      <c r="GS840" s="44"/>
      <c r="GU840" s="240"/>
    </row>
    <row r="841" spans="3:208" s="2" customFormat="1" ht="3.75" customHeight="1">
      <c r="F841" s="7"/>
      <c r="G841" s="7"/>
      <c r="H841" s="7"/>
      <c r="I841" s="7"/>
      <c r="J841" s="7"/>
      <c r="K841" s="52"/>
      <c r="L841" s="52"/>
      <c r="M841" s="52"/>
      <c r="N841" s="52"/>
      <c r="O841" s="52"/>
      <c r="P841" s="52"/>
      <c r="Q841" s="52"/>
      <c r="R841" s="52"/>
      <c r="S841" s="52"/>
      <c r="T841" s="52"/>
      <c r="U841" s="52"/>
      <c r="V841" s="52"/>
      <c r="W841" s="52"/>
      <c r="X841" s="52"/>
      <c r="Y841" s="52"/>
      <c r="Z841" s="52"/>
      <c r="AA841" s="52"/>
      <c r="AB841" s="52"/>
      <c r="AC841" s="52"/>
      <c r="AD841" s="52"/>
      <c r="AE841" s="52"/>
      <c r="AF841" s="89"/>
      <c r="AG841" s="89"/>
      <c r="AH841" s="89"/>
      <c r="AI841" s="89"/>
      <c r="AJ841" s="89"/>
      <c r="AK841" s="89"/>
      <c r="AL841" s="89"/>
      <c r="AM841" s="89"/>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c r="BK841" s="89"/>
      <c r="BL841" s="89"/>
      <c r="BM841" s="89"/>
      <c r="BN841" s="89"/>
      <c r="BO841" s="89"/>
      <c r="BP841" s="89"/>
      <c r="BQ841" s="89"/>
      <c r="BR841" s="89"/>
      <c r="BS841" s="89"/>
      <c r="BT841" s="89"/>
      <c r="BU841" s="89"/>
      <c r="BV841" s="89"/>
      <c r="BW841" s="89"/>
      <c r="BX841" s="89"/>
      <c r="BY841" s="89"/>
      <c r="BZ841" s="89"/>
      <c r="CA841" s="89"/>
      <c r="CB841" s="89"/>
      <c r="CC841" s="89"/>
      <c r="CD841" s="89"/>
      <c r="CE841" s="89"/>
      <c r="CF841" s="89"/>
      <c r="CG841" s="89"/>
      <c r="CH841" s="89"/>
      <c r="CI841" s="89"/>
      <c r="CJ841" s="89"/>
      <c r="CK841" s="89"/>
      <c r="CL841" s="89"/>
      <c r="CM841" s="89"/>
      <c r="CN841" s="89"/>
      <c r="CO841" s="89"/>
      <c r="CP841" s="89"/>
      <c r="CQ841" s="89"/>
      <c r="CR841" s="89"/>
      <c r="CS841" s="89"/>
      <c r="CT841" s="89"/>
      <c r="CU841" s="89"/>
      <c r="CV841" s="89"/>
      <c r="CW841" s="89"/>
      <c r="CX841" s="89"/>
      <c r="CY841" s="89"/>
      <c r="CZ841" s="89"/>
      <c r="DA841" s="89"/>
      <c r="DB841" s="89"/>
      <c r="DC841" s="89"/>
      <c r="DD841" s="89"/>
      <c r="DE841" s="89"/>
      <c r="DF841" s="89"/>
      <c r="DG841" s="89"/>
      <c r="DH841" s="89"/>
      <c r="DI841" s="89"/>
      <c r="DJ841" s="89"/>
      <c r="DK841" s="89"/>
      <c r="DL841" s="89"/>
      <c r="DM841" s="89"/>
      <c r="DN841" s="89"/>
      <c r="DO841" s="89"/>
      <c r="DP841" s="89"/>
      <c r="DQ841" s="89"/>
      <c r="DR841" s="89"/>
      <c r="DS841" s="89"/>
      <c r="DT841" s="89"/>
      <c r="DU841" s="89"/>
      <c r="DV841" s="89"/>
      <c r="DW841" s="89"/>
      <c r="DX841" s="89"/>
      <c r="DY841" s="89"/>
      <c r="DZ841" s="89"/>
      <c r="EA841" s="89"/>
      <c r="EB841" s="89"/>
      <c r="EC841" s="89"/>
      <c r="ED841" s="89"/>
      <c r="EE841" s="89"/>
      <c r="EF841" s="89"/>
      <c r="EG841" s="89"/>
      <c r="EH841" s="89"/>
      <c r="EI841" s="89"/>
      <c r="EJ841" s="89"/>
      <c r="EK841" s="89"/>
      <c r="EL841" s="89"/>
      <c r="EM841" s="89"/>
      <c r="EN841" s="89"/>
      <c r="EO841" s="89"/>
      <c r="EP841" s="89"/>
      <c r="EQ841" s="89"/>
      <c r="ER841" s="89"/>
      <c r="ES841" s="89"/>
      <c r="ET841" s="89"/>
      <c r="EU841" s="89"/>
      <c r="EV841" s="89"/>
      <c r="EW841" s="89"/>
      <c r="EX841" s="89"/>
      <c r="EY841" s="89"/>
      <c r="EZ841" s="89"/>
      <c r="FA841" s="89"/>
      <c r="FB841" s="89"/>
      <c r="FC841" s="89"/>
      <c r="FD841" s="89"/>
      <c r="FE841" s="89"/>
      <c r="FF841" s="89"/>
      <c r="FG841" s="89"/>
      <c r="FH841" s="89"/>
      <c r="FI841" s="89"/>
      <c r="FJ841" s="89"/>
      <c r="FK841" s="89"/>
      <c r="FL841" s="54"/>
      <c r="FM841" s="54"/>
      <c r="FN841" s="54"/>
      <c r="FO841" s="54"/>
      <c r="FP841" s="54"/>
      <c r="FQ841" s="54"/>
      <c r="FR841" s="54"/>
      <c r="FS841" s="54"/>
      <c r="FT841" s="54"/>
      <c r="FU841" s="54"/>
      <c r="FV841" s="54"/>
      <c r="FW841" s="54"/>
      <c r="FX841" s="54"/>
      <c r="FY841" s="54"/>
      <c r="FZ841" s="54"/>
      <c r="GA841" s="54"/>
      <c r="GB841" s="54"/>
      <c r="GC841" s="54"/>
      <c r="GD841" s="54"/>
      <c r="GE841" s="54"/>
      <c r="GF841" s="54"/>
      <c r="GG841" s="54"/>
      <c r="GH841" s="54"/>
      <c r="GI841" s="54"/>
      <c r="GJ841" s="54"/>
      <c r="GK841" s="54"/>
      <c r="GL841" s="54"/>
      <c r="GM841" s="54"/>
      <c r="GO841" s="43"/>
      <c r="GP841" s="44"/>
      <c r="GQ841" s="44"/>
      <c r="GR841" s="44"/>
      <c r="GS841" s="44"/>
      <c r="GU841" s="240"/>
    </row>
    <row r="842" spans="3:208" s="2" customFormat="1" ht="3.75" customHeight="1">
      <c r="F842" s="7"/>
      <c r="G842" s="7"/>
      <c r="H842" s="7"/>
      <c r="I842" s="7"/>
      <c r="J842" s="7"/>
      <c r="K842" s="52"/>
      <c r="L842" s="52"/>
      <c r="M842" s="52"/>
      <c r="N842" s="52"/>
      <c r="O842" s="52"/>
      <c r="P842" s="52"/>
      <c r="Q842" s="52"/>
      <c r="R842" s="52"/>
      <c r="S842" s="52"/>
      <c r="T842" s="52"/>
      <c r="U842" s="52"/>
      <c r="V842" s="52"/>
      <c r="W842" s="52"/>
      <c r="X842" s="52"/>
      <c r="Y842" s="52"/>
      <c r="Z842" s="52"/>
      <c r="AA842" s="52"/>
      <c r="AB842" s="52"/>
      <c r="AC842" s="52"/>
      <c r="AD842" s="52"/>
      <c r="AE842" s="52"/>
      <c r="AF842" s="89"/>
      <c r="AG842" s="89"/>
      <c r="AH842" s="89"/>
      <c r="AI842" s="89"/>
      <c r="AJ842" s="89"/>
      <c r="AK842" s="89"/>
      <c r="AL842" s="89"/>
      <c r="AM842" s="89"/>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c r="BK842" s="89"/>
      <c r="BL842" s="89"/>
      <c r="BM842" s="89"/>
      <c r="BN842" s="89"/>
      <c r="BO842" s="89"/>
      <c r="BP842" s="89"/>
      <c r="BQ842" s="89"/>
      <c r="BR842" s="89"/>
      <c r="BS842" s="89"/>
      <c r="BT842" s="89"/>
      <c r="BU842" s="89"/>
      <c r="BV842" s="89"/>
      <c r="BW842" s="89"/>
      <c r="BX842" s="89"/>
      <c r="BY842" s="89"/>
      <c r="BZ842" s="89"/>
      <c r="CA842" s="89"/>
      <c r="CB842" s="89"/>
      <c r="CC842" s="89"/>
      <c r="CD842" s="89"/>
      <c r="CE842" s="89"/>
      <c r="CF842" s="89"/>
      <c r="CG842" s="89"/>
      <c r="CH842" s="89"/>
      <c r="CI842" s="89"/>
      <c r="CJ842" s="89"/>
      <c r="CK842" s="89"/>
      <c r="CL842" s="89"/>
      <c r="CM842" s="89"/>
      <c r="CN842" s="89"/>
      <c r="CO842" s="89"/>
      <c r="CP842" s="89"/>
      <c r="CQ842" s="89"/>
      <c r="CR842" s="89"/>
      <c r="CS842" s="89"/>
      <c r="CT842" s="89"/>
      <c r="CU842" s="89"/>
      <c r="CV842" s="89"/>
      <c r="CW842" s="89"/>
      <c r="CX842" s="89"/>
      <c r="CY842" s="89"/>
      <c r="CZ842" s="89"/>
      <c r="DA842" s="89"/>
      <c r="DB842" s="89"/>
      <c r="DC842" s="89"/>
      <c r="DD842" s="89"/>
      <c r="DE842" s="89"/>
      <c r="DF842" s="89"/>
      <c r="DG842" s="89"/>
      <c r="DH842" s="89"/>
      <c r="DI842" s="89"/>
      <c r="DJ842" s="89"/>
      <c r="DK842" s="89"/>
      <c r="DL842" s="89"/>
      <c r="DM842" s="89"/>
      <c r="DN842" s="89"/>
      <c r="DO842" s="89"/>
      <c r="DP842" s="89"/>
      <c r="DQ842" s="89"/>
      <c r="DR842" s="89"/>
      <c r="DS842" s="89"/>
      <c r="DT842" s="89"/>
      <c r="DU842" s="89"/>
      <c r="DV842" s="89"/>
      <c r="DW842" s="89"/>
      <c r="DX842" s="89"/>
      <c r="DY842" s="89"/>
      <c r="DZ842" s="89"/>
      <c r="EA842" s="89"/>
      <c r="EB842" s="89"/>
      <c r="EC842" s="89"/>
      <c r="ED842" s="89"/>
      <c r="EE842" s="89"/>
      <c r="EF842" s="89"/>
      <c r="EG842" s="89"/>
      <c r="EH842" s="89"/>
      <c r="EI842" s="89"/>
      <c r="EJ842" s="89"/>
      <c r="EK842" s="89"/>
      <c r="EL842" s="89"/>
      <c r="EM842" s="89"/>
      <c r="EN842" s="89"/>
      <c r="EO842" s="89"/>
      <c r="EP842" s="89"/>
      <c r="EQ842" s="89"/>
      <c r="ER842" s="89"/>
      <c r="ES842" s="89"/>
      <c r="ET842" s="89"/>
      <c r="EU842" s="89"/>
      <c r="EV842" s="89"/>
      <c r="EW842" s="89"/>
      <c r="EX842" s="89"/>
      <c r="EY842" s="89"/>
      <c r="EZ842" s="89"/>
      <c r="FA842" s="89"/>
      <c r="FB842" s="89"/>
      <c r="FC842" s="89"/>
      <c r="FD842" s="89"/>
      <c r="FE842" s="89"/>
      <c r="FF842" s="89"/>
      <c r="FG842" s="89"/>
      <c r="FH842" s="89"/>
      <c r="FI842" s="89"/>
      <c r="FJ842" s="89"/>
      <c r="FK842" s="89"/>
      <c r="FL842" s="54"/>
      <c r="FM842" s="54"/>
      <c r="FN842" s="54"/>
      <c r="FO842" s="54"/>
      <c r="FP842" s="54"/>
      <c r="FQ842" s="54"/>
      <c r="FR842" s="54"/>
      <c r="FS842" s="54"/>
      <c r="FT842" s="54"/>
      <c r="FU842" s="54"/>
      <c r="FV842" s="54"/>
      <c r="FW842" s="54"/>
      <c r="FX842" s="54"/>
      <c r="FY842" s="54"/>
      <c r="FZ842" s="54"/>
      <c r="GA842" s="54"/>
      <c r="GB842" s="54"/>
      <c r="GC842" s="54"/>
      <c r="GD842" s="54"/>
      <c r="GE842" s="54"/>
      <c r="GF842" s="54"/>
      <c r="GG842" s="54"/>
      <c r="GH842" s="54"/>
      <c r="GI842" s="54"/>
      <c r="GJ842" s="54"/>
      <c r="GK842" s="54"/>
      <c r="GL842" s="54"/>
      <c r="GM842" s="54"/>
      <c r="GO842" s="43"/>
      <c r="GP842" s="44"/>
      <c r="GQ842" s="44"/>
      <c r="GR842" s="44"/>
      <c r="GS842" s="44"/>
      <c r="GU842" s="240"/>
    </row>
    <row r="843" spans="3:208" s="2" customFormat="1" ht="3.75" customHeight="1">
      <c r="F843" s="7"/>
      <c r="G843" s="7"/>
      <c r="H843" s="7"/>
      <c r="I843" s="7"/>
      <c r="J843" s="7"/>
      <c r="K843" s="52"/>
      <c r="L843" s="52"/>
      <c r="M843" s="52"/>
      <c r="N843" s="52"/>
      <c r="O843" s="52"/>
      <c r="P843" s="52"/>
      <c r="Q843" s="52"/>
      <c r="R843" s="52"/>
      <c r="S843" s="52"/>
      <c r="T843" s="52"/>
      <c r="U843" s="52"/>
      <c r="V843" s="52"/>
      <c r="W843" s="52"/>
      <c r="X843" s="52"/>
      <c r="Y843" s="52"/>
      <c r="Z843" s="52"/>
      <c r="AA843" s="52"/>
      <c r="AB843" s="52"/>
      <c r="AC843" s="52"/>
      <c r="AD843" s="52"/>
      <c r="AE843" s="52"/>
      <c r="AF843" s="89"/>
      <c r="AG843" s="89"/>
      <c r="AH843" s="89"/>
      <c r="AI843" s="89"/>
      <c r="AJ843" s="89"/>
      <c r="AK843" s="89"/>
      <c r="AL843" s="89"/>
      <c r="AM843" s="89"/>
      <c r="AN843" s="89"/>
      <c r="AO843" s="89"/>
      <c r="AP843" s="89"/>
      <c r="AQ843" s="89"/>
      <c r="AR843" s="89"/>
      <c r="AS843" s="89"/>
      <c r="AT843" s="89"/>
      <c r="AU843" s="89"/>
      <c r="AV843" s="89"/>
      <c r="AW843" s="89"/>
      <c r="AX843" s="89"/>
      <c r="AY843" s="89"/>
      <c r="AZ843" s="89"/>
      <c r="BA843" s="89"/>
      <c r="BB843" s="89"/>
      <c r="BC843" s="89"/>
      <c r="BD843" s="89"/>
      <c r="BE843" s="89"/>
      <c r="BF843" s="89"/>
      <c r="BG843" s="89"/>
      <c r="BH843" s="89"/>
      <c r="BI843" s="89"/>
      <c r="BJ843" s="89"/>
      <c r="BK843" s="89"/>
      <c r="BL843" s="89"/>
      <c r="BM843" s="89"/>
      <c r="BN843" s="89"/>
      <c r="BO843" s="89"/>
      <c r="BP843" s="89"/>
      <c r="BQ843" s="89"/>
      <c r="BR843" s="89"/>
      <c r="BS843" s="89"/>
      <c r="BT843" s="89"/>
      <c r="BU843" s="89"/>
      <c r="BV843" s="89"/>
      <c r="BW843" s="89"/>
      <c r="BX843" s="89"/>
      <c r="BY843" s="89"/>
      <c r="BZ843" s="89"/>
      <c r="CA843" s="89"/>
      <c r="CB843" s="89"/>
      <c r="CC843" s="89"/>
      <c r="CD843" s="89"/>
      <c r="CE843" s="89"/>
      <c r="CF843" s="89"/>
      <c r="CG843" s="89"/>
      <c r="CH843" s="89"/>
      <c r="CI843" s="89"/>
      <c r="CJ843" s="89"/>
      <c r="CK843" s="89"/>
      <c r="CL843" s="89"/>
      <c r="CM843" s="89"/>
      <c r="CN843" s="89"/>
      <c r="CO843" s="89"/>
      <c r="CP843" s="89"/>
      <c r="CQ843" s="89"/>
      <c r="CR843" s="89"/>
      <c r="CS843" s="89"/>
      <c r="CT843" s="89"/>
      <c r="CU843" s="89"/>
      <c r="CV843" s="89"/>
      <c r="CW843" s="89"/>
      <c r="CX843" s="89"/>
      <c r="CY843" s="89"/>
      <c r="CZ843" s="89"/>
      <c r="DA843" s="89"/>
      <c r="DB843" s="89"/>
      <c r="DC843" s="89"/>
      <c r="DD843" s="89"/>
      <c r="DE843" s="89"/>
      <c r="DF843" s="89"/>
      <c r="DG843" s="89"/>
      <c r="DH843" s="89"/>
      <c r="DI843" s="89"/>
      <c r="DJ843" s="89"/>
      <c r="DK843" s="89"/>
      <c r="DL843" s="89"/>
      <c r="DM843" s="89"/>
      <c r="DN843" s="89"/>
      <c r="DO843" s="89"/>
      <c r="DP843" s="89"/>
      <c r="DQ843" s="89"/>
      <c r="DR843" s="89"/>
      <c r="DS843" s="89"/>
      <c r="DT843" s="89"/>
      <c r="DU843" s="89"/>
      <c r="DV843" s="89"/>
      <c r="DW843" s="89"/>
      <c r="DX843" s="89"/>
      <c r="DY843" s="89"/>
      <c r="DZ843" s="89"/>
      <c r="EA843" s="89"/>
      <c r="EB843" s="89"/>
      <c r="EC843" s="89"/>
      <c r="ED843" s="89"/>
      <c r="EE843" s="89"/>
      <c r="EF843" s="89"/>
      <c r="EG843" s="89"/>
      <c r="EH843" s="89"/>
      <c r="EI843" s="89"/>
      <c r="EJ843" s="89"/>
      <c r="EK843" s="89"/>
      <c r="EL843" s="89"/>
      <c r="EM843" s="89"/>
      <c r="EN843" s="89"/>
      <c r="EO843" s="89"/>
      <c r="EP843" s="89"/>
      <c r="EQ843" s="89"/>
      <c r="ER843" s="89"/>
      <c r="ES843" s="89"/>
      <c r="ET843" s="89"/>
      <c r="EU843" s="89"/>
      <c r="EV843" s="89"/>
      <c r="EW843" s="89"/>
      <c r="EX843" s="89"/>
      <c r="EY843" s="89"/>
      <c r="EZ843" s="89"/>
      <c r="FA843" s="89"/>
      <c r="FB843" s="89"/>
      <c r="FC843" s="89"/>
      <c r="FD843" s="89"/>
      <c r="FE843" s="89"/>
      <c r="FF843" s="89"/>
      <c r="FG843" s="89"/>
      <c r="FH843" s="89"/>
      <c r="FI843" s="89"/>
      <c r="FJ843" s="89"/>
      <c r="FK843" s="89"/>
      <c r="FL843" s="54"/>
      <c r="FM843" s="54"/>
      <c r="FN843" s="54"/>
      <c r="FO843" s="54"/>
      <c r="FP843" s="54"/>
      <c r="FQ843" s="54"/>
      <c r="FR843" s="54"/>
      <c r="FS843" s="54"/>
      <c r="FT843" s="54"/>
      <c r="FU843" s="54"/>
      <c r="FV843" s="54"/>
      <c r="FW843" s="54"/>
      <c r="FX843" s="54"/>
      <c r="FY843" s="54"/>
      <c r="FZ843" s="54"/>
      <c r="GA843" s="54"/>
      <c r="GB843" s="54"/>
      <c r="GC843" s="54"/>
      <c r="GD843" s="54"/>
      <c r="GE843" s="54"/>
      <c r="GF843" s="54"/>
      <c r="GG843" s="54"/>
      <c r="GH843" s="54"/>
      <c r="GI843" s="54"/>
      <c r="GJ843" s="54"/>
      <c r="GK843" s="54"/>
      <c r="GL843" s="54"/>
      <c r="GM843" s="54"/>
      <c r="GO843" s="43"/>
      <c r="GP843" s="44"/>
      <c r="GQ843" s="44"/>
      <c r="GR843" s="44"/>
      <c r="GS843" s="44"/>
      <c r="GU843" s="240"/>
    </row>
    <row r="844" spans="3:208" s="2" customFormat="1" ht="3.75" customHeight="1">
      <c r="F844" s="7"/>
      <c r="G844" s="7"/>
      <c r="H844" s="7"/>
      <c r="I844" s="7"/>
      <c r="J844" s="7"/>
      <c r="K844" s="52"/>
      <c r="L844" s="52"/>
      <c r="M844" s="52"/>
      <c r="N844" s="52"/>
      <c r="O844" s="52"/>
      <c r="P844" s="52"/>
      <c r="Q844" s="52"/>
      <c r="R844" s="52"/>
      <c r="S844" s="52"/>
      <c r="T844" s="52"/>
      <c r="U844" s="52"/>
      <c r="V844" s="52"/>
      <c r="W844" s="52"/>
      <c r="X844" s="52"/>
      <c r="Y844" s="52"/>
      <c r="Z844" s="52"/>
      <c r="AA844" s="52"/>
      <c r="AB844" s="52"/>
      <c r="AC844" s="52"/>
      <c r="AD844" s="52"/>
      <c r="AE844" s="52"/>
      <c r="AF844" s="89"/>
      <c r="AG844" s="89"/>
      <c r="AH844" s="89"/>
      <c r="AI844" s="89"/>
      <c r="AJ844" s="89"/>
      <c r="AK844" s="89"/>
      <c r="AL844" s="89"/>
      <c r="AM844" s="89"/>
      <c r="AN844" s="89"/>
      <c r="AO844" s="89"/>
      <c r="AP844" s="89"/>
      <c r="AQ844" s="89"/>
      <c r="AR844" s="89"/>
      <c r="AS844" s="89"/>
      <c r="AT844" s="89"/>
      <c r="AU844" s="89"/>
      <c r="AV844" s="89"/>
      <c r="AW844" s="89"/>
      <c r="AX844" s="89"/>
      <c r="AY844" s="89"/>
      <c r="AZ844" s="89"/>
      <c r="BA844" s="89"/>
      <c r="BB844" s="89"/>
      <c r="BC844" s="89"/>
      <c r="BD844" s="89"/>
      <c r="BE844" s="89"/>
      <c r="BF844" s="89"/>
      <c r="BG844" s="89"/>
      <c r="BH844" s="89"/>
      <c r="BI844" s="89"/>
      <c r="BJ844" s="89"/>
      <c r="BK844" s="89"/>
      <c r="BL844" s="89"/>
      <c r="BM844" s="89"/>
      <c r="BN844" s="89"/>
      <c r="BO844" s="89"/>
      <c r="BP844" s="89"/>
      <c r="BQ844" s="89"/>
      <c r="BR844" s="89"/>
      <c r="BS844" s="89"/>
      <c r="BT844" s="89"/>
      <c r="BU844" s="89"/>
      <c r="BV844" s="89"/>
      <c r="BW844" s="89"/>
      <c r="BX844" s="89"/>
      <c r="BY844" s="89"/>
      <c r="BZ844" s="89"/>
      <c r="CA844" s="89"/>
      <c r="CB844" s="89"/>
      <c r="CC844" s="89"/>
      <c r="CD844" s="89"/>
      <c r="CE844" s="89"/>
      <c r="CF844" s="89"/>
      <c r="CG844" s="89"/>
      <c r="CH844" s="89"/>
      <c r="CI844" s="89"/>
      <c r="CJ844" s="89"/>
      <c r="CK844" s="89"/>
      <c r="CL844" s="89"/>
      <c r="CM844" s="89"/>
      <c r="CN844" s="89"/>
      <c r="CO844" s="89"/>
      <c r="CP844" s="89"/>
      <c r="CQ844" s="89"/>
      <c r="CR844" s="89"/>
      <c r="CS844" s="89"/>
      <c r="CT844" s="89"/>
      <c r="CU844" s="89"/>
      <c r="CV844" s="89"/>
      <c r="CW844" s="89"/>
      <c r="CX844" s="89"/>
      <c r="CY844" s="89"/>
      <c r="CZ844" s="89"/>
      <c r="DA844" s="89"/>
      <c r="DB844" s="89"/>
      <c r="DC844" s="89"/>
      <c r="DD844" s="89"/>
      <c r="DE844" s="89"/>
      <c r="DF844" s="89"/>
      <c r="DG844" s="89"/>
      <c r="DH844" s="89"/>
      <c r="DI844" s="89"/>
      <c r="DJ844" s="89"/>
      <c r="DK844" s="89"/>
      <c r="DL844" s="89"/>
      <c r="DM844" s="89"/>
      <c r="DN844" s="89"/>
      <c r="DO844" s="89"/>
      <c r="DP844" s="89"/>
      <c r="DQ844" s="89"/>
      <c r="DR844" s="89"/>
      <c r="DS844" s="89"/>
      <c r="DT844" s="89"/>
      <c r="DU844" s="89"/>
      <c r="DV844" s="89"/>
      <c r="DW844" s="89"/>
      <c r="DX844" s="89"/>
      <c r="DY844" s="89"/>
      <c r="DZ844" s="89"/>
      <c r="EA844" s="89"/>
      <c r="EB844" s="89"/>
      <c r="EC844" s="89"/>
      <c r="ED844" s="89"/>
      <c r="EE844" s="89"/>
      <c r="EF844" s="89"/>
      <c r="EG844" s="89"/>
      <c r="EH844" s="89"/>
      <c r="EI844" s="89"/>
      <c r="EJ844" s="89"/>
      <c r="EK844" s="89"/>
      <c r="EL844" s="89"/>
      <c r="EM844" s="89"/>
      <c r="EN844" s="89"/>
      <c r="EO844" s="89"/>
      <c r="EP844" s="89"/>
      <c r="EQ844" s="89"/>
      <c r="ER844" s="89"/>
      <c r="ES844" s="89"/>
      <c r="ET844" s="89"/>
      <c r="EU844" s="89"/>
      <c r="EV844" s="89"/>
      <c r="EW844" s="89"/>
      <c r="EX844" s="89"/>
      <c r="EY844" s="89"/>
      <c r="EZ844" s="89"/>
      <c r="FA844" s="89"/>
      <c r="FB844" s="89"/>
      <c r="FC844" s="89"/>
      <c r="FD844" s="89"/>
      <c r="FE844" s="89"/>
      <c r="FF844" s="89"/>
      <c r="FG844" s="89"/>
      <c r="FH844" s="89"/>
      <c r="FI844" s="89"/>
      <c r="FJ844" s="89"/>
      <c r="FK844" s="89"/>
      <c r="FL844" s="54"/>
      <c r="FM844" s="54"/>
      <c r="FN844" s="54"/>
      <c r="FO844" s="54"/>
      <c r="FP844" s="54"/>
      <c r="FQ844" s="54"/>
      <c r="FR844" s="54"/>
      <c r="FS844" s="54"/>
      <c r="FT844" s="54"/>
      <c r="FU844" s="54"/>
      <c r="FV844" s="54"/>
      <c r="FW844" s="54"/>
      <c r="FX844" s="54"/>
      <c r="FY844" s="54"/>
      <c r="FZ844" s="54"/>
      <c r="GA844" s="54"/>
      <c r="GB844" s="54"/>
      <c r="GC844" s="54"/>
      <c r="GD844" s="54"/>
      <c r="GE844" s="54"/>
      <c r="GF844" s="54"/>
      <c r="GG844" s="54"/>
      <c r="GH844" s="54"/>
      <c r="GI844" s="54"/>
      <c r="GJ844" s="54"/>
      <c r="GK844" s="54"/>
      <c r="GL844" s="54"/>
      <c r="GM844" s="54"/>
      <c r="GO844" s="43"/>
      <c r="GP844" s="44"/>
      <c r="GQ844" s="44"/>
      <c r="GR844" s="44"/>
      <c r="GS844" s="44"/>
      <c r="GU844" s="240"/>
    </row>
    <row r="845" spans="3:208" s="2" customFormat="1" ht="3.75" customHeight="1">
      <c r="F845" s="7"/>
      <c r="G845" s="7"/>
      <c r="H845" s="7"/>
      <c r="I845" s="7"/>
      <c r="J845" s="7"/>
      <c r="K845" s="52"/>
      <c r="L845" s="52"/>
      <c r="M845" s="52"/>
      <c r="N845" s="52"/>
      <c r="O845" s="52"/>
      <c r="P845" s="52"/>
      <c r="Q845" s="52"/>
      <c r="R845" s="52"/>
      <c r="S845" s="52"/>
      <c r="T845" s="52"/>
      <c r="U845" s="52"/>
      <c r="V845" s="52"/>
      <c r="W845" s="52"/>
      <c r="X845" s="52"/>
      <c r="Y845" s="52"/>
      <c r="Z845" s="52"/>
      <c r="AA845" s="52"/>
      <c r="AB845" s="52"/>
      <c r="AC845" s="52"/>
      <c r="AD845" s="52"/>
      <c r="AE845" s="52"/>
      <c r="AF845" s="89"/>
      <c r="AG845" s="89"/>
      <c r="AH845" s="89"/>
      <c r="AI845" s="89"/>
      <c r="AJ845" s="89"/>
      <c r="AK845" s="89"/>
      <c r="AL845" s="89"/>
      <c r="AM845" s="89"/>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c r="BK845" s="89"/>
      <c r="BL845" s="89"/>
      <c r="BM845" s="89"/>
      <c r="BN845" s="89"/>
      <c r="BO845" s="89"/>
      <c r="BP845" s="89"/>
      <c r="BQ845" s="89"/>
      <c r="BR845" s="89"/>
      <c r="BS845" s="89"/>
      <c r="BT845" s="89"/>
      <c r="BU845" s="89"/>
      <c r="BV845" s="89"/>
      <c r="BW845" s="89"/>
      <c r="BX845" s="89"/>
      <c r="BY845" s="89"/>
      <c r="BZ845" s="89"/>
      <c r="CA845" s="89"/>
      <c r="CB845" s="89"/>
      <c r="CC845" s="89"/>
      <c r="CD845" s="89"/>
      <c r="CE845" s="89"/>
      <c r="CF845" s="89"/>
      <c r="CG845" s="89"/>
      <c r="CH845" s="89"/>
      <c r="CI845" s="89"/>
      <c r="CJ845" s="89"/>
      <c r="CK845" s="89"/>
      <c r="CL845" s="89"/>
      <c r="CM845" s="89"/>
      <c r="CN845" s="89"/>
      <c r="CO845" s="89"/>
      <c r="CP845" s="89"/>
      <c r="CQ845" s="89"/>
      <c r="CR845" s="89"/>
      <c r="CS845" s="89"/>
      <c r="CT845" s="89"/>
      <c r="CU845" s="89"/>
      <c r="CV845" s="89"/>
      <c r="CW845" s="89"/>
      <c r="CX845" s="89"/>
      <c r="CY845" s="89"/>
      <c r="CZ845" s="89"/>
      <c r="DA845" s="89"/>
      <c r="DB845" s="89"/>
      <c r="DC845" s="89"/>
      <c r="DD845" s="89"/>
      <c r="DE845" s="89"/>
      <c r="DF845" s="89"/>
      <c r="DG845" s="89"/>
      <c r="DH845" s="89"/>
      <c r="DI845" s="89"/>
      <c r="DJ845" s="89"/>
      <c r="DK845" s="89"/>
      <c r="DL845" s="89"/>
      <c r="DM845" s="89"/>
      <c r="DN845" s="89"/>
      <c r="DO845" s="89"/>
      <c r="DP845" s="89"/>
      <c r="DQ845" s="89"/>
      <c r="DR845" s="89"/>
      <c r="DS845" s="89"/>
      <c r="DT845" s="89"/>
      <c r="DU845" s="89"/>
      <c r="DV845" s="89"/>
      <c r="DW845" s="89"/>
      <c r="DX845" s="89"/>
      <c r="DY845" s="89"/>
      <c r="DZ845" s="89"/>
      <c r="EA845" s="89"/>
      <c r="EB845" s="89"/>
      <c r="EC845" s="89"/>
      <c r="ED845" s="89"/>
      <c r="EE845" s="89"/>
      <c r="EF845" s="89"/>
      <c r="EG845" s="89"/>
      <c r="EH845" s="89"/>
      <c r="EI845" s="89"/>
      <c r="EJ845" s="89"/>
      <c r="EK845" s="89"/>
      <c r="EL845" s="89"/>
      <c r="EM845" s="89"/>
      <c r="EN845" s="89"/>
      <c r="EO845" s="89"/>
      <c r="EP845" s="89"/>
      <c r="EQ845" s="89"/>
      <c r="ER845" s="89"/>
      <c r="ES845" s="89"/>
      <c r="ET845" s="89"/>
      <c r="EU845" s="89"/>
      <c r="EV845" s="89"/>
      <c r="EW845" s="89"/>
      <c r="EX845" s="89"/>
      <c r="EY845" s="89"/>
      <c r="EZ845" s="89"/>
      <c r="FA845" s="89"/>
      <c r="FB845" s="89"/>
      <c r="FC845" s="89"/>
      <c r="FD845" s="89"/>
      <c r="FE845" s="89"/>
      <c r="FF845" s="89"/>
      <c r="FG845" s="89"/>
      <c r="FH845" s="89"/>
      <c r="FI845" s="89"/>
      <c r="FJ845" s="89"/>
      <c r="FK845" s="89"/>
      <c r="FL845" s="54"/>
      <c r="FM845" s="54"/>
      <c r="FN845" s="54"/>
      <c r="FO845" s="54"/>
      <c r="FP845" s="54"/>
      <c r="FQ845" s="54"/>
      <c r="FR845" s="54"/>
      <c r="FS845" s="54"/>
      <c r="FT845" s="54"/>
      <c r="FU845" s="54"/>
      <c r="FV845" s="54"/>
      <c r="FW845" s="54"/>
      <c r="FX845" s="54"/>
      <c r="FY845" s="54"/>
      <c r="FZ845" s="54"/>
      <c r="GA845" s="54"/>
      <c r="GB845" s="54"/>
      <c r="GC845" s="54"/>
      <c r="GD845" s="54"/>
      <c r="GE845" s="54"/>
      <c r="GF845" s="54"/>
      <c r="GG845" s="54"/>
      <c r="GH845" s="54"/>
      <c r="GI845" s="54"/>
      <c r="GJ845" s="54"/>
      <c r="GK845" s="54"/>
      <c r="GL845" s="54"/>
      <c r="GM845" s="54"/>
      <c r="GO845" s="43"/>
      <c r="GP845" s="44"/>
      <c r="GQ845" s="44"/>
      <c r="GR845" s="44"/>
      <c r="GS845" s="44"/>
      <c r="GU845" s="240"/>
    </row>
    <row r="846" spans="3:208" s="2" customFormat="1" ht="3.75" customHeight="1">
      <c r="F846" s="7"/>
      <c r="G846" s="7"/>
      <c r="H846" s="7"/>
      <c r="I846" s="7"/>
      <c r="J846" s="7"/>
      <c r="K846" s="52"/>
      <c r="L846" s="52"/>
      <c r="M846" s="52"/>
      <c r="N846" s="52"/>
      <c r="O846" s="52"/>
      <c r="P846" s="52"/>
      <c r="Q846" s="52"/>
      <c r="R846" s="52"/>
      <c r="S846" s="52"/>
      <c r="T846" s="52"/>
      <c r="U846" s="52"/>
      <c r="V846" s="52"/>
      <c r="W846" s="52"/>
      <c r="X846" s="52"/>
      <c r="Y846" s="52"/>
      <c r="Z846" s="52"/>
      <c r="AA846" s="52"/>
      <c r="AB846" s="52"/>
      <c r="AC846" s="52"/>
      <c r="AD846" s="52"/>
      <c r="AE846" s="52"/>
      <c r="AF846" s="89"/>
      <c r="AG846" s="89"/>
      <c r="AH846" s="89"/>
      <c r="AI846" s="89"/>
      <c r="AJ846" s="89"/>
      <c r="AK846" s="89"/>
      <c r="AL846" s="89"/>
      <c r="AM846" s="89"/>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c r="BK846" s="89"/>
      <c r="BL846" s="89"/>
      <c r="BM846" s="89"/>
      <c r="BN846" s="89"/>
      <c r="BO846" s="89"/>
      <c r="BP846" s="89"/>
      <c r="BQ846" s="89"/>
      <c r="BR846" s="89"/>
      <c r="BS846" s="89"/>
      <c r="BT846" s="89"/>
      <c r="BU846" s="89"/>
      <c r="BV846" s="89"/>
      <c r="BW846" s="89"/>
      <c r="BX846" s="89"/>
      <c r="BY846" s="89"/>
      <c r="BZ846" s="89"/>
      <c r="CA846" s="89"/>
      <c r="CB846" s="89"/>
      <c r="CC846" s="89"/>
      <c r="CD846" s="89"/>
      <c r="CE846" s="89"/>
      <c r="CF846" s="89"/>
      <c r="CG846" s="89"/>
      <c r="CH846" s="89"/>
      <c r="CI846" s="89"/>
      <c r="CJ846" s="89"/>
      <c r="CK846" s="89"/>
      <c r="CL846" s="89"/>
      <c r="CM846" s="89"/>
      <c r="CN846" s="89"/>
      <c r="CO846" s="89"/>
      <c r="CP846" s="89"/>
      <c r="CQ846" s="89"/>
      <c r="CR846" s="89"/>
      <c r="CS846" s="89"/>
      <c r="CT846" s="89"/>
      <c r="CU846" s="89"/>
      <c r="CV846" s="89"/>
      <c r="CW846" s="89"/>
      <c r="CX846" s="89"/>
      <c r="CY846" s="89"/>
      <c r="CZ846" s="89"/>
      <c r="DA846" s="89"/>
      <c r="DB846" s="89"/>
      <c r="DC846" s="89"/>
      <c r="DD846" s="89"/>
      <c r="DE846" s="89"/>
      <c r="DF846" s="89"/>
      <c r="DG846" s="89"/>
      <c r="DH846" s="89"/>
      <c r="DI846" s="89"/>
      <c r="DJ846" s="89"/>
      <c r="DK846" s="89"/>
      <c r="DL846" s="89"/>
      <c r="DM846" s="89"/>
      <c r="DN846" s="89"/>
      <c r="DO846" s="89"/>
      <c r="DP846" s="89"/>
      <c r="DQ846" s="89"/>
      <c r="DR846" s="89"/>
      <c r="DS846" s="89"/>
      <c r="DT846" s="89"/>
      <c r="DU846" s="89"/>
      <c r="DV846" s="89"/>
      <c r="DW846" s="89"/>
      <c r="DX846" s="89"/>
      <c r="DY846" s="89"/>
      <c r="DZ846" s="89"/>
      <c r="EA846" s="89"/>
      <c r="EB846" s="89"/>
      <c r="EC846" s="89"/>
      <c r="ED846" s="89"/>
      <c r="EE846" s="89"/>
      <c r="EF846" s="89"/>
      <c r="EG846" s="89"/>
      <c r="EH846" s="89"/>
      <c r="EI846" s="89"/>
      <c r="EJ846" s="89"/>
      <c r="EK846" s="89"/>
      <c r="EL846" s="89"/>
      <c r="EM846" s="89"/>
      <c r="EN846" s="89"/>
      <c r="EO846" s="89"/>
      <c r="EP846" s="89"/>
      <c r="EQ846" s="89"/>
      <c r="ER846" s="89"/>
      <c r="ES846" s="89"/>
      <c r="ET846" s="89"/>
      <c r="EU846" s="89"/>
      <c r="EV846" s="89"/>
      <c r="EW846" s="89"/>
      <c r="EX846" s="89"/>
      <c r="EY846" s="89"/>
      <c r="EZ846" s="89"/>
      <c r="FA846" s="89"/>
      <c r="FB846" s="89"/>
      <c r="FC846" s="89"/>
      <c r="FD846" s="89"/>
      <c r="FE846" s="89"/>
      <c r="FF846" s="89"/>
      <c r="FG846" s="89"/>
      <c r="FH846" s="89"/>
      <c r="FI846" s="89"/>
      <c r="FJ846" s="89"/>
      <c r="FK846" s="89"/>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O846" s="43"/>
      <c r="GP846" s="44"/>
      <c r="GQ846" s="44"/>
      <c r="GR846" s="44"/>
      <c r="GS846" s="44"/>
      <c r="GU846" s="240"/>
    </row>
    <row r="847" spans="3:208" s="2" customFormat="1" ht="3.75" customHeight="1">
      <c r="F847" s="7"/>
      <c r="G847" s="7"/>
      <c r="H847" s="7"/>
      <c r="I847" s="7"/>
      <c r="J847" s="7"/>
      <c r="K847" s="52"/>
      <c r="L847" s="52"/>
      <c r="M847" s="52"/>
      <c r="N847" s="52"/>
      <c r="O847" s="52"/>
      <c r="P847" s="52"/>
      <c r="Q847" s="52"/>
      <c r="R847" s="52"/>
      <c r="S847" s="52"/>
      <c r="T847" s="52"/>
      <c r="U847" s="52"/>
      <c r="V847" s="52"/>
      <c r="W847" s="52"/>
      <c r="X847" s="52"/>
      <c r="Y847" s="52"/>
      <c r="Z847" s="52"/>
      <c r="AA847" s="52"/>
      <c r="AB847" s="52"/>
      <c r="AC847" s="52"/>
      <c r="AD847" s="52"/>
      <c r="AE847" s="52"/>
      <c r="AF847" s="89"/>
      <c r="AG847" s="89"/>
      <c r="AH847" s="89"/>
      <c r="AI847" s="89"/>
      <c r="AJ847" s="89"/>
      <c r="AK847" s="89"/>
      <c r="AL847" s="89"/>
      <c r="AM847" s="89"/>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c r="BK847" s="89"/>
      <c r="BL847" s="89"/>
      <c r="BM847" s="89"/>
      <c r="BN847" s="89"/>
      <c r="BO847" s="89"/>
      <c r="BP847" s="89"/>
      <c r="BQ847" s="89"/>
      <c r="BR847" s="89"/>
      <c r="BS847" s="89"/>
      <c r="BT847" s="89"/>
      <c r="BU847" s="89"/>
      <c r="BV847" s="89"/>
      <c r="BW847" s="89"/>
      <c r="BX847" s="89"/>
      <c r="BY847" s="89"/>
      <c r="BZ847" s="89"/>
      <c r="CA847" s="89"/>
      <c r="CB847" s="89"/>
      <c r="CC847" s="89"/>
      <c r="CD847" s="89"/>
      <c r="CE847" s="89"/>
      <c r="CF847" s="89"/>
      <c r="CG847" s="89"/>
      <c r="CH847" s="89"/>
      <c r="CI847" s="89"/>
      <c r="CJ847" s="89"/>
      <c r="CK847" s="89"/>
      <c r="CL847" s="89"/>
      <c r="CM847" s="89"/>
      <c r="CN847" s="89"/>
      <c r="CO847" s="89"/>
      <c r="CP847" s="89"/>
      <c r="CQ847" s="89"/>
      <c r="CR847" s="89"/>
      <c r="CS847" s="89"/>
      <c r="CT847" s="89"/>
      <c r="CU847" s="89"/>
      <c r="CV847" s="89"/>
      <c r="CW847" s="89"/>
      <c r="CX847" s="89"/>
      <c r="CY847" s="89"/>
      <c r="CZ847" s="89"/>
      <c r="DA847" s="89"/>
      <c r="DB847" s="89"/>
      <c r="DC847" s="89"/>
      <c r="DD847" s="89"/>
      <c r="DE847" s="89"/>
      <c r="DF847" s="89"/>
      <c r="DG847" s="89"/>
      <c r="DH847" s="89"/>
      <c r="DI847" s="89"/>
      <c r="DJ847" s="89"/>
      <c r="DK847" s="89"/>
      <c r="DL847" s="89"/>
      <c r="DM847" s="89"/>
      <c r="DN847" s="89"/>
      <c r="DO847" s="89"/>
      <c r="DP847" s="89"/>
      <c r="DQ847" s="89"/>
      <c r="DR847" s="89"/>
      <c r="DS847" s="89"/>
      <c r="DT847" s="89"/>
      <c r="DU847" s="89"/>
      <c r="DV847" s="89"/>
      <c r="DW847" s="89"/>
      <c r="DX847" s="89"/>
      <c r="DY847" s="89"/>
      <c r="DZ847" s="89"/>
      <c r="EA847" s="89"/>
      <c r="EB847" s="89"/>
      <c r="EC847" s="89"/>
      <c r="ED847" s="89"/>
      <c r="EE847" s="89"/>
      <c r="EF847" s="89"/>
      <c r="EG847" s="89"/>
      <c r="EH847" s="89"/>
      <c r="EI847" s="89"/>
      <c r="EJ847" s="89"/>
      <c r="EK847" s="89"/>
      <c r="EL847" s="89"/>
      <c r="EM847" s="89"/>
      <c r="EN847" s="89"/>
      <c r="EO847" s="89"/>
      <c r="EP847" s="89"/>
      <c r="EQ847" s="89"/>
      <c r="ER847" s="89"/>
      <c r="ES847" s="89"/>
      <c r="ET847" s="89"/>
      <c r="EU847" s="89"/>
      <c r="EV847" s="89"/>
      <c r="EW847" s="89"/>
      <c r="EX847" s="89"/>
      <c r="EY847" s="89"/>
      <c r="EZ847" s="89"/>
      <c r="FA847" s="89"/>
      <c r="FB847" s="89"/>
      <c r="FC847" s="89"/>
      <c r="FD847" s="89"/>
      <c r="FE847" s="89"/>
      <c r="FF847" s="89"/>
      <c r="FG847" s="89"/>
      <c r="FH847" s="89"/>
      <c r="FI847" s="89"/>
      <c r="FJ847" s="89"/>
      <c r="FK847" s="89"/>
      <c r="FL847" s="54"/>
      <c r="FM847" s="54"/>
      <c r="FN847" s="54"/>
      <c r="FO847" s="54"/>
      <c r="FP847" s="54"/>
      <c r="FQ847" s="54"/>
      <c r="FR847" s="54"/>
      <c r="FS847" s="54"/>
      <c r="FT847" s="54"/>
      <c r="FU847" s="54"/>
      <c r="FV847" s="54"/>
      <c r="FW847" s="54"/>
      <c r="FX847" s="54"/>
      <c r="FY847" s="54"/>
      <c r="FZ847" s="54"/>
      <c r="GA847" s="54"/>
      <c r="GB847" s="54"/>
      <c r="GC847" s="54"/>
      <c r="GD847" s="54"/>
      <c r="GE847" s="54"/>
      <c r="GF847" s="54"/>
      <c r="GG847" s="54"/>
      <c r="GH847" s="54"/>
      <c r="GI847" s="54"/>
      <c r="GJ847" s="54"/>
      <c r="GK847" s="54"/>
      <c r="GL847" s="54"/>
      <c r="GM847" s="54"/>
      <c r="GO847" s="43"/>
      <c r="GP847" s="44"/>
      <c r="GQ847" s="44"/>
      <c r="GR847" s="44"/>
      <c r="GS847" s="44"/>
      <c r="GU847" s="240"/>
    </row>
    <row r="848" spans="3:208" s="2" customFormat="1" ht="3.75" customHeight="1">
      <c r="F848" s="7"/>
      <c r="G848" s="7"/>
      <c r="H848" s="7"/>
      <c r="I848" s="7"/>
      <c r="J848" s="7"/>
      <c r="K848" s="52"/>
      <c r="L848" s="52"/>
      <c r="M848" s="52"/>
      <c r="N848" s="52"/>
      <c r="O848" s="52"/>
      <c r="P848" s="52"/>
      <c r="Q848" s="52"/>
      <c r="R848" s="52"/>
      <c r="S848" s="52"/>
      <c r="T848" s="52"/>
      <c r="U848" s="52"/>
      <c r="V848" s="52"/>
      <c r="W848" s="52"/>
      <c r="X848" s="52"/>
      <c r="Y848" s="52"/>
      <c r="Z848" s="52"/>
      <c r="AA848" s="52"/>
      <c r="AB848" s="52"/>
      <c r="AC848" s="52"/>
      <c r="AD848" s="52"/>
      <c r="AE848" s="52"/>
      <c r="AF848" s="89"/>
      <c r="AG848" s="89"/>
      <c r="AH848" s="89"/>
      <c r="AI848" s="89"/>
      <c r="AJ848" s="89"/>
      <c r="AK848" s="89"/>
      <c r="AL848" s="89"/>
      <c r="AM848" s="89"/>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c r="BK848" s="89"/>
      <c r="BL848" s="89"/>
      <c r="BM848" s="89"/>
      <c r="BN848" s="89"/>
      <c r="BO848" s="89"/>
      <c r="BP848" s="89"/>
      <c r="BQ848" s="89"/>
      <c r="BR848" s="89"/>
      <c r="BS848" s="89"/>
      <c r="BT848" s="89"/>
      <c r="BU848" s="89"/>
      <c r="BV848" s="89"/>
      <c r="BW848" s="89"/>
      <c r="BX848" s="89"/>
      <c r="BY848" s="89"/>
      <c r="BZ848" s="89"/>
      <c r="CA848" s="89"/>
      <c r="CB848" s="89"/>
      <c r="CC848" s="89"/>
      <c r="CD848" s="89"/>
      <c r="CE848" s="89"/>
      <c r="CF848" s="89"/>
      <c r="CG848" s="89"/>
      <c r="CH848" s="89"/>
      <c r="CI848" s="89"/>
      <c r="CJ848" s="89"/>
      <c r="CK848" s="89"/>
      <c r="CL848" s="89"/>
      <c r="CM848" s="89"/>
      <c r="CN848" s="89"/>
      <c r="CO848" s="89"/>
      <c r="CP848" s="89"/>
      <c r="CQ848" s="89"/>
      <c r="CR848" s="89"/>
      <c r="CS848" s="89"/>
      <c r="CT848" s="89"/>
      <c r="CU848" s="89"/>
      <c r="CV848" s="89"/>
      <c r="CW848" s="89"/>
      <c r="CX848" s="89"/>
      <c r="CY848" s="89"/>
      <c r="CZ848" s="89"/>
      <c r="DA848" s="89"/>
      <c r="DB848" s="89"/>
      <c r="DC848" s="89"/>
      <c r="DD848" s="89"/>
      <c r="DE848" s="89"/>
      <c r="DF848" s="89"/>
      <c r="DG848" s="89"/>
      <c r="DH848" s="89"/>
      <c r="DI848" s="89"/>
      <c r="DJ848" s="89"/>
      <c r="DK848" s="89"/>
      <c r="DL848" s="89"/>
      <c r="DM848" s="89"/>
      <c r="DN848" s="89"/>
      <c r="DO848" s="89"/>
      <c r="DP848" s="89"/>
      <c r="DQ848" s="89"/>
      <c r="DR848" s="89"/>
      <c r="DS848" s="89"/>
      <c r="DT848" s="89"/>
      <c r="DU848" s="89"/>
      <c r="DV848" s="89"/>
      <c r="DW848" s="89"/>
      <c r="DX848" s="89"/>
      <c r="DY848" s="89"/>
      <c r="DZ848" s="89"/>
      <c r="EA848" s="89"/>
      <c r="EB848" s="89"/>
      <c r="EC848" s="89"/>
      <c r="ED848" s="89"/>
      <c r="EE848" s="89"/>
      <c r="EF848" s="89"/>
      <c r="EG848" s="89"/>
      <c r="EH848" s="89"/>
      <c r="EI848" s="89"/>
      <c r="EJ848" s="89"/>
      <c r="EK848" s="89"/>
      <c r="EL848" s="89"/>
      <c r="EM848" s="89"/>
      <c r="EN848" s="89"/>
      <c r="EO848" s="89"/>
      <c r="EP848" s="89"/>
      <c r="EQ848" s="89"/>
      <c r="ER848" s="89"/>
      <c r="ES848" s="89"/>
      <c r="ET848" s="89"/>
      <c r="EU848" s="89"/>
      <c r="EV848" s="89"/>
      <c r="EW848" s="89"/>
      <c r="EX848" s="89"/>
      <c r="EY848" s="89"/>
      <c r="EZ848" s="89"/>
      <c r="FA848" s="89"/>
      <c r="FB848" s="89"/>
      <c r="FC848" s="89"/>
      <c r="FD848" s="89"/>
      <c r="FE848" s="89"/>
      <c r="FF848" s="89"/>
      <c r="FG848" s="89"/>
      <c r="FH848" s="89"/>
      <c r="FI848" s="89"/>
      <c r="FJ848" s="89"/>
      <c r="FK848" s="89"/>
      <c r="FL848" s="54"/>
      <c r="FM848" s="54"/>
      <c r="FN848" s="54"/>
      <c r="FO848" s="54"/>
      <c r="FP848" s="54"/>
      <c r="FQ848" s="54"/>
      <c r="FR848" s="54"/>
      <c r="FS848" s="54"/>
      <c r="FT848" s="54"/>
      <c r="FU848" s="54"/>
      <c r="FV848" s="54"/>
      <c r="FW848" s="54"/>
      <c r="FX848" s="54"/>
      <c r="FY848" s="54"/>
      <c r="FZ848" s="54"/>
      <c r="GA848" s="54"/>
      <c r="GB848" s="54"/>
      <c r="GC848" s="54"/>
      <c r="GD848" s="54"/>
      <c r="GE848" s="54"/>
      <c r="GF848" s="54"/>
      <c r="GG848" s="54"/>
      <c r="GH848" s="54"/>
      <c r="GI848" s="54"/>
      <c r="GJ848" s="54"/>
      <c r="GK848" s="54"/>
      <c r="GL848" s="54"/>
      <c r="GM848" s="54"/>
      <c r="GO848" s="43"/>
      <c r="GP848" s="44"/>
      <c r="GQ848" s="44"/>
      <c r="GR848" s="44"/>
      <c r="GS848" s="44"/>
      <c r="GU848" s="240"/>
    </row>
    <row r="849" spans="3:221" s="2" customFormat="1" ht="3.75" customHeight="1">
      <c r="F849" s="7"/>
      <c r="G849" s="7"/>
      <c r="H849" s="7"/>
      <c r="I849" s="7"/>
      <c r="J849" s="7"/>
      <c r="K849" s="52"/>
      <c r="L849" s="52"/>
      <c r="M849" s="52"/>
      <c r="N849" s="52"/>
      <c r="O849" s="52"/>
      <c r="P849" s="52"/>
      <c r="Q849" s="52"/>
      <c r="R849" s="52"/>
      <c r="S849" s="52"/>
      <c r="T849" s="52"/>
      <c r="U849" s="52"/>
      <c r="V849" s="52"/>
      <c r="W849" s="52"/>
      <c r="X849" s="52"/>
      <c r="Y849" s="52"/>
      <c r="Z849" s="52"/>
      <c r="AA849" s="52"/>
      <c r="AB849" s="52"/>
      <c r="AC849" s="52"/>
      <c r="AD849" s="52"/>
      <c r="AE849" s="52"/>
      <c r="AF849" s="89"/>
      <c r="AG849" s="89"/>
      <c r="AH849" s="89"/>
      <c r="AI849" s="89"/>
      <c r="AJ849" s="89"/>
      <c r="AK849" s="89"/>
      <c r="AL849" s="89"/>
      <c r="AM849" s="89"/>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c r="BK849" s="89"/>
      <c r="BL849" s="89"/>
      <c r="BM849" s="89"/>
      <c r="BN849" s="89"/>
      <c r="BO849" s="89"/>
      <c r="BP849" s="89"/>
      <c r="BQ849" s="89"/>
      <c r="BR849" s="89"/>
      <c r="BS849" s="89"/>
      <c r="BT849" s="89"/>
      <c r="BU849" s="89"/>
      <c r="BV849" s="89"/>
      <c r="BW849" s="89"/>
      <c r="BX849" s="89"/>
      <c r="BY849" s="89"/>
      <c r="BZ849" s="89"/>
      <c r="CA849" s="89"/>
      <c r="CB849" s="89"/>
      <c r="CC849" s="89"/>
      <c r="CD849" s="89"/>
      <c r="CE849" s="89"/>
      <c r="CF849" s="89"/>
      <c r="CG849" s="89"/>
      <c r="CH849" s="89"/>
      <c r="CI849" s="89"/>
      <c r="CJ849" s="89"/>
      <c r="CK849" s="89"/>
      <c r="CL849" s="89"/>
      <c r="CM849" s="89"/>
      <c r="CN849" s="89"/>
      <c r="CO849" s="89"/>
      <c r="CP849" s="89"/>
      <c r="CQ849" s="89"/>
      <c r="CR849" s="89"/>
      <c r="CS849" s="89"/>
      <c r="CT849" s="89"/>
      <c r="CU849" s="89"/>
      <c r="CV849" s="89"/>
      <c r="CW849" s="89"/>
      <c r="CX849" s="89"/>
      <c r="CY849" s="89"/>
      <c r="CZ849" s="89"/>
      <c r="DA849" s="89"/>
      <c r="DB849" s="89"/>
      <c r="DC849" s="89"/>
      <c r="DD849" s="89"/>
      <c r="DE849" s="89"/>
      <c r="DF849" s="89"/>
      <c r="DG849" s="89"/>
      <c r="DH849" s="89"/>
      <c r="DI849" s="89"/>
      <c r="DJ849" s="89"/>
      <c r="DK849" s="89"/>
      <c r="DL849" s="89"/>
      <c r="DM849" s="89"/>
      <c r="DN849" s="89"/>
      <c r="DO849" s="89"/>
      <c r="DP849" s="89"/>
      <c r="DQ849" s="89"/>
      <c r="DR849" s="89"/>
      <c r="DS849" s="89"/>
      <c r="DT849" s="89"/>
      <c r="DU849" s="89"/>
      <c r="DV849" s="89"/>
      <c r="DW849" s="89"/>
      <c r="DX849" s="89"/>
      <c r="DY849" s="89"/>
      <c r="DZ849" s="89"/>
      <c r="EA849" s="89"/>
      <c r="EB849" s="89"/>
      <c r="EC849" s="89"/>
      <c r="ED849" s="89"/>
      <c r="EE849" s="89"/>
      <c r="EF849" s="89"/>
      <c r="EG849" s="89"/>
      <c r="EH849" s="89"/>
      <c r="EI849" s="89"/>
      <c r="EJ849" s="89"/>
      <c r="EK849" s="89"/>
      <c r="EL849" s="89"/>
      <c r="EM849" s="89"/>
      <c r="EN849" s="89"/>
      <c r="EO849" s="89"/>
      <c r="EP849" s="89"/>
      <c r="EQ849" s="89"/>
      <c r="ER849" s="89"/>
      <c r="ES849" s="89"/>
      <c r="ET849" s="89"/>
      <c r="EU849" s="89"/>
      <c r="EV849" s="89"/>
      <c r="EW849" s="89"/>
      <c r="EX849" s="89"/>
      <c r="EY849" s="89"/>
      <c r="EZ849" s="89"/>
      <c r="FA849" s="89"/>
      <c r="FB849" s="89"/>
      <c r="FC849" s="89"/>
      <c r="FD849" s="89"/>
      <c r="FE849" s="89"/>
      <c r="FF849" s="89"/>
      <c r="FG849" s="89"/>
      <c r="FH849" s="89"/>
      <c r="FI849" s="89"/>
      <c r="FJ849" s="89"/>
      <c r="FK849" s="89"/>
      <c r="FL849" s="54"/>
      <c r="FM849" s="54"/>
      <c r="FN849" s="54"/>
      <c r="FO849" s="54"/>
      <c r="FP849" s="54"/>
      <c r="FQ849" s="54"/>
      <c r="FR849" s="54"/>
      <c r="FS849" s="54"/>
      <c r="FT849" s="54"/>
      <c r="FU849" s="54"/>
      <c r="FV849" s="54"/>
      <c r="FW849" s="54"/>
      <c r="FX849" s="54"/>
      <c r="FY849" s="54"/>
      <c r="FZ849" s="54"/>
      <c r="GA849" s="54"/>
      <c r="GB849" s="54"/>
      <c r="GC849" s="54"/>
      <c r="GD849" s="54"/>
      <c r="GE849" s="54"/>
      <c r="GF849" s="54"/>
      <c r="GG849" s="54"/>
      <c r="GH849" s="54"/>
      <c r="GI849" s="54"/>
      <c r="GJ849" s="54"/>
      <c r="GK849" s="54"/>
      <c r="GL849" s="54"/>
      <c r="GM849" s="54"/>
      <c r="GO849" s="43"/>
      <c r="GP849" s="44"/>
      <c r="GQ849" s="44"/>
      <c r="GR849" s="44"/>
      <c r="GS849" s="44"/>
      <c r="GU849" s="240"/>
    </row>
    <row r="850" spans="3:221" s="2" customFormat="1" ht="3.75" customHeight="1">
      <c r="F850" s="77"/>
      <c r="G850" s="77"/>
      <c r="H850" s="77"/>
      <c r="I850" s="77"/>
      <c r="J850" s="77"/>
      <c r="K850" s="84"/>
      <c r="L850" s="84"/>
      <c r="M850" s="84"/>
      <c r="N850" s="84"/>
      <c r="O850" s="84"/>
      <c r="P850" s="84"/>
      <c r="Q850" s="84"/>
      <c r="R850" s="84"/>
      <c r="S850" s="84"/>
      <c r="T850" s="84"/>
      <c r="U850" s="84"/>
      <c r="V850" s="84"/>
      <c r="W850" s="84"/>
      <c r="X850" s="84"/>
      <c r="Y850" s="84"/>
      <c r="Z850" s="84"/>
      <c r="AA850" s="84"/>
      <c r="AB850" s="84"/>
      <c r="AC850" s="84"/>
      <c r="AD850" s="84"/>
      <c r="AE850" s="8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c r="FI850" s="34"/>
      <c r="FJ850" s="34"/>
      <c r="FK850" s="34"/>
      <c r="FL850" s="79"/>
      <c r="FM850" s="79"/>
      <c r="FN850" s="79"/>
      <c r="FO850" s="79"/>
      <c r="FP850" s="79"/>
      <c r="FQ850" s="79"/>
      <c r="FR850" s="79"/>
      <c r="FS850" s="79"/>
      <c r="FT850" s="79"/>
      <c r="FU850" s="79"/>
      <c r="FV850" s="79"/>
      <c r="FW850" s="79"/>
      <c r="FX850" s="79"/>
      <c r="FY850" s="79"/>
      <c r="FZ850" s="79"/>
      <c r="GA850" s="79"/>
      <c r="GB850" s="79"/>
      <c r="GC850" s="79"/>
      <c r="GD850" s="79"/>
      <c r="GE850" s="79"/>
      <c r="GF850" s="79"/>
      <c r="GG850" s="79"/>
      <c r="GH850" s="79"/>
      <c r="GI850" s="79"/>
      <c r="GJ850" s="79"/>
      <c r="GK850" s="79"/>
      <c r="GL850" s="79"/>
      <c r="GM850" s="79"/>
      <c r="GO850" s="43"/>
      <c r="GP850" s="44"/>
      <c r="GQ850" s="44"/>
      <c r="GR850" s="44"/>
      <c r="GS850" s="44"/>
      <c r="GU850" s="240"/>
    </row>
    <row r="851" spans="3:221" s="2" customFormat="1" ht="3.75" customHeight="1">
      <c r="C851" s="35"/>
      <c r="GO851" s="43"/>
      <c r="GP851" s="44"/>
      <c r="GQ851" s="44"/>
      <c r="GR851" s="44"/>
      <c r="GS851" s="44"/>
      <c r="GU851" s="240"/>
    </row>
    <row r="852" spans="3:221" s="2" customFormat="1" ht="3.75" customHeight="1">
      <c r="C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c r="DH852" s="35"/>
      <c r="DI852" s="35"/>
      <c r="DJ852" s="35"/>
      <c r="DK852" s="35"/>
      <c r="DL852" s="35"/>
      <c r="DM852" s="35"/>
      <c r="DN852" s="35"/>
      <c r="DO852" s="35"/>
      <c r="DP852" s="35"/>
      <c r="DQ852" s="35"/>
      <c r="DR852" s="35"/>
      <c r="DS852" s="35"/>
      <c r="DT852" s="35"/>
      <c r="DU852" s="35"/>
      <c r="DV852" s="35"/>
      <c r="DW852" s="35"/>
      <c r="DX852" s="35"/>
      <c r="DY852" s="35"/>
      <c r="DZ852" s="35"/>
      <c r="EA852" s="35"/>
      <c r="EB852" s="35"/>
      <c r="EC852" s="35"/>
      <c r="ED852" s="35"/>
      <c r="EE852" s="35"/>
      <c r="EF852" s="35"/>
      <c r="EG852" s="35"/>
      <c r="EH852" s="35"/>
      <c r="EI852" s="35"/>
      <c r="EJ852" s="35"/>
      <c r="EK852" s="35"/>
      <c r="EL852" s="35"/>
      <c r="EM852" s="35"/>
      <c r="EN852" s="35"/>
      <c r="EO852" s="35"/>
      <c r="EP852" s="35"/>
      <c r="EQ852" s="35"/>
      <c r="ER852" s="35"/>
      <c r="ES852" s="35"/>
      <c r="ET852" s="35"/>
      <c r="EU852" s="35"/>
      <c r="EV852" s="35"/>
      <c r="EW852" s="35"/>
      <c r="EX852" s="35"/>
      <c r="EY852" s="35"/>
      <c r="EZ852" s="35"/>
      <c r="FA852" s="35"/>
      <c r="FB852" s="35"/>
      <c r="FC852" s="35"/>
      <c r="FD852" s="35"/>
      <c r="FE852" s="35"/>
      <c r="FF852" s="35"/>
      <c r="FG852" s="35"/>
      <c r="FH852" s="35"/>
      <c r="FI852" s="35"/>
      <c r="FJ852" s="35"/>
      <c r="FK852" s="35"/>
      <c r="FL852" s="35"/>
      <c r="FM852" s="35"/>
      <c r="FN852" s="35"/>
      <c r="FO852" s="35"/>
      <c r="FP852" s="35"/>
      <c r="FQ852" s="35"/>
      <c r="FR852" s="35"/>
      <c r="FS852" s="35"/>
      <c r="FT852" s="35"/>
      <c r="FU852" s="35"/>
      <c r="FV852" s="35"/>
      <c r="FW852" s="35"/>
      <c r="FX852" s="35"/>
      <c r="FY852" s="35"/>
      <c r="FZ852" s="35"/>
      <c r="GA852" s="35"/>
      <c r="GB852" s="35"/>
      <c r="GC852" s="35"/>
      <c r="GD852" s="35"/>
      <c r="GE852" s="35"/>
      <c r="GF852" s="35"/>
      <c r="GG852" s="35"/>
      <c r="GH852" s="35"/>
      <c r="GI852" s="35"/>
      <c r="GJ852" s="35"/>
      <c r="GK852" s="35"/>
      <c r="GL852" s="35"/>
      <c r="GM852" s="35"/>
      <c r="GN852" s="35"/>
      <c r="GO852" s="43"/>
      <c r="GP852" s="44"/>
      <c r="GQ852" s="44"/>
      <c r="GR852" s="44"/>
      <c r="GS852" s="44"/>
      <c r="GU852" s="240"/>
    </row>
    <row r="853" spans="3:221" s="2" customFormat="1" ht="3.75" customHeight="1">
      <c r="C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35"/>
      <c r="EE853" s="35"/>
      <c r="EF853" s="35"/>
      <c r="EG853" s="35"/>
      <c r="EH853" s="35"/>
      <c r="EI853" s="35"/>
      <c r="EJ853" s="35"/>
      <c r="EK853" s="35"/>
      <c r="EL853" s="35"/>
      <c r="EM853" s="35"/>
      <c r="EN853" s="35"/>
      <c r="EO853" s="35"/>
      <c r="EP853" s="35"/>
      <c r="EQ853" s="35"/>
      <c r="ER853" s="35"/>
      <c r="ES853" s="35"/>
      <c r="ET853" s="35"/>
      <c r="EU853" s="35"/>
      <c r="EV853" s="35"/>
      <c r="EW853" s="35"/>
      <c r="EX853" s="35"/>
      <c r="EY853" s="35"/>
      <c r="EZ853" s="35"/>
      <c r="FA853" s="35"/>
      <c r="FB853" s="35"/>
      <c r="FC853" s="35"/>
      <c r="FD853" s="35"/>
      <c r="FE853" s="35"/>
      <c r="FF853" s="35"/>
      <c r="FG853" s="35"/>
      <c r="FH853" s="35"/>
      <c r="FI853" s="35"/>
      <c r="FJ853" s="35"/>
      <c r="FK853" s="35"/>
      <c r="FL853" s="35"/>
      <c r="FM853" s="35"/>
      <c r="FN853" s="35"/>
      <c r="FO853" s="35"/>
      <c r="FP853" s="35"/>
      <c r="FQ853" s="35"/>
      <c r="FR853" s="35"/>
      <c r="FS853" s="35"/>
      <c r="FT853" s="35"/>
      <c r="FU853" s="35"/>
      <c r="FV853" s="35"/>
      <c r="FW853" s="35"/>
      <c r="FX853" s="35"/>
      <c r="FY853" s="35"/>
      <c r="FZ853" s="35"/>
      <c r="GA853" s="35"/>
      <c r="GB853" s="35"/>
      <c r="GC853" s="35"/>
      <c r="GD853" s="35"/>
      <c r="GE853" s="35"/>
      <c r="GF853" s="35"/>
      <c r="GG853" s="35"/>
      <c r="GH853" s="35"/>
      <c r="GI853" s="35"/>
      <c r="GJ853" s="35"/>
      <c r="GK853" s="35"/>
      <c r="GL853" s="35"/>
      <c r="GM853" s="35"/>
      <c r="GN853" s="35"/>
      <c r="GO853" s="43"/>
      <c r="GP853" s="44"/>
      <c r="GQ853" s="44"/>
      <c r="GR853" s="44"/>
      <c r="GS853" s="44"/>
      <c r="GU853" s="240"/>
    </row>
    <row r="854" spans="3:221" s="2" customFormat="1" ht="3.75" customHeight="1">
      <c r="C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c r="DH854" s="35"/>
      <c r="DI854" s="35"/>
      <c r="DJ854" s="35"/>
      <c r="DK854" s="35"/>
      <c r="DL854" s="35"/>
      <c r="DM854" s="35"/>
      <c r="DN854" s="35"/>
      <c r="DO854" s="35"/>
      <c r="DP854" s="35"/>
      <c r="DQ854" s="35"/>
      <c r="DR854" s="35"/>
      <c r="DS854" s="35"/>
      <c r="DT854" s="35"/>
      <c r="DU854" s="35"/>
      <c r="DV854" s="35"/>
      <c r="DW854" s="35"/>
      <c r="DX854" s="35"/>
      <c r="DY854" s="35"/>
      <c r="DZ854" s="35"/>
      <c r="EA854" s="35"/>
      <c r="EB854" s="35"/>
      <c r="EC854" s="35"/>
      <c r="ED854" s="35"/>
      <c r="EE854" s="35"/>
      <c r="EF854" s="35"/>
      <c r="EG854" s="35"/>
      <c r="EH854" s="35"/>
      <c r="EI854" s="35"/>
      <c r="EJ854" s="35"/>
      <c r="EK854" s="35"/>
      <c r="EL854" s="35"/>
      <c r="EM854" s="35"/>
      <c r="EN854" s="35"/>
      <c r="EO854" s="35"/>
      <c r="EP854" s="35"/>
      <c r="EQ854" s="35"/>
      <c r="ER854" s="35"/>
      <c r="ES854" s="35"/>
      <c r="ET854" s="35"/>
      <c r="EU854" s="35"/>
      <c r="EV854" s="35"/>
      <c r="EW854" s="35"/>
      <c r="EX854" s="35"/>
      <c r="EY854" s="35"/>
      <c r="EZ854" s="35"/>
      <c r="FA854" s="35"/>
      <c r="FB854" s="35"/>
      <c r="FC854" s="35"/>
      <c r="FD854" s="35"/>
      <c r="FE854" s="35"/>
      <c r="FF854" s="35"/>
      <c r="FG854" s="35"/>
      <c r="FH854" s="35"/>
      <c r="FI854" s="35"/>
      <c r="FJ854" s="35"/>
      <c r="FK854" s="35"/>
      <c r="FL854" s="35"/>
      <c r="FM854" s="35"/>
      <c r="FN854" s="35"/>
      <c r="FO854" s="35"/>
      <c r="FP854" s="35"/>
      <c r="FQ854" s="35"/>
      <c r="FR854" s="35"/>
      <c r="FS854" s="35"/>
      <c r="FT854" s="35"/>
      <c r="FU854" s="35"/>
      <c r="FV854" s="35"/>
      <c r="FW854" s="35"/>
      <c r="FX854" s="35"/>
      <c r="FY854" s="35"/>
      <c r="FZ854" s="35"/>
      <c r="GA854" s="35"/>
      <c r="GB854" s="35"/>
      <c r="GC854" s="35"/>
      <c r="GD854" s="35"/>
      <c r="GE854" s="35"/>
      <c r="GF854" s="35"/>
      <c r="GG854" s="35"/>
      <c r="GH854" s="35"/>
      <c r="GI854" s="35"/>
      <c r="GJ854" s="35"/>
      <c r="GK854" s="35"/>
      <c r="GL854" s="35"/>
      <c r="GM854" s="35"/>
      <c r="GN854" s="35"/>
      <c r="GO854" s="43"/>
      <c r="GP854" s="44"/>
      <c r="GQ854" s="44"/>
      <c r="GR854" s="44"/>
      <c r="GS854" s="44"/>
      <c r="GU854" s="240"/>
    </row>
    <row r="855" spans="3:221" s="2" customFormat="1" ht="3.75" customHeight="1">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35"/>
      <c r="EC855" s="35"/>
      <c r="ED855" s="35"/>
      <c r="EE855" s="35"/>
      <c r="EF855" s="35"/>
      <c r="EG855" s="35"/>
      <c r="EH855" s="35"/>
      <c r="EI855" s="35"/>
      <c r="EJ855" s="35"/>
      <c r="EK855" s="35"/>
      <c r="EL855" s="35"/>
      <c r="EM855" s="35"/>
      <c r="EN855" s="35"/>
      <c r="EO855" s="35"/>
      <c r="EP855" s="35"/>
      <c r="EQ855" s="35"/>
      <c r="ER855" s="35"/>
      <c r="ES855" s="35"/>
      <c r="ET855" s="35"/>
      <c r="EU855" s="35"/>
      <c r="EV855" s="35"/>
      <c r="EW855" s="35"/>
      <c r="EX855" s="35"/>
      <c r="EY855" s="35"/>
      <c r="EZ855" s="35"/>
      <c r="FA855" s="35"/>
      <c r="FB855" s="35"/>
      <c r="FC855" s="35"/>
      <c r="FD855" s="35"/>
      <c r="FE855" s="35"/>
      <c r="FF855" s="35"/>
      <c r="FG855" s="35"/>
      <c r="FH855" s="35"/>
      <c r="FI855" s="35"/>
      <c r="FJ855" s="35"/>
      <c r="FK855" s="35"/>
      <c r="FL855" s="35"/>
      <c r="FM855" s="35"/>
      <c r="FN855" s="35"/>
      <c r="FO855" s="35"/>
      <c r="FP855" s="35"/>
      <c r="FQ855" s="35"/>
      <c r="FR855" s="35"/>
      <c r="FS855" s="35"/>
      <c r="FT855" s="35"/>
      <c r="FU855" s="35"/>
      <c r="FV855" s="35"/>
      <c r="FW855" s="35"/>
      <c r="FX855" s="35"/>
      <c r="FY855" s="35"/>
      <c r="FZ855" s="35"/>
      <c r="GA855" s="35"/>
      <c r="GB855" s="35"/>
      <c r="GC855" s="35"/>
      <c r="GD855" s="35"/>
      <c r="GE855" s="35"/>
      <c r="GF855" s="35"/>
      <c r="GG855" s="35"/>
      <c r="GH855" s="35"/>
      <c r="GI855" s="35"/>
      <c r="GJ855" s="35"/>
      <c r="GK855" s="35"/>
      <c r="GL855" s="35"/>
      <c r="GM855" s="35"/>
      <c r="GN855" s="35"/>
      <c r="GO855" s="43"/>
      <c r="GP855" s="44"/>
      <c r="GQ855" s="44"/>
      <c r="GR855" s="44"/>
      <c r="GS855" s="44"/>
      <c r="GU855" s="240"/>
    </row>
    <row r="856" spans="3:221" s="2" customFormat="1" ht="36.75" customHeight="1">
      <c r="E856" s="57"/>
      <c r="F856" s="57"/>
      <c r="G856" s="57"/>
      <c r="H856" s="57"/>
      <c r="I856" s="57"/>
      <c r="J856" s="57"/>
      <c r="K856" s="93"/>
      <c r="L856" s="93"/>
      <c r="M856" s="93"/>
      <c r="N856" s="93"/>
      <c r="O856" s="93"/>
      <c r="P856" s="93"/>
      <c r="Q856" s="93"/>
      <c r="R856" s="93"/>
      <c r="S856" s="93"/>
      <c r="T856" s="93"/>
      <c r="U856" s="93"/>
      <c r="V856" s="13"/>
      <c r="W856" s="13"/>
      <c r="X856" s="13"/>
      <c r="Y856" s="13"/>
      <c r="Z856" s="13"/>
      <c r="AA856" s="13"/>
      <c r="AB856" s="13"/>
      <c r="AC856" s="13"/>
      <c r="AD856" s="13"/>
      <c r="AE856" s="13"/>
      <c r="AF856" s="13"/>
      <c r="AG856" s="13"/>
      <c r="AH856" s="13"/>
      <c r="AI856" s="13"/>
      <c r="AJ856" s="13"/>
      <c r="AK856" s="13"/>
      <c r="AM856" s="62"/>
      <c r="AN856" s="62"/>
      <c r="AO856" s="62"/>
      <c r="AP856" s="62"/>
      <c r="AQ856" s="62"/>
      <c r="AR856" s="62"/>
      <c r="AS856" s="62"/>
      <c r="AT856" s="62"/>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62"/>
      <c r="DG856" s="62"/>
      <c r="DH856" s="62"/>
      <c r="DI856" s="62"/>
      <c r="DJ856" s="62"/>
      <c r="DK856" s="62"/>
      <c r="DL856" s="62"/>
      <c r="DM856" s="62"/>
      <c r="DN856" s="62"/>
      <c r="DO856" s="62"/>
      <c r="DP856" s="62"/>
      <c r="DQ856" s="62"/>
      <c r="DR856" s="62"/>
      <c r="DS856" s="62"/>
      <c r="DT856" s="62"/>
      <c r="DU856" s="62"/>
      <c r="DV856" s="62"/>
      <c r="DW856" s="62"/>
      <c r="DX856" s="62"/>
      <c r="DY856" s="62"/>
      <c r="DZ856" s="62"/>
      <c r="EA856" s="62"/>
      <c r="EB856" s="62"/>
      <c r="EC856" s="62"/>
      <c r="ED856" s="62"/>
      <c r="EE856" s="62"/>
      <c r="EF856" s="62"/>
      <c r="EG856" s="62"/>
      <c r="EH856" s="62"/>
      <c r="EI856" s="62"/>
      <c r="EJ856" s="62"/>
      <c r="EK856" s="62"/>
      <c r="EL856" s="62"/>
      <c r="EM856" s="62"/>
      <c r="EN856" s="62"/>
      <c r="EO856" s="62"/>
      <c r="EP856" s="62"/>
      <c r="EQ856" s="62"/>
      <c r="ER856" s="62"/>
      <c r="ES856" s="62"/>
      <c r="ET856" s="62"/>
      <c r="EU856" s="62"/>
      <c r="EV856" s="62"/>
      <c r="EW856" s="62"/>
      <c r="EX856" s="62"/>
      <c r="EY856" s="62"/>
      <c r="EZ856" s="62"/>
      <c r="FA856" s="62"/>
      <c r="FB856" s="62"/>
      <c r="FC856" s="62"/>
      <c r="FD856" s="62"/>
      <c r="FE856" s="62"/>
      <c r="FF856" s="62"/>
      <c r="FG856" s="62"/>
      <c r="FH856" s="62"/>
      <c r="FI856" s="62"/>
      <c r="FJ856" s="62"/>
      <c r="FK856" s="62"/>
      <c r="FL856" s="62"/>
      <c r="FM856" s="62"/>
      <c r="FN856" s="62"/>
      <c r="FO856" s="62"/>
      <c r="FP856" s="62"/>
      <c r="FQ856" s="62"/>
      <c r="FR856" s="62"/>
      <c r="FS856" s="62"/>
      <c r="FT856" s="62"/>
      <c r="FU856" s="62"/>
      <c r="FV856" s="62"/>
      <c r="FW856" s="62"/>
      <c r="FX856" s="62"/>
      <c r="FY856" s="62"/>
      <c r="FZ856" s="62"/>
      <c r="GA856" s="62"/>
      <c r="GB856" s="62"/>
      <c r="GC856" s="62"/>
      <c r="GD856" s="62"/>
      <c r="GE856" s="62"/>
      <c r="GF856" s="62"/>
      <c r="GG856" s="62"/>
      <c r="GH856" s="62"/>
      <c r="GI856" s="62"/>
      <c r="GJ856" s="62"/>
      <c r="GK856" s="62"/>
      <c r="GL856" s="62"/>
      <c r="GM856" s="62"/>
      <c r="GN856" s="62"/>
      <c r="GO856" s="43"/>
      <c r="GP856" s="44"/>
      <c r="GQ856" s="44"/>
      <c r="GR856" s="44"/>
      <c r="GS856" s="44"/>
      <c r="GU856" s="240"/>
      <c r="HC856" s="283"/>
      <c r="HD856" s="283"/>
      <c r="HE856" s="283"/>
      <c r="HF856" s="283"/>
      <c r="HG856" s="283"/>
      <c r="HH856" s="283"/>
      <c r="HI856" s="283"/>
      <c r="HJ856" s="283"/>
      <c r="HK856" s="283"/>
      <c r="HL856" s="283"/>
      <c r="HM856" s="283"/>
    </row>
    <row r="857" spans="3:221" s="2" customFormat="1" ht="36.75" customHeight="1">
      <c r="E857" s="57"/>
      <c r="F857" s="57"/>
      <c r="G857" s="57"/>
      <c r="H857" s="57"/>
      <c r="I857" s="57"/>
      <c r="J857" s="57"/>
      <c r="K857" s="93"/>
      <c r="L857" s="93"/>
      <c r="M857" s="93"/>
      <c r="N857" s="93"/>
      <c r="O857" s="93"/>
      <c r="P857" s="93"/>
      <c r="Q857" s="93"/>
      <c r="R857" s="93"/>
      <c r="S857" s="93"/>
      <c r="T857" s="93"/>
      <c r="U857" s="93"/>
      <c r="V857" s="13"/>
      <c r="W857" s="13"/>
      <c r="X857" s="13"/>
      <c r="Y857" s="13"/>
      <c r="Z857" s="13"/>
      <c r="AA857" s="13"/>
      <c r="AB857" s="13"/>
      <c r="AC857" s="13"/>
      <c r="AD857" s="13"/>
      <c r="AE857" s="13"/>
      <c r="AF857" s="13"/>
      <c r="AG857" s="13"/>
      <c r="AH857" s="13"/>
      <c r="AI857" s="13"/>
      <c r="AJ857" s="13"/>
      <c r="AK857" s="1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3"/>
      <c r="ET857" s="63"/>
      <c r="EU857" s="63"/>
      <c r="EV857" s="63"/>
      <c r="EW857" s="63"/>
      <c r="EX857" s="63"/>
      <c r="EY857" s="63"/>
      <c r="EZ857" s="63"/>
      <c r="FA857" s="63"/>
      <c r="FB857" s="63"/>
      <c r="FC857" s="63"/>
      <c r="FD857" s="63"/>
      <c r="FE857" s="63"/>
      <c r="FF857" s="63"/>
      <c r="FG857" s="63"/>
      <c r="FH857" s="63"/>
      <c r="FI857" s="63"/>
      <c r="FJ857" s="63"/>
      <c r="FK857" s="63"/>
      <c r="FL857" s="63"/>
      <c r="FM857" s="63"/>
      <c r="FN857" s="63"/>
      <c r="FO857" s="63"/>
      <c r="FP857" s="63"/>
      <c r="FQ857" s="63"/>
      <c r="FR857" s="63"/>
      <c r="FS857" s="63"/>
      <c r="FT857" s="63"/>
      <c r="FU857" s="63"/>
      <c r="FV857" s="63"/>
      <c r="FW857" s="63"/>
      <c r="FX857" s="63"/>
      <c r="FY857" s="63"/>
      <c r="FZ857" s="63"/>
      <c r="GA857" s="63"/>
      <c r="GB857" s="63"/>
      <c r="GC857" s="63"/>
      <c r="GD857" s="63"/>
      <c r="GE857" s="63"/>
      <c r="GF857" s="63"/>
      <c r="GG857" s="63"/>
      <c r="GH857" s="63"/>
      <c r="GI857" s="63"/>
      <c r="GJ857" s="63"/>
      <c r="GK857" s="63"/>
      <c r="GL857" s="63"/>
      <c r="GM857" s="63"/>
      <c r="GN857" s="63"/>
      <c r="GU857" s="240"/>
      <c r="HC857" s="283"/>
      <c r="HD857" s="283"/>
      <c r="HE857" s="283"/>
      <c r="HF857" s="283"/>
      <c r="HG857" s="284"/>
      <c r="HH857" s="283"/>
      <c r="HI857" s="283"/>
      <c r="HJ857" s="283"/>
      <c r="HK857" s="283"/>
      <c r="HL857" s="283"/>
      <c r="HM857" s="283"/>
    </row>
    <row r="858" spans="3:221" s="2" customFormat="1" ht="36.75" customHeight="1">
      <c r="E858" s="57"/>
      <c r="F858" s="57"/>
      <c r="G858" s="57"/>
      <c r="H858" s="57"/>
      <c r="I858" s="57"/>
      <c r="J858" s="57"/>
      <c r="K858" s="93"/>
      <c r="L858" s="93"/>
      <c r="M858" s="93"/>
      <c r="N858" s="93"/>
      <c r="O858" s="93"/>
      <c r="P858" s="93"/>
      <c r="Q858" s="93"/>
      <c r="R858" s="93"/>
      <c r="S858" s="93"/>
      <c r="T858" s="93"/>
      <c r="U858" s="93"/>
      <c r="V858" s="13"/>
      <c r="W858" s="13"/>
      <c r="X858" s="13"/>
      <c r="Y858" s="13"/>
      <c r="Z858" s="13"/>
      <c r="AA858" s="13"/>
      <c r="AB858" s="13"/>
      <c r="AC858" s="13"/>
      <c r="AD858" s="13"/>
      <c r="AE858" s="13"/>
      <c r="AF858" s="13"/>
      <c r="AG858" s="13"/>
      <c r="AH858" s="13"/>
      <c r="AI858" s="13"/>
      <c r="AJ858" s="13"/>
      <c r="AK858" s="13"/>
      <c r="AM858" s="64"/>
      <c r="AN858" s="64"/>
      <c r="AO858" s="64"/>
      <c r="AP858" s="64"/>
      <c r="AQ858" s="64"/>
      <c r="AR858" s="64"/>
      <c r="AS858" s="64"/>
      <c r="AT858" s="64"/>
      <c r="AU858" s="64"/>
      <c r="AV858" s="64"/>
      <c r="AW858" s="64"/>
      <c r="AX858" s="64"/>
      <c r="AY858" s="64"/>
      <c r="AZ858" s="64"/>
      <c r="BA858" s="64"/>
      <c r="BB858" s="64"/>
      <c r="BC858" s="64"/>
      <c r="BD858" s="64"/>
      <c r="BE858" s="64"/>
      <c r="BF858" s="64"/>
      <c r="BG858" s="64"/>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4"/>
      <c r="CN858" s="64"/>
      <c r="CO858" s="64"/>
      <c r="CP858" s="64"/>
      <c r="CQ858" s="64"/>
      <c r="CR858" s="64"/>
      <c r="CS858" s="64"/>
      <c r="CT858" s="64"/>
      <c r="CU858" s="64"/>
      <c r="CV858" s="64"/>
      <c r="CW858" s="64"/>
      <c r="CX858" s="64"/>
      <c r="CY858" s="64"/>
      <c r="CZ858" s="64"/>
      <c r="DA858" s="64"/>
      <c r="DB858" s="64"/>
      <c r="DC858" s="64"/>
      <c r="DD858" s="64"/>
      <c r="DE858" s="64"/>
      <c r="DF858" s="64"/>
      <c r="DG858" s="64"/>
      <c r="DH858" s="64"/>
      <c r="DI858" s="64"/>
      <c r="DJ858" s="64"/>
      <c r="DK858" s="64"/>
      <c r="DL858" s="64"/>
      <c r="DM858" s="64"/>
      <c r="DN858" s="64"/>
      <c r="DO858" s="64"/>
      <c r="DP858" s="64"/>
      <c r="DQ858" s="64"/>
      <c r="DR858" s="64"/>
      <c r="DS858" s="64"/>
      <c r="DT858" s="64"/>
      <c r="DU858" s="64"/>
      <c r="DV858" s="64"/>
      <c r="DW858" s="64"/>
      <c r="DX858" s="64"/>
      <c r="DY858" s="64"/>
      <c r="DZ858" s="64"/>
      <c r="EA858" s="64"/>
      <c r="EB858" s="64"/>
      <c r="EC858" s="64"/>
      <c r="ED858" s="64"/>
      <c r="EE858" s="64"/>
      <c r="EF858" s="64"/>
      <c r="EG858" s="64"/>
      <c r="EH858" s="64"/>
      <c r="EI858" s="64"/>
      <c r="EJ858" s="64"/>
      <c r="EK858" s="64"/>
      <c r="EL858" s="64"/>
      <c r="EM858" s="64"/>
      <c r="EN858" s="64"/>
      <c r="EO858" s="64"/>
      <c r="EP858" s="64"/>
      <c r="EQ858" s="64"/>
      <c r="ER858" s="64"/>
      <c r="ES858" s="64"/>
      <c r="ET858" s="64"/>
      <c r="EU858" s="64"/>
      <c r="EV858" s="64"/>
      <c r="EW858" s="64"/>
      <c r="EX858" s="64"/>
      <c r="EY858" s="64"/>
      <c r="EZ858" s="64"/>
      <c r="FA858" s="64"/>
      <c r="FB858" s="64"/>
      <c r="FC858" s="64"/>
      <c r="FD858" s="64"/>
      <c r="FE858" s="64"/>
      <c r="FF858" s="64"/>
      <c r="FG858" s="64"/>
      <c r="FH858" s="64"/>
      <c r="FI858" s="64"/>
      <c r="FJ858" s="64"/>
      <c r="FK858" s="64"/>
      <c r="FL858" s="64"/>
      <c r="FM858" s="64"/>
      <c r="FN858" s="64"/>
      <c r="FO858" s="64"/>
      <c r="FP858" s="64"/>
      <c r="FQ858" s="64"/>
      <c r="FR858" s="64"/>
      <c r="FS858" s="64"/>
      <c r="FT858" s="64"/>
      <c r="FU858" s="64"/>
      <c r="FV858" s="64"/>
      <c r="FW858" s="64"/>
      <c r="FX858" s="64"/>
      <c r="FY858" s="64"/>
      <c r="FZ858" s="64"/>
      <c r="GA858" s="64"/>
      <c r="GB858" s="64"/>
      <c r="GC858" s="64"/>
      <c r="GD858" s="64"/>
      <c r="GE858" s="64"/>
      <c r="GF858" s="64"/>
      <c r="GG858" s="64"/>
      <c r="GH858" s="64"/>
      <c r="GI858" s="64"/>
      <c r="GJ858" s="64"/>
      <c r="GK858" s="64"/>
      <c r="GL858" s="64"/>
      <c r="GM858" s="64"/>
      <c r="GN858" s="64"/>
      <c r="GU858" s="240"/>
    </row>
    <row r="859" spans="3:221" s="2" customFormat="1" ht="36.75" customHeight="1">
      <c r="E859" s="57"/>
      <c r="F859" s="57"/>
      <c r="G859" s="57"/>
      <c r="H859" s="57"/>
      <c r="I859" s="57"/>
      <c r="J859" s="57"/>
      <c r="K859" s="93"/>
      <c r="L859" s="93"/>
      <c r="M859" s="93"/>
      <c r="N859" s="93"/>
      <c r="O859" s="93"/>
      <c r="P859" s="93"/>
      <c r="Q859" s="93"/>
      <c r="R859" s="93"/>
      <c r="S859" s="93"/>
      <c r="T859" s="93"/>
      <c r="U859" s="93"/>
      <c r="V859" s="65"/>
      <c r="W859" s="65"/>
      <c r="X859" s="65"/>
      <c r="Y859" s="65"/>
      <c r="Z859" s="65"/>
      <c r="AA859" s="65"/>
      <c r="AB859" s="65"/>
      <c r="AC859" s="65"/>
      <c r="AD859" s="65"/>
      <c r="AE859" s="65"/>
      <c r="AF859" s="65"/>
      <c r="AG859" s="65"/>
      <c r="AH859" s="65"/>
      <c r="AI859" s="65"/>
      <c r="AJ859" s="65"/>
      <c r="AK859" s="65"/>
      <c r="AM859" s="64"/>
      <c r="AN859" s="64"/>
      <c r="AO859" s="64"/>
      <c r="AP859" s="64"/>
      <c r="AQ859" s="64"/>
      <c r="AR859" s="64"/>
      <c r="AS859" s="64"/>
      <c r="AT859" s="64"/>
      <c r="AU859" s="64"/>
      <c r="AV859" s="64"/>
      <c r="AW859" s="64"/>
      <c r="AX859" s="64"/>
      <c r="AY859" s="64"/>
      <c r="AZ859" s="64"/>
      <c r="BA859" s="64"/>
      <c r="BB859" s="64"/>
      <c r="BC859" s="64"/>
      <c r="BD859" s="64"/>
      <c r="BE859" s="64"/>
      <c r="BF859" s="64"/>
      <c r="BG859" s="64"/>
      <c r="BH859" s="64"/>
      <c r="BI859" s="64"/>
      <c r="BJ859" s="64"/>
      <c r="BK859" s="64"/>
      <c r="BL859" s="64"/>
      <c r="BM859" s="64"/>
      <c r="BN859" s="64"/>
      <c r="BO859" s="64"/>
      <c r="BP859" s="64"/>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64"/>
      <c r="CN859" s="64"/>
      <c r="CO859" s="64"/>
      <c r="CP859" s="64"/>
      <c r="CQ859" s="64"/>
      <c r="CR859" s="64"/>
      <c r="CS859" s="64"/>
      <c r="CT859" s="64"/>
      <c r="CU859" s="64"/>
      <c r="CV859" s="64"/>
      <c r="CW859" s="64"/>
      <c r="CX859" s="64"/>
      <c r="CY859" s="64"/>
      <c r="CZ859" s="64"/>
      <c r="DA859" s="64"/>
      <c r="DB859" s="64"/>
      <c r="DC859" s="64"/>
      <c r="DD859" s="64"/>
      <c r="DE859" s="64"/>
      <c r="DF859" s="64"/>
      <c r="DG859" s="64"/>
      <c r="DH859" s="64"/>
      <c r="DI859" s="64"/>
      <c r="DJ859" s="64"/>
      <c r="DK859" s="64"/>
      <c r="DL859" s="64"/>
      <c r="DM859" s="64"/>
      <c r="DN859" s="64"/>
      <c r="DO859" s="64"/>
      <c r="DP859" s="64"/>
      <c r="DQ859" s="64"/>
      <c r="DR859" s="64"/>
      <c r="DS859" s="64"/>
      <c r="DT859" s="64"/>
      <c r="DU859" s="64"/>
      <c r="DV859" s="64"/>
      <c r="DW859" s="64"/>
      <c r="DX859" s="64"/>
      <c r="DY859" s="64"/>
      <c r="DZ859" s="64"/>
      <c r="EA859" s="64"/>
      <c r="EB859" s="64"/>
      <c r="EC859" s="64"/>
      <c r="ED859" s="64"/>
      <c r="EE859" s="64"/>
      <c r="EF859" s="64"/>
      <c r="EG859" s="64"/>
      <c r="EH859" s="64"/>
      <c r="EI859" s="64"/>
      <c r="EJ859" s="64"/>
      <c r="EK859" s="64"/>
      <c r="EL859" s="64"/>
      <c r="EM859" s="64"/>
      <c r="EN859" s="64"/>
      <c r="EO859" s="64"/>
      <c r="EP859" s="64"/>
      <c r="EQ859" s="64"/>
      <c r="ER859" s="64"/>
      <c r="ES859" s="64"/>
      <c r="ET859" s="64"/>
      <c r="EU859" s="64"/>
      <c r="EV859" s="64"/>
      <c r="EW859" s="64"/>
      <c r="EX859" s="64"/>
      <c r="EY859" s="64"/>
      <c r="EZ859" s="64"/>
      <c r="FA859" s="64"/>
      <c r="FB859" s="64"/>
      <c r="FC859" s="64"/>
      <c r="FD859" s="64"/>
      <c r="FE859" s="64"/>
      <c r="FF859" s="64"/>
      <c r="FG859" s="64"/>
      <c r="FH859" s="64"/>
      <c r="FI859" s="64"/>
      <c r="FJ859" s="64"/>
      <c r="FK859" s="64"/>
      <c r="FL859" s="64"/>
      <c r="FM859" s="64"/>
      <c r="FN859" s="64"/>
      <c r="FO859" s="64"/>
      <c r="FP859" s="64"/>
      <c r="FQ859" s="64"/>
      <c r="FR859" s="64"/>
      <c r="FS859" s="64"/>
      <c r="FT859" s="64"/>
      <c r="FU859" s="64"/>
      <c r="FV859" s="64"/>
      <c r="FW859" s="64"/>
      <c r="FX859" s="64"/>
      <c r="FY859" s="64"/>
      <c r="FZ859" s="64"/>
      <c r="GA859" s="64"/>
      <c r="GB859" s="64"/>
      <c r="GC859" s="64"/>
      <c r="GD859" s="64"/>
      <c r="GE859" s="64"/>
      <c r="GF859" s="64"/>
      <c r="GG859" s="64"/>
      <c r="GH859" s="64"/>
      <c r="GI859" s="64"/>
      <c r="GJ859" s="64"/>
      <c r="GK859" s="64"/>
      <c r="GL859" s="64"/>
      <c r="GM859" s="64"/>
      <c r="GN859" s="64"/>
      <c r="GU859" s="240"/>
    </row>
    <row r="860" spans="3:221" s="2" customFormat="1" ht="36.75" customHeight="1">
      <c r="E860" s="57"/>
      <c r="F860" s="57"/>
      <c r="G860" s="57"/>
      <c r="H860" s="57"/>
      <c r="I860" s="57"/>
      <c r="J860" s="57"/>
      <c r="K860" s="93"/>
      <c r="L860" s="93"/>
      <c r="M860" s="93"/>
      <c r="N860" s="93"/>
      <c r="O860" s="93"/>
      <c r="P860" s="93"/>
      <c r="Q860" s="93"/>
      <c r="R860" s="93"/>
      <c r="S860" s="93"/>
      <c r="T860" s="93"/>
      <c r="U860" s="93"/>
      <c r="V860" s="13"/>
      <c r="W860" s="13"/>
      <c r="X860" s="13"/>
      <c r="Y860" s="13"/>
      <c r="Z860" s="13"/>
      <c r="AA860" s="13"/>
      <c r="AB860" s="13"/>
      <c r="AC860" s="13"/>
      <c r="AD860" s="13"/>
      <c r="AE860" s="13"/>
      <c r="AF860" s="13"/>
      <c r="AG860" s="13"/>
      <c r="AH860" s="13"/>
      <c r="AI860" s="13"/>
      <c r="AJ860" s="13"/>
      <c r="AK860" s="13"/>
      <c r="AM860" s="64"/>
      <c r="AN860" s="64"/>
      <c r="AO860" s="64"/>
      <c r="AP860" s="64"/>
      <c r="AQ860" s="64"/>
      <c r="AR860" s="64"/>
      <c r="AS860" s="64"/>
      <c r="AT860" s="64"/>
      <c r="AU860" s="64"/>
      <c r="AV860" s="64"/>
      <c r="AW860" s="64"/>
      <c r="AX860" s="64"/>
      <c r="AY860" s="64"/>
      <c r="AZ860" s="64"/>
      <c r="BA860" s="64"/>
      <c r="BB860" s="64"/>
      <c r="BC860" s="64"/>
      <c r="BD860" s="64"/>
      <c r="BE860" s="64"/>
      <c r="BF860" s="64"/>
      <c r="BG860" s="64"/>
      <c r="BH860" s="64"/>
      <c r="BI860" s="64"/>
      <c r="BJ860" s="64"/>
      <c r="BK860" s="64"/>
      <c r="BL860" s="64"/>
      <c r="BM860" s="64"/>
      <c r="BN860" s="64"/>
      <c r="BO860" s="64"/>
      <c r="BP860" s="64"/>
      <c r="BQ860" s="64"/>
      <c r="BR860" s="64"/>
      <c r="BS860" s="64"/>
      <c r="BT860" s="64"/>
      <c r="BU860" s="64"/>
      <c r="BV860" s="64"/>
      <c r="BW860" s="64"/>
      <c r="BX860" s="64"/>
      <c r="BY860" s="64"/>
      <c r="BZ860" s="64"/>
      <c r="CA860" s="64"/>
      <c r="CB860" s="64"/>
      <c r="CC860" s="64"/>
      <c r="CD860" s="64"/>
      <c r="CE860" s="64"/>
      <c r="CF860" s="64"/>
      <c r="CG860" s="64"/>
      <c r="CH860" s="64"/>
      <c r="CI860" s="64"/>
      <c r="CJ860" s="64"/>
      <c r="CK860" s="64"/>
      <c r="CL860" s="64"/>
      <c r="CM860" s="64"/>
      <c r="CN860" s="64"/>
      <c r="CO860" s="64"/>
      <c r="CP860" s="64"/>
      <c r="CQ860" s="64"/>
      <c r="CR860" s="64"/>
      <c r="CS860" s="64"/>
      <c r="CT860" s="64"/>
      <c r="CU860" s="64"/>
      <c r="CV860" s="64"/>
      <c r="CW860" s="64"/>
      <c r="CX860" s="64"/>
      <c r="CY860" s="64"/>
      <c r="CZ860" s="64"/>
      <c r="DA860" s="64"/>
      <c r="DB860" s="64"/>
      <c r="DC860" s="64"/>
      <c r="DD860" s="64"/>
      <c r="DE860" s="64"/>
      <c r="DF860" s="64"/>
      <c r="DG860" s="64"/>
      <c r="DH860" s="64"/>
      <c r="DI860" s="64"/>
      <c r="DJ860" s="64"/>
      <c r="DK860" s="64"/>
      <c r="DL860" s="64"/>
      <c r="DM860" s="64"/>
      <c r="DN860" s="64"/>
      <c r="DO860" s="64"/>
      <c r="DP860" s="64"/>
      <c r="DQ860" s="64"/>
      <c r="DR860" s="64"/>
      <c r="DS860" s="64"/>
      <c r="DT860" s="64"/>
      <c r="DU860" s="64"/>
      <c r="DV860" s="64"/>
      <c r="DW860" s="64"/>
      <c r="DX860" s="64"/>
      <c r="DY860" s="64"/>
      <c r="DZ860" s="64"/>
      <c r="EA860" s="64"/>
      <c r="EB860" s="64"/>
      <c r="EC860" s="64"/>
      <c r="ED860" s="64"/>
      <c r="EE860" s="64"/>
      <c r="EF860" s="64"/>
      <c r="EG860" s="64"/>
      <c r="EH860" s="64"/>
      <c r="EI860" s="64"/>
      <c r="EJ860" s="64"/>
      <c r="EK860" s="64"/>
      <c r="EL860" s="64"/>
      <c r="EM860" s="64"/>
      <c r="EN860" s="64"/>
      <c r="EO860" s="64"/>
      <c r="EP860" s="64"/>
      <c r="EQ860" s="64"/>
      <c r="ER860" s="64"/>
      <c r="ES860" s="64"/>
      <c r="ET860" s="64"/>
      <c r="EU860" s="64"/>
      <c r="EV860" s="64"/>
      <c r="EW860" s="64"/>
      <c r="EX860" s="64"/>
      <c r="EY860" s="64"/>
      <c r="EZ860" s="64"/>
      <c r="FA860" s="64"/>
      <c r="FB860" s="64"/>
      <c r="FC860" s="64"/>
      <c r="FD860" s="64"/>
      <c r="FE860" s="64"/>
      <c r="FF860" s="64"/>
      <c r="FG860" s="64"/>
      <c r="FH860" s="64"/>
      <c r="FI860" s="64"/>
      <c r="FJ860" s="64"/>
      <c r="FK860" s="64"/>
      <c r="FL860" s="64"/>
      <c r="FM860" s="64"/>
      <c r="FN860" s="64"/>
      <c r="FO860" s="64"/>
      <c r="FP860" s="64"/>
      <c r="FQ860" s="64"/>
      <c r="FR860" s="64"/>
      <c r="FS860" s="64"/>
      <c r="FT860" s="64"/>
      <c r="FU860" s="64"/>
      <c r="FV860" s="64"/>
      <c r="FW860" s="64"/>
      <c r="FX860" s="64"/>
      <c r="FY860" s="64"/>
      <c r="FZ860" s="64"/>
      <c r="GA860" s="64"/>
      <c r="GB860" s="64"/>
      <c r="GC860" s="64"/>
      <c r="GD860" s="64"/>
      <c r="GE860" s="64"/>
      <c r="GF860" s="64"/>
      <c r="GG860" s="64"/>
      <c r="GH860" s="64"/>
      <c r="GI860" s="64"/>
      <c r="GJ860" s="64"/>
      <c r="GK860" s="64"/>
      <c r="GL860" s="64"/>
      <c r="GM860" s="64"/>
      <c r="GN860" s="64"/>
      <c r="GU860" s="240"/>
    </row>
    <row r="861" spans="3:221" s="2" customFormat="1" ht="3.75" customHeight="1">
      <c r="GU861" s="240"/>
    </row>
    <row r="862" spans="3:221" s="2" customFormat="1" ht="3.75" customHeight="1">
      <c r="GU862" s="240"/>
    </row>
    <row r="863" spans="3:221" s="2" customFormat="1" ht="3.75" customHeight="1">
      <c r="DS863" s="58"/>
      <c r="DT863" s="58"/>
      <c r="DU863" s="58"/>
      <c r="DV863" s="58"/>
      <c r="DW863" s="58"/>
      <c r="DX863" s="58"/>
      <c r="DY863" s="58"/>
      <c r="DZ863" s="58"/>
      <c r="EA863" s="58"/>
      <c r="EB863" s="58"/>
      <c r="EC863" s="58"/>
      <c r="ED863" s="58"/>
      <c r="EE863" s="58"/>
      <c r="EF863" s="58"/>
      <c r="EG863" s="58"/>
      <c r="EH863" s="58"/>
      <c r="EI863" s="58"/>
      <c r="EJ863" s="58"/>
      <c r="EK863" s="58"/>
      <c r="EL863" s="58"/>
      <c r="EM863" s="58"/>
      <c r="EN863" s="58"/>
      <c r="EO863" s="58"/>
      <c r="EP863" s="58"/>
      <c r="EQ863" s="58"/>
      <c r="ER863" s="58"/>
      <c r="ES863" s="58"/>
      <c r="ET863" s="58"/>
      <c r="EU863" s="58"/>
      <c r="EV863" s="58"/>
      <c r="EW863" s="58"/>
      <c r="EX863" s="58"/>
      <c r="EY863" s="58"/>
      <c r="EZ863" s="58"/>
      <c r="FA863" s="58"/>
      <c r="FB863" s="58"/>
      <c r="FC863" s="58"/>
      <c r="FD863" s="58"/>
      <c r="FE863" s="58"/>
      <c r="FF863" s="58"/>
      <c r="FG863" s="58"/>
      <c r="FH863" s="58"/>
      <c r="FI863" s="58"/>
      <c r="FJ863" s="58"/>
      <c r="FK863" s="58"/>
      <c r="FL863" s="58"/>
      <c r="FM863" s="58"/>
      <c r="FN863" s="58"/>
      <c r="FO863" s="58"/>
      <c r="FP863" s="58"/>
      <c r="FQ863" s="58"/>
      <c r="FR863" s="58"/>
      <c r="FS863" s="58"/>
      <c r="FT863" s="58"/>
      <c r="FU863" s="58"/>
      <c r="FV863" s="58"/>
      <c r="FW863" s="58"/>
      <c r="FX863" s="58"/>
      <c r="FY863" s="58"/>
      <c r="FZ863" s="58"/>
      <c r="GA863" s="58"/>
      <c r="GB863" s="58"/>
      <c r="GC863" s="58"/>
      <c r="GD863" s="58"/>
      <c r="GE863" s="58"/>
      <c r="GF863" s="58"/>
      <c r="GG863" s="58"/>
      <c r="GH863" s="58"/>
      <c r="GI863" s="58"/>
      <c r="GJ863" s="58"/>
      <c r="GK863" s="58"/>
      <c r="GL863" s="58"/>
      <c r="GM863" s="58"/>
      <c r="GN863" s="58"/>
      <c r="GU863" s="240"/>
    </row>
    <row r="864" spans="3:221" s="2" customFormat="1" ht="3.75" customHeight="1">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S864" s="58"/>
      <c r="DT864" s="58"/>
      <c r="DU864" s="58"/>
      <c r="DV864" s="58"/>
      <c r="DW864" s="58"/>
      <c r="DX864" s="58"/>
      <c r="DY864" s="58"/>
      <c r="DZ864" s="58"/>
      <c r="EA864" s="58"/>
      <c r="EB864" s="58"/>
      <c r="EC864" s="58"/>
      <c r="ED864" s="58"/>
      <c r="EE864" s="58"/>
      <c r="EF864" s="58"/>
      <c r="EG864" s="58"/>
      <c r="EH864" s="58"/>
      <c r="EI864" s="58"/>
      <c r="EJ864" s="58"/>
      <c r="EK864" s="58"/>
      <c r="EL864" s="58"/>
      <c r="EM864" s="58"/>
      <c r="EN864" s="58"/>
      <c r="EO864" s="58"/>
      <c r="EP864" s="58"/>
      <c r="EQ864" s="58"/>
      <c r="ER864" s="58"/>
      <c r="ES864" s="58"/>
      <c r="ET864" s="58"/>
      <c r="EU864" s="58"/>
      <c r="EV864" s="58"/>
      <c r="EW864" s="58"/>
      <c r="EX864" s="58"/>
      <c r="EY864" s="58"/>
      <c r="EZ864" s="58"/>
      <c r="FA864" s="58"/>
      <c r="FB864" s="58"/>
      <c r="FC864" s="58"/>
      <c r="FD864" s="58"/>
      <c r="FE864" s="58"/>
      <c r="FF864" s="58"/>
      <c r="FG864" s="58"/>
      <c r="FH864" s="58"/>
      <c r="FI864" s="58"/>
      <c r="FJ864" s="58"/>
      <c r="FK864" s="58"/>
      <c r="FL864" s="58"/>
      <c r="FM864" s="58"/>
      <c r="FN864" s="58"/>
      <c r="FO864" s="58"/>
      <c r="FP864" s="58"/>
      <c r="FQ864" s="58"/>
      <c r="FR864" s="58"/>
      <c r="FS864" s="58"/>
      <c r="FT864" s="58"/>
      <c r="FU864" s="58"/>
      <c r="FV864" s="58"/>
      <c r="FW864" s="58"/>
      <c r="FX864" s="58"/>
      <c r="FY864" s="58"/>
      <c r="FZ864" s="58"/>
      <c r="GA864" s="58"/>
      <c r="GB864" s="58"/>
      <c r="GC864" s="58"/>
      <c r="GD864" s="58"/>
      <c r="GE864" s="58"/>
      <c r="GF864" s="58"/>
      <c r="GG864" s="58"/>
      <c r="GH864" s="58"/>
      <c r="GI864" s="58"/>
      <c r="GJ864" s="58"/>
      <c r="GK864" s="58"/>
      <c r="GL864" s="58"/>
      <c r="GM864" s="58"/>
      <c r="GN864" s="58"/>
      <c r="GU864" s="240"/>
    </row>
    <row r="865" spans="11:203" s="2" customFormat="1" ht="3.75" customHeight="1">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S865" s="58"/>
      <c r="DT865" s="58"/>
      <c r="DU865" s="58"/>
      <c r="DV865" s="58"/>
      <c r="DW865" s="58"/>
      <c r="DX865" s="58"/>
      <c r="DY865" s="58"/>
      <c r="DZ865" s="58"/>
      <c r="EA865" s="58"/>
      <c r="EB865" s="58"/>
      <c r="EC865" s="58"/>
      <c r="ED865" s="58"/>
      <c r="EE865" s="58"/>
      <c r="EF865" s="58"/>
      <c r="EG865" s="58"/>
      <c r="EH865" s="58"/>
      <c r="EI865" s="58"/>
      <c r="EJ865" s="58"/>
      <c r="EK865" s="58"/>
      <c r="EL865" s="58"/>
      <c r="EM865" s="58"/>
      <c r="EN865" s="58"/>
      <c r="EO865" s="58"/>
      <c r="EP865" s="58"/>
      <c r="EQ865" s="58"/>
      <c r="ER865" s="58"/>
      <c r="ES865" s="58"/>
      <c r="ET865" s="58"/>
      <c r="EU865" s="58"/>
      <c r="EV865" s="58"/>
      <c r="EW865" s="58"/>
      <c r="EX865" s="58"/>
      <c r="EY865" s="58"/>
      <c r="EZ865" s="58"/>
      <c r="FA865" s="58"/>
      <c r="FB865" s="58"/>
      <c r="FC865" s="58"/>
      <c r="FD865" s="58"/>
      <c r="FE865" s="58"/>
      <c r="FF865" s="58"/>
      <c r="FG865" s="58"/>
      <c r="FH865" s="58"/>
      <c r="FI865" s="58"/>
      <c r="FJ865" s="58"/>
      <c r="FK865" s="58"/>
      <c r="FL865" s="58"/>
      <c r="FM865" s="58"/>
      <c r="FN865" s="58"/>
      <c r="FO865" s="58"/>
      <c r="FP865" s="58"/>
      <c r="FQ865" s="58"/>
      <c r="FR865" s="58"/>
      <c r="FS865" s="58"/>
      <c r="FT865" s="58"/>
      <c r="FU865" s="58"/>
      <c r="FV865" s="58"/>
      <c r="FW865" s="58"/>
      <c r="FX865" s="58"/>
      <c r="FY865" s="58"/>
      <c r="FZ865" s="58"/>
      <c r="GA865" s="58"/>
      <c r="GB865" s="58"/>
      <c r="GC865" s="58"/>
      <c r="GD865" s="58"/>
      <c r="GE865" s="58"/>
      <c r="GF865" s="58"/>
      <c r="GG865" s="58"/>
      <c r="GH865" s="58"/>
      <c r="GI865" s="58"/>
      <c r="GJ865" s="58"/>
      <c r="GK865" s="58"/>
      <c r="GL865" s="58"/>
      <c r="GM865" s="58"/>
      <c r="GN865" s="58"/>
      <c r="GU865" s="240"/>
    </row>
    <row r="866" spans="11:203" s="2" customFormat="1" ht="3.75" customHeight="1">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S866" s="58"/>
      <c r="DT866" s="58"/>
      <c r="DU866" s="58"/>
      <c r="DV866" s="58"/>
      <c r="DW866" s="58"/>
      <c r="DX866" s="58"/>
      <c r="DY866" s="58"/>
      <c r="DZ866" s="58"/>
      <c r="EA866" s="58"/>
      <c r="EB866" s="58"/>
      <c r="EC866" s="58"/>
      <c r="ED866" s="58"/>
      <c r="EE866" s="58"/>
      <c r="EF866" s="58"/>
      <c r="EG866" s="58"/>
      <c r="EH866" s="58"/>
      <c r="EI866" s="58"/>
      <c r="EJ866" s="58"/>
      <c r="EK866" s="58"/>
      <c r="EL866" s="58"/>
      <c r="EM866" s="58"/>
      <c r="EN866" s="58"/>
      <c r="EO866" s="58"/>
      <c r="EP866" s="58"/>
      <c r="EQ866" s="58"/>
      <c r="ER866" s="58"/>
      <c r="ES866" s="58"/>
      <c r="ET866" s="58"/>
      <c r="EU866" s="58"/>
      <c r="EV866" s="58"/>
      <c r="EW866" s="58"/>
      <c r="EX866" s="58"/>
      <c r="EY866" s="58"/>
      <c r="EZ866" s="58"/>
      <c r="FA866" s="58"/>
      <c r="FB866" s="58"/>
      <c r="FC866" s="58"/>
      <c r="FD866" s="58"/>
      <c r="FE866" s="58"/>
      <c r="FF866" s="58"/>
      <c r="FG866" s="58"/>
      <c r="FH866" s="58"/>
      <c r="FI866" s="58"/>
      <c r="FJ866" s="58"/>
      <c r="FK866" s="58"/>
      <c r="FL866" s="58"/>
      <c r="FM866" s="58"/>
      <c r="FN866" s="58"/>
      <c r="FO866" s="58"/>
      <c r="FP866" s="58"/>
      <c r="FQ866" s="58"/>
      <c r="FR866" s="58"/>
      <c r="FS866" s="58"/>
      <c r="FT866" s="58"/>
      <c r="FU866" s="58"/>
      <c r="FV866" s="58"/>
      <c r="FW866" s="58"/>
      <c r="FX866" s="58"/>
      <c r="FY866" s="58"/>
      <c r="FZ866" s="58"/>
      <c r="GA866" s="58"/>
      <c r="GB866" s="58"/>
      <c r="GC866" s="58"/>
      <c r="GD866" s="58"/>
      <c r="GE866" s="58"/>
      <c r="GF866" s="58"/>
      <c r="GG866" s="58"/>
      <c r="GH866" s="58"/>
      <c r="GI866" s="58"/>
      <c r="GJ866" s="58"/>
      <c r="GK866" s="58"/>
      <c r="GL866" s="58"/>
      <c r="GM866" s="58"/>
      <c r="GN866" s="58"/>
      <c r="GU866" s="240"/>
    </row>
    <row r="867" spans="11:203" s="2" customFormat="1" ht="3.75" customHeight="1">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S867" s="58"/>
      <c r="DT867" s="58"/>
      <c r="DU867" s="58"/>
      <c r="DV867" s="58"/>
      <c r="DW867" s="58"/>
      <c r="DX867" s="58"/>
      <c r="DY867" s="58"/>
      <c r="DZ867" s="58"/>
      <c r="EA867" s="58"/>
      <c r="EB867" s="58"/>
      <c r="EC867" s="58"/>
      <c r="ED867" s="58"/>
      <c r="EE867" s="58"/>
      <c r="EF867" s="58"/>
      <c r="EG867" s="58"/>
      <c r="EH867" s="58"/>
      <c r="EI867" s="58"/>
      <c r="EJ867" s="58"/>
      <c r="EK867" s="58"/>
      <c r="EL867" s="58"/>
      <c r="EM867" s="58"/>
      <c r="EN867" s="58"/>
      <c r="EO867" s="58"/>
      <c r="EP867" s="58"/>
      <c r="EQ867" s="58"/>
      <c r="ER867" s="58"/>
      <c r="ES867" s="58"/>
      <c r="ET867" s="58"/>
      <c r="EU867" s="58"/>
      <c r="EV867" s="58"/>
      <c r="EW867" s="58"/>
      <c r="EX867" s="58"/>
      <c r="EY867" s="58"/>
      <c r="EZ867" s="58"/>
      <c r="FA867" s="58"/>
      <c r="FB867" s="58"/>
      <c r="FC867" s="58"/>
      <c r="FD867" s="58"/>
      <c r="FE867" s="58"/>
      <c r="FF867" s="58"/>
      <c r="FG867" s="58"/>
      <c r="FH867" s="58"/>
      <c r="FI867" s="58"/>
      <c r="FJ867" s="58"/>
      <c r="FK867" s="58"/>
      <c r="FL867" s="58"/>
      <c r="FM867" s="58"/>
      <c r="FN867" s="58"/>
      <c r="FO867" s="58"/>
      <c r="FP867" s="58"/>
      <c r="FQ867" s="58"/>
      <c r="FR867" s="58"/>
      <c r="FS867" s="58"/>
      <c r="FT867" s="58"/>
      <c r="FU867" s="58"/>
      <c r="FV867" s="58"/>
      <c r="FW867" s="58"/>
      <c r="FX867" s="58"/>
      <c r="FY867" s="58"/>
      <c r="FZ867" s="58"/>
      <c r="GA867" s="58"/>
      <c r="GB867" s="58"/>
      <c r="GC867" s="58"/>
      <c r="GD867" s="58"/>
      <c r="GE867" s="58"/>
      <c r="GF867" s="58"/>
      <c r="GG867" s="58"/>
      <c r="GH867" s="58"/>
      <c r="GI867" s="58"/>
      <c r="GJ867" s="58"/>
      <c r="GK867" s="58"/>
      <c r="GL867" s="58"/>
      <c r="GM867" s="58"/>
      <c r="GN867" s="58"/>
      <c r="GU867" s="240"/>
    </row>
    <row r="868" spans="11:203" s="2" customFormat="1" ht="3.75" customHeight="1">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S868" s="58"/>
      <c r="DT868" s="58"/>
      <c r="DU868" s="58"/>
      <c r="DV868" s="58"/>
      <c r="DW868" s="58"/>
      <c r="DX868" s="58"/>
      <c r="DY868" s="58"/>
      <c r="DZ868" s="58"/>
      <c r="EA868" s="58"/>
      <c r="EB868" s="58"/>
      <c r="EC868" s="58"/>
      <c r="ED868" s="58"/>
      <c r="EE868" s="58"/>
      <c r="EF868" s="58"/>
      <c r="EG868" s="58"/>
      <c r="EH868" s="58"/>
      <c r="EI868" s="58"/>
      <c r="EJ868" s="58"/>
      <c r="EK868" s="58"/>
      <c r="EL868" s="58"/>
      <c r="EM868" s="58"/>
      <c r="EN868" s="58"/>
      <c r="EO868" s="58"/>
      <c r="EP868" s="58"/>
      <c r="EQ868" s="58"/>
      <c r="ER868" s="58"/>
      <c r="ES868" s="58"/>
      <c r="ET868" s="58"/>
      <c r="EU868" s="58"/>
      <c r="EV868" s="58"/>
      <c r="EW868" s="58"/>
      <c r="EX868" s="58"/>
      <c r="EY868" s="58"/>
      <c r="EZ868" s="58"/>
      <c r="FA868" s="58"/>
      <c r="FB868" s="58"/>
      <c r="FC868" s="58"/>
      <c r="FD868" s="58"/>
      <c r="FE868" s="58"/>
      <c r="FF868" s="58"/>
      <c r="FG868" s="58"/>
      <c r="FH868" s="58"/>
      <c r="FI868" s="58"/>
      <c r="FJ868" s="58"/>
      <c r="FK868" s="58"/>
      <c r="FL868" s="58"/>
      <c r="FM868" s="58"/>
      <c r="FN868" s="58"/>
      <c r="FO868" s="58"/>
      <c r="FP868" s="58"/>
      <c r="FQ868" s="58"/>
      <c r="FR868" s="58"/>
      <c r="FS868" s="58"/>
      <c r="FT868" s="58"/>
      <c r="FU868" s="58"/>
      <c r="FV868" s="58"/>
      <c r="FW868" s="58"/>
      <c r="FX868" s="58"/>
      <c r="FY868" s="58"/>
      <c r="FZ868" s="58"/>
      <c r="GA868" s="58"/>
      <c r="GB868" s="58"/>
      <c r="GC868" s="58"/>
      <c r="GD868" s="58"/>
      <c r="GE868" s="58"/>
      <c r="GF868" s="58"/>
      <c r="GG868" s="58"/>
      <c r="GH868" s="58"/>
      <c r="GI868" s="58"/>
      <c r="GJ868" s="58"/>
      <c r="GK868" s="58"/>
      <c r="GL868" s="58"/>
      <c r="GM868" s="58"/>
      <c r="GN868" s="58"/>
      <c r="GU868" s="240"/>
    </row>
    <row r="869" spans="11:203" s="2" customFormat="1" ht="3.75" customHeight="1">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EB869" s="45"/>
      <c r="EC869" s="45"/>
      <c r="ED869" s="45"/>
      <c r="EE869" s="45"/>
      <c r="EF869" s="45"/>
      <c r="EG869" s="45"/>
      <c r="EH869" s="45"/>
      <c r="EI869" s="45"/>
      <c r="EJ869" s="45"/>
      <c r="EK869" s="45"/>
      <c r="EL869" s="45"/>
      <c r="EM869" s="45"/>
      <c r="EN869" s="45"/>
      <c r="EO869" s="45"/>
      <c r="EP869" s="45"/>
      <c r="EQ869" s="45"/>
      <c r="ER869" s="45"/>
      <c r="ES869" s="45"/>
      <c r="ET869" s="45"/>
      <c r="EU869" s="45"/>
      <c r="EV869" s="45"/>
      <c r="EW869" s="45"/>
      <c r="EX869" s="45"/>
      <c r="EY869" s="45"/>
      <c r="EZ869" s="45"/>
      <c r="FA869" s="45"/>
      <c r="FB869" s="45"/>
      <c r="FC869" s="45"/>
      <c r="FD869" s="45"/>
      <c r="FE869" s="45"/>
      <c r="FF869" s="45"/>
      <c r="FG869" s="45"/>
      <c r="FH869" s="45"/>
      <c r="FI869" s="45"/>
      <c r="FJ869" s="45"/>
      <c r="FK869" s="45"/>
      <c r="FL869" s="45"/>
      <c r="FM869" s="45"/>
      <c r="FN869" s="45"/>
      <c r="FO869" s="45"/>
      <c r="FP869" s="45"/>
      <c r="FQ869" s="45"/>
      <c r="FR869" s="45"/>
      <c r="FS869" s="45"/>
      <c r="FT869" s="45"/>
      <c r="FU869" s="45"/>
      <c r="FV869" s="45"/>
      <c r="FW869" s="45"/>
      <c r="FX869" s="45"/>
      <c r="FY869" s="45"/>
      <c r="FZ869" s="45"/>
      <c r="GA869" s="45"/>
      <c r="GB869" s="45"/>
      <c r="GC869" s="45"/>
      <c r="GD869" s="45"/>
      <c r="GE869" s="45"/>
      <c r="GF869" s="45"/>
      <c r="GG869" s="45"/>
      <c r="GH869" s="45"/>
      <c r="GI869" s="45"/>
      <c r="GJ869" s="45"/>
      <c r="GK869" s="45"/>
      <c r="GL869" s="45"/>
      <c r="GM869" s="45"/>
      <c r="GN869" s="45"/>
      <c r="GU869" s="240"/>
    </row>
    <row r="870" spans="11:203" s="2" customFormat="1" ht="3.75" customHeight="1">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EB870" s="45"/>
      <c r="EC870" s="45"/>
      <c r="ED870" s="45"/>
      <c r="EE870" s="45"/>
      <c r="EF870" s="45"/>
      <c r="EG870" s="45"/>
      <c r="EH870" s="45"/>
      <c r="EI870" s="45"/>
      <c r="EJ870" s="45"/>
      <c r="EK870" s="45"/>
      <c r="EL870" s="45"/>
      <c r="EM870" s="45"/>
      <c r="EN870" s="45"/>
      <c r="EO870" s="45"/>
      <c r="EP870" s="45"/>
      <c r="EQ870" s="45"/>
      <c r="ER870" s="45"/>
      <c r="ES870" s="45"/>
      <c r="ET870" s="45"/>
      <c r="EU870" s="45"/>
      <c r="EV870" s="45"/>
      <c r="EW870" s="45"/>
      <c r="EX870" s="45"/>
      <c r="EY870" s="45"/>
      <c r="EZ870" s="45"/>
      <c r="FA870" s="45"/>
      <c r="FB870" s="45"/>
      <c r="FC870" s="45"/>
      <c r="FD870" s="45"/>
      <c r="FE870" s="45"/>
      <c r="FF870" s="45"/>
      <c r="FG870" s="45"/>
      <c r="FH870" s="45"/>
      <c r="FI870" s="45"/>
      <c r="FJ870" s="45"/>
      <c r="FK870" s="45"/>
      <c r="FL870" s="45"/>
      <c r="FM870" s="45"/>
      <c r="FN870" s="45"/>
      <c r="FO870" s="45"/>
      <c r="FP870" s="45"/>
      <c r="FQ870" s="45"/>
      <c r="FR870" s="45"/>
      <c r="FS870" s="45"/>
      <c r="FT870" s="45"/>
      <c r="FU870" s="45"/>
      <c r="FV870" s="45"/>
      <c r="FW870" s="45"/>
      <c r="FX870" s="45"/>
      <c r="FY870" s="45"/>
      <c r="FZ870" s="45"/>
      <c r="GA870" s="45"/>
      <c r="GB870" s="45"/>
      <c r="GC870" s="45"/>
      <c r="GD870" s="45"/>
      <c r="GE870" s="45"/>
      <c r="GF870" s="45"/>
      <c r="GG870" s="45"/>
      <c r="GH870" s="45"/>
      <c r="GI870" s="45"/>
      <c r="GJ870" s="45"/>
      <c r="GK870" s="45"/>
      <c r="GL870" s="45"/>
      <c r="GM870" s="45"/>
      <c r="GN870" s="45"/>
      <c r="GU870" s="240"/>
    </row>
    <row r="871" spans="11:203" s="2" customFormat="1" ht="3.75" customHeight="1">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EB871" s="45"/>
      <c r="EC871" s="45"/>
      <c r="ED871" s="45"/>
      <c r="EE871" s="45"/>
      <c r="EF871" s="45"/>
      <c r="EG871" s="45"/>
      <c r="EH871" s="45"/>
      <c r="EI871" s="45"/>
      <c r="EJ871" s="45"/>
      <c r="EK871" s="45"/>
      <c r="EL871" s="45"/>
      <c r="EM871" s="45"/>
      <c r="EN871" s="45"/>
      <c r="EO871" s="45"/>
      <c r="EP871" s="45"/>
      <c r="EQ871" s="45"/>
      <c r="ER871" s="45"/>
      <c r="ES871" s="45"/>
      <c r="ET871" s="45"/>
      <c r="EU871" s="45"/>
      <c r="EV871" s="45"/>
      <c r="EW871" s="45"/>
      <c r="EX871" s="45"/>
      <c r="EY871" s="45"/>
      <c r="EZ871" s="45"/>
      <c r="FA871" s="45"/>
      <c r="FB871" s="45"/>
      <c r="FC871" s="45"/>
      <c r="FD871" s="45"/>
      <c r="FE871" s="45"/>
      <c r="FF871" s="45"/>
      <c r="FG871" s="45"/>
      <c r="FH871" s="45"/>
      <c r="FI871" s="45"/>
      <c r="FJ871" s="45"/>
      <c r="FK871" s="45"/>
      <c r="FL871" s="45"/>
      <c r="FM871" s="45"/>
      <c r="FN871" s="45"/>
      <c r="FO871" s="45"/>
      <c r="FP871" s="45"/>
      <c r="FQ871" s="45"/>
      <c r="FR871" s="45"/>
      <c r="FS871" s="45"/>
      <c r="FT871" s="45"/>
      <c r="FU871" s="45"/>
      <c r="FV871" s="45"/>
      <c r="FW871" s="45"/>
      <c r="FX871" s="45"/>
      <c r="FY871" s="45"/>
      <c r="FZ871" s="45"/>
      <c r="GA871" s="45"/>
      <c r="GB871" s="45"/>
      <c r="GC871" s="45"/>
      <c r="GD871" s="45"/>
      <c r="GE871" s="45"/>
      <c r="GF871" s="45"/>
      <c r="GG871" s="45"/>
      <c r="GH871" s="45"/>
      <c r="GI871" s="45"/>
      <c r="GJ871" s="45"/>
      <c r="GK871" s="45"/>
      <c r="GL871" s="45"/>
      <c r="GM871" s="45"/>
      <c r="GN871" s="45"/>
      <c r="GU871" s="240"/>
    </row>
    <row r="872" spans="11:203" s="2" customFormat="1" ht="3.75" customHeight="1">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EB872" s="45"/>
      <c r="EC872" s="45"/>
      <c r="ED872" s="45"/>
      <c r="EE872" s="45"/>
      <c r="EF872" s="45"/>
      <c r="EG872" s="45"/>
      <c r="EH872" s="45"/>
      <c r="EI872" s="45"/>
      <c r="EJ872" s="45"/>
      <c r="EK872" s="45"/>
      <c r="EL872" s="45"/>
      <c r="EM872" s="45"/>
      <c r="EN872" s="45"/>
      <c r="EO872" s="45"/>
      <c r="EP872" s="45"/>
      <c r="EQ872" s="45"/>
      <c r="ER872" s="45"/>
      <c r="ES872" s="45"/>
      <c r="ET872" s="45"/>
      <c r="EU872" s="45"/>
      <c r="EV872" s="45"/>
      <c r="EW872" s="45"/>
      <c r="EX872" s="45"/>
      <c r="EY872" s="45"/>
      <c r="EZ872" s="45"/>
      <c r="FA872" s="45"/>
      <c r="FB872" s="45"/>
      <c r="FC872" s="45"/>
      <c r="FD872" s="45"/>
      <c r="FE872" s="45"/>
      <c r="FF872" s="45"/>
      <c r="FG872" s="45"/>
      <c r="FH872" s="45"/>
      <c r="FI872" s="45"/>
      <c r="FJ872" s="45"/>
      <c r="FK872" s="45"/>
      <c r="FL872" s="45"/>
      <c r="FM872" s="45"/>
      <c r="FN872" s="45"/>
      <c r="FO872" s="45"/>
      <c r="FP872" s="45"/>
      <c r="FQ872" s="45"/>
      <c r="FR872" s="45"/>
      <c r="FS872" s="45"/>
      <c r="FT872" s="45"/>
      <c r="FU872" s="45"/>
      <c r="FV872" s="45"/>
      <c r="FW872" s="45"/>
      <c r="FX872" s="45"/>
      <c r="FY872" s="45"/>
      <c r="FZ872" s="45"/>
      <c r="GA872" s="45"/>
      <c r="GB872" s="45"/>
      <c r="GC872" s="45"/>
      <c r="GD872" s="45"/>
      <c r="GE872" s="45"/>
      <c r="GF872" s="45"/>
      <c r="GG872" s="45"/>
      <c r="GH872" s="45"/>
      <c r="GI872" s="45"/>
      <c r="GJ872" s="45"/>
      <c r="GK872" s="45"/>
      <c r="GL872" s="45"/>
      <c r="GM872" s="45"/>
      <c r="GN872" s="45"/>
      <c r="GU872" s="240"/>
    </row>
    <row r="873" spans="11:203" s="2" customFormat="1" ht="3.75" customHeight="1">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EB873" s="45"/>
      <c r="EC873" s="45"/>
      <c r="ED873" s="45"/>
      <c r="EE873" s="45"/>
      <c r="EF873" s="45"/>
      <c r="EG873" s="45"/>
      <c r="EH873" s="45"/>
      <c r="EI873" s="45"/>
      <c r="EJ873" s="45"/>
      <c r="EK873" s="45"/>
      <c r="EL873" s="45"/>
      <c r="EM873" s="45"/>
      <c r="EN873" s="45"/>
      <c r="EO873" s="45"/>
      <c r="EP873" s="45"/>
      <c r="EQ873" s="45"/>
      <c r="ER873" s="45"/>
      <c r="ES873" s="45"/>
      <c r="ET873" s="45"/>
      <c r="EU873" s="45"/>
      <c r="EV873" s="45"/>
      <c r="EW873" s="45"/>
      <c r="EX873" s="45"/>
      <c r="EY873" s="45"/>
      <c r="EZ873" s="45"/>
      <c r="FA873" s="45"/>
      <c r="FB873" s="45"/>
      <c r="FC873" s="45"/>
      <c r="FD873" s="45"/>
      <c r="FE873" s="45"/>
      <c r="FF873" s="45"/>
      <c r="FG873" s="45"/>
      <c r="FH873" s="45"/>
      <c r="FI873" s="45"/>
      <c r="FJ873" s="45"/>
      <c r="FK873" s="45"/>
      <c r="FL873" s="45"/>
      <c r="FM873" s="45"/>
      <c r="FN873" s="45"/>
      <c r="FO873" s="45"/>
      <c r="FP873" s="45"/>
      <c r="FQ873" s="45"/>
      <c r="FR873" s="45"/>
      <c r="FS873" s="45"/>
      <c r="FT873" s="45"/>
      <c r="FU873" s="45"/>
      <c r="FV873" s="45"/>
      <c r="FW873" s="45"/>
      <c r="FX873" s="45"/>
      <c r="FY873" s="45"/>
      <c r="FZ873" s="45"/>
      <c r="GA873" s="45"/>
      <c r="GB873" s="45"/>
      <c r="GC873" s="45"/>
      <c r="GD873" s="45"/>
      <c r="GE873" s="45"/>
      <c r="GF873" s="45"/>
      <c r="GG873" s="45"/>
      <c r="GH873" s="45"/>
      <c r="GI873" s="45"/>
      <c r="GJ873" s="45"/>
      <c r="GK873" s="45"/>
      <c r="GL873" s="45"/>
      <c r="GM873" s="45"/>
      <c r="GN873" s="45"/>
      <c r="GU873" s="240"/>
    </row>
    <row r="874" spans="11:203" s="2" customFormat="1" ht="3.75" customHeight="1">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EB874" s="45"/>
      <c r="EC874" s="45"/>
      <c r="ED874" s="45"/>
      <c r="EE874" s="45"/>
      <c r="EF874" s="45"/>
      <c r="EG874" s="45"/>
      <c r="EH874" s="45"/>
      <c r="EI874" s="45"/>
      <c r="EJ874" s="45"/>
      <c r="EK874" s="45"/>
      <c r="EL874" s="45"/>
      <c r="EM874" s="45"/>
      <c r="EN874" s="45"/>
      <c r="EO874" s="45"/>
      <c r="EP874" s="45"/>
      <c r="EQ874" s="45"/>
      <c r="ER874" s="45"/>
      <c r="ES874" s="45"/>
      <c r="ET874" s="45"/>
      <c r="EU874" s="45"/>
      <c r="EV874" s="45"/>
      <c r="EW874" s="45"/>
      <c r="EX874" s="45"/>
      <c r="EY874" s="45"/>
      <c r="EZ874" s="45"/>
      <c r="FA874" s="45"/>
      <c r="FB874" s="45"/>
      <c r="FC874" s="45"/>
      <c r="FD874" s="45"/>
      <c r="FE874" s="45"/>
      <c r="FF874" s="45"/>
      <c r="FG874" s="45"/>
      <c r="FH874" s="45"/>
      <c r="FI874" s="45"/>
      <c r="FJ874" s="45"/>
      <c r="FK874" s="45"/>
      <c r="FL874" s="45"/>
      <c r="FM874" s="45"/>
      <c r="FN874" s="45"/>
      <c r="FO874" s="45"/>
      <c r="FP874" s="45"/>
      <c r="FQ874" s="45"/>
      <c r="FR874" s="45"/>
      <c r="FS874" s="45"/>
      <c r="FT874" s="45"/>
      <c r="FU874" s="45"/>
      <c r="FV874" s="45"/>
      <c r="FW874" s="45"/>
      <c r="FX874" s="45"/>
      <c r="FY874" s="45"/>
      <c r="FZ874" s="45"/>
      <c r="GA874" s="45"/>
      <c r="GB874" s="45"/>
      <c r="GC874" s="45"/>
      <c r="GD874" s="45"/>
      <c r="GE874" s="45"/>
      <c r="GF874" s="45"/>
      <c r="GG874" s="45"/>
      <c r="GH874" s="45"/>
      <c r="GI874" s="45"/>
      <c r="GJ874" s="45"/>
      <c r="GK874" s="45"/>
      <c r="GL874" s="45"/>
      <c r="GM874" s="45"/>
      <c r="GN874" s="45"/>
      <c r="GU874" s="240"/>
    </row>
    <row r="875" spans="11:203" s="2" customFormat="1" ht="3.75" customHeight="1">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EB875" s="45"/>
      <c r="EC875" s="45"/>
      <c r="ED875" s="45"/>
      <c r="EE875" s="45"/>
      <c r="EF875" s="45"/>
      <c r="EG875" s="45"/>
      <c r="EH875" s="45"/>
      <c r="EI875" s="45"/>
      <c r="EJ875" s="45"/>
      <c r="EK875" s="45"/>
      <c r="EL875" s="45"/>
      <c r="EM875" s="45"/>
      <c r="EN875" s="45"/>
      <c r="EO875" s="45"/>
      <c r="EP875" s="45"/>
      <c r="EQ875" s="45"/>
      <c r="ER875" s="45"/>
      <c r="ES875" s="45"/>
      <c r="ET875" s="45"/>
      <c r="EU875" s="45"/>
      <c r="EV875" s="45"/>
      <c r="EW875" s="45"/>
      <c r="EX875" s="45"/>
      <c r="EY875" s="45"/>
      <c r="EZ875" s="45"/>
      <c r="FA875" s="45"/>
      <c r="FB875" s="45"/>
      <c r="FC875" s="45"/>
      <c r="FD875" s="45"/>
      <c r="FE875" s="45"/>
      <c r="FF875" s="45"/>
      <c r="FG875" s="45"/>
      <c r="FH875" s="45"/>
      <c r="FI875" s="45"/>
      <c r="FJ875" s="45"/>
      <c r="FK875" s="45"/>
      <c r="FL875" s="45"/>
      <c r="FM875" s="45"/>
      <c r="FN875" s="45"/>
      <c r="FO875" s="45"/>
      <c r="FP875" s="45"/>
      <c r="FQ875" s="45"/>
      <c r="FR875" s="45"/>
      <c r="FS875" s="45"/>
      <c r="FT875" s="45"/>
      <c r="FU875" s="45"/>
      <c r="FV875" s="45"/>
      <c r="FW875" s="45"/>
      <c r="FX875" s="45"/>
      <c r="FY875" s="45"/>
      <c r="FZ875" s="45"/>
      <c r="GA875" s="45"/>
      <c r="GB875" s="45"/>
      <c r="GC875" s="45"/>
      <c r="GD875" s="45"/>
      <c r="GE875" s="45"/>
      <c r="GF875" s="45"/>
      <c r="GG875" s="45"/>
      <c r="GH875" s="45"/>
      <c r="GI875" s="45"/>
      <c r="GJ875" s="45"/>
      <c r="GK875" s="45"/>
      <c r="GL875" s="45"/>
      <c r="GM875" s="45"/>
      <c r="GN875" s="45"/>
      <c r="GU875" s="240"/>
    </row>
    <row r="876" spans="11:203" s="2" customFormat="1" ht="3.75" customHeight="1">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EB876" s="45"/>
      <c r="EC876" s="45"/>
      <c r="ED876" s="45"/>
      <c r="EE876" s="45"/>
      <c r="EF876" s="45"/>
      <c r="EG876" s="45"/>
      <c r="EH876" s="45"/>
      <c r="EI876" s="45"/>
      <c r="EJ876" s="45"/>
      <c r="EK876" s="45"/>
      <c r="EL876" s="45"/>
      <c r="EM876" s="45"/>
      <c r="EN876" s="45"/>
      <c r="EO876" s="45"/>
      <c r="EP876" s="45"/>
      <c r="EQ876" s="45"/>
      <c r="ER876" s="45"/>
      <c r="ES876" s="45"/>
      <c r="ET876" s="45"/>
      <c r="EU876" s="45"/>
      <c r="EV876" s="45"/>
      <c r="EW876" s="45"/>
      <c r="EX876" s="45"/>
      <c r="EY876" s="45"/>
      <c r="EZ876" s="45"/>
      <c r="FA876" s="45"/>
      <c r="FB876" s="45"/>
      <c r="FC876" s="45"/>
      <c r="FD876" s="45"/>
      <c r="FE876" s="45"/>
      <c r="FF876" s="45"/>
      <c r="FG876" s="45"/>
      <c r="FH876" s="45"/>
      <c r="FI876" s="45"/>
      <c r="FJ876" s="45"/>
      <c r="FK876" s="45"/>
      <c r="FL876" s="45"/>
      <c r="FM876" s="45"/>
      <c r="FN876" s="45"/>
      <c r="FO876" s="45"/>
      <c r="FP876" s="45"/>
      <c r="FQ876" s="45"/>
      <c r="FR876" s="45"/>
      <c r="FS876" s="45"/>
      <c r="FT876" s="45"/>
      <c r="FU876" s="45"/>
      <c r="FV876" s="45"/>
      <c r="FW876" s="45"/>
      <c r="FX876" s="45"/>
      <c r="FY876" s="45"/>
      <c r="FZ876" s="45"/>
      <c r="GA876" s="45"/>
      <c r="GB876" s="45"/>
      <c r="GC876" s="45"/>
      <c r="GD876" s="45"/>
      <c r="GE876" s="45"/>
      <c r="GF876" s="45"/>
      <c r="GG876" s="45"/>
      <c r="GH876" s="45"/>
      <c r="GI876" s="45"/>
      <c r="GJ876" s="45"/>
      <c r="GK876" s="45"/>
      <c r="GL876" s="45"/>
      <c r="GM876" s="45"/>
      <c r="GN876" s="45"/>
      <c r="GU876" s="240"/>
    </row>
    <row r="877" spans="11:203" s="2" customFormat="1" ht="3.75" customHeight="1">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EB877" s="45"/>
      <c r="EC877" s="45"/>
      <c r="ED877" s="45"/>
      <c r="EE877" s="45"/>
      <c r="EF877" s="45"/>
      <c r="EG877" s="45"/>
      <c r="EH877" s="45"/>
      <c r="EI877" s="45"/>
      <c r="EJ877" s="45"/>
      <c r="EK877" s="45"/>
      <c r="EL877" s="45"/>
      <c r="EM877" s="45"/>
      <c r="EN877" s="45"/>
      <c r="EO877" s="45"/>
      <c r="EP877" s="45"/>
      <c r="EQ877" s="45"/>
      <c r="ER877" s="45"/>
      <c r="ES877" s="45"/>
      <c r="ET877" s="45"/>
      <c r="EU877" s="45"/>
      <c r="EV877" s="45"/>
      <c r="EW877" s="45"/>
      <c r="EX877" s="45"/>
      <c r="EY877" s="45"/>
      <c r="EZ877" s="45"/>
      <c r="FA877" s="45"/>
      <c r="FB877" s="45"/>
      <c r="FC877" s="45"/>
      <c r="FD877" s="45"/>
      <c r="FE877" s="45"/>
      <c r="FF877" s="45"/>
      <c r="FG877" s="45"/>
      <c r="FH877" s="45"/>
      <c r="FI877" s="45"/>
      <c r="FJ877" s="45"/>
      <c r="FK877" s="45"/>
      <c r="FL877" s="45"/>
      <c r="FM877" s="45"/>
      <c r="FN877" s="45"/>
      <c r="FO877" s="45"/>
      <c r="FP877" s="45"/>
      <c r="FQ877" s="45"/>
      <c r="FR877" s="45"/>
      <c r="FS877" s="45"/>
      <c r="FT877" s="45"/>
      <c r="FU877" s="45"/>
      <c r="FV877" s="45"/>
      <c r="FW877" s="45"/>
      <c r="FX877" s="45"/>
      <c r="FY877" s="45"/>
      <c r="FZ877" s="45"/>
      <c r="GA877" s="45"/>
      <c r="GB877" s="45"/>
      <c r="GC877" s="45"/>
      <c r="GD877" s="45"/>
      <c r="GE877" s="45"/>
      <c r="GF877" s="45"/>
      <c r="GG877" s="45"/>
      <c r="GH877" s="45"/>
      <c r="GI877" s="45"/>
      <c r="GJ877" s="45"/>
      <c r="GK877" s="45"/>
      <c r="GL877" s="45"/>
      <c r="GM877" s="45"/>
      <c r="GN877" s="45"/>
      <c r="GU877" s="240"/>
    </row>
    <row r="878" spans="11:203" s="2" customFormat="1" ht="3.75" customHeight="1">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EB878" s="45"/>
      <c r="EC878" s="45"/>
      <c r="ED878" s="45"/>
      <c r="EE878" s="45"/>
      <c r="EF878" s="45"/>
      <c r="EG878" s="45"/>
      <c r="EH878" s="45"/>
      <c r="EI878" s="45"/>
      <c r="EJ878" s="45"/>
      <c r="EK878" s="45"/>
      <c r="EL878" s="45"/>
      <c r="EM878" s="45"/>
      <c r="EN878" s="45"/>
      <c r="EO878" s="45"/>
      <c r="EP878" s="45"/>
      <c r="EQ878" s="45"/>
      <c r="ER878" s="45"/>
      <c r="ES878" s="45"/>
      <c r="ET878" s="45"/>
      <c r="EU878" s="45"/>
      <c r="EV878" s="45"/>
      <c r="EW878" s="45"/>
      <c r="EX878" s="45"/>
      <c r="EY878" s="45"/>
      <c r="EZ878" s="45"/>
      <c r="FA878" s="45"/>
      <c r="FB878" s="45"/>
      <c r="FC878" s="45"/>
      <c r="FD878" s="45"/>
      <c r="FE878" s="45"/>
      <c r="FF878" s="45"/>
      <c r="FG878" s="45"/>
      <c r="FH878" s="45"/>
      <c r="FI878" s="45"/>
      <c r="FJ878" s="45"/>
      <c r="FK878" s="45"/>
      <c r="FL878" s="45"/>
      <c r="FM878" s="45"/>
      <c r="FN878" s="45"/>
      <c r="FO878" s="45"/>
      <c r="FP878" s="45"/>
      <c r="FQ878" s="45"/>
      <c r="FR878" s="45"/>
      <c r="FS878" s="45"/>
      <c r="FT878" s="45"/>
      <c r="FU878" s="45"/>
      <c r="FV878" s="45"/>
      <c r="FW878" s="45"/>
      <c r="FX878" s="45"/>
      <c r="FY878" s="45"/>
      <c r="FZ878" s="45"/>
      <c r="GA878" s="45"/>
      <c r="GB878" s="45"/>
      <c r="GC878" s="45"/>
      <c r="GD878" s="45"/>
      <c r="GE878" s="45"/>
      <c r="GF878" s="45"/>
      <c r="GG878" s="45"/>
      <c r="GH878" s="45"/>
      <c r="GI878" s="45"/>
      <c r="GJ878" s="45"/>
      <c r="GK878" s="45"/>
      <c r="GL878" s="45"/>
      <c r="GM878" s="45"/>
      <c r="GN878" s="45"/>
      <c r="GU878" s="240"/>
    </row>
    <row r="879" spans="11:203" s="2" customFormat="1" ht="3.75" customHeight="1">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EB879" s="45"/>
      <c r="EC879" s="45"/>
      <c r="ED879" s="45"/>
      <c r="EE879" s="45"/>
      <c r="EF879" s="45"/>
      <c r="EG879" s="45"/>
      <c r="EH879" s="45"/>
      <c r="EI879" s="45"/>
      <c r="EJ879" s="45"/>
      <c r="EK879" s="45"/>
      <c r="EL879" s="45"/>
      <c r="EM879" s="45"/>
      <c r="EN879" s="45"/>
      <c r="EO879" s="45"/>
      <c r="EP879" s="45"/>
      <c r="EQ879" s="45"/>
      <c r="ER879" s="45"/>
      <c r="ES879" s="45"/>
      <c r="ET879" s="45"/>
      <c r="EU879" s="45"/>
      <c r="EV879" s="45"/>
      <c r="EW879" s="45"/>
      <c r="EX879" s="45"/>
      <c r="EY879" s="45"/>
      <c r="EZ879" s="45"/>
      <c r="FA879" s="45"/>
      <c r="FB879" s="45"/>
      <c r="FC879" s="45"/>
      <c r="FD879" s="45"/>
      <c r="FE879" s="45"/>
      <c r="FF879" s="45"/>
      <c r="FG879" s="45"/>
      <c r="FH879" s="45"/>
      <c r="FI879" s="45"/>
      <c r="FJ879" s="45"/>
      <c r="FK879" s="45"/>
      <c r="FL879" s="45"/>
      <c r="FM879" s="45"/>
      <c r="FN879" s="45"/>
      <c r="FO879" s="45"/>
      <c r="FP879" s="45"/>
      <c r="FQ879" s="45"/>
      <c r="FR879" s="45"/>
      <c r="FS879" s="45"/>
      <c r="FT879" s="45"/>
      <c r="FU879" s="45"/>
      <c r="FV879" s="45"/>
      <c r="FW879" s="45"/>
      <c r="FX879" s="45"/>
      <c r="FY879" s="45"/>
      <c r="FZ879" s="45"/>
      <c r="GA879" s="45"/>
      <c r="GB879" s="45"/>
      <c r="GC879" s="45"/>
      <c r="GD879" s="45"/>
      <c r="GE879" s="45"/>
      <c r="GF879" s="45"/>
      <c r="GG879" s="45"/>
      <c r="GH879" s="45"/>
      <c r="GI879" s="45"/>
      <c r="GJ879" s="45"/>
      <c r="GK879" s="45"/>
      <c r="GL879" s="45"/>
      <c r="GM879" s="45"/>
      <c r="GN879" s="45"/>
      <c r="GU879" s="240"/>
    </row>
    <row r="880" spans="11:203" s="2" customFormat="1" ht="3.75" customHeight="1">
      <c r="EB880" s="45"/>
      <c r="EC880" s="45"/>
      <c r="ED880" s="45"/>
      <c r="EE880" s="45"/>
      <c r="EF880" s="45"/>
      <c r="EG880" s="45"/>
      <c r="EH880" s="45"/>
      <c r="EI880" s="45"/>
      <c r="EJ880" s="45"/>
      <c r="EK880" s="45"/>
      <c r="EL880" s="45"/>
      <c r="EM880" s="45"/>
      <c r="EN880" s="45"/>
      <c r="EO880" s="45"/>
      <c r="EP880" s="45"/>
      <c r="EQ880" s="45"/>
      <c r="ER880" s="45"/>
      <c r="ES880" s="45"/>
      <c r="ET880" s="45"/>
      <c r="EU880" s="45"/>
      <c r="EV880" s="45"/>
      <c r="EW880" s="45"/>
      <c r="EX880" s="45"/>
      <c r="EY880" s="45"/>
      <c r="EZ880" s="45"/>
      <c r="FA880" s="45"/>
      <c r="FB880" s="45"/>
      <c r="FC880" s="45"/>
      <c r="FD880" s="45"/>
      <c r="FE880" s="45"/>
      <c r="FF880" s="45"/>
      <c r="FG880" s="45"/>
      <c r="FH880" s="45"/>
      <c r="FI880" s="45"/>
      <c r="FJ880" s="45"/>
      <c r="FK880" s="45"/>
      <c r="FL880" s="45"/>
      <c r="FM880" s="45"/>
      <c r="FN880" s="45"/>
      <c r="FO880" s="45"/>
      <c r="FP880" s="45"/>
      <c r="FQ880" s="45"/>
      <c r="FR880" s="45"/>
      <c r="FS880" s="45"/>
      <c r="FT880" s="45"/>
      <c r="FU880" s="45"/>
      <c r="FV880" s="45"/>
      <c r="FW880" s="45"/>
      <c r="FX880" s="45"/>
      <c r="FY880" s="45"/>
      <c r="FZ880" s="45"/>
      <c r="GA880" s="45"/>
      <c r="GB880" s="45"/>
      <c r="GC880" s="45"/>
      <c r="GD880" s="45"/>
      <c r="GE880" s="45"/>
      <c r="GF880" s="45"/>
      <c r="GG880" s="45"/>
      <c r="GH880" s="45"/>
      <c r="GI880" s="45"/>
      <c r="GJ880" s="45"/>
      <c r="GK880" s="45"/>
      <c r="GL880" s="45"/>
      <c r="GM880" s="45"/>
      <c r="GN880" s="45"/>
      <c r="GU880" s="240"/>
    </row>
    <row r="881" spans="11:203" s="2" customFormat="1" ht="3.75" customHeight="1">
      <c r="EB881" s="45"/>
      <c r="EC881" s="45"/>
      <c r="ED881" s="45"/>
      <c r="EE881" s="45"/>
      <c r="EF881" s="45"/>
      <c r="EG881" s="45"/>
      <c r="EH881" s="45"/>
      <c r="EI881" s="45"/>
      <c r="EJ881" s="45"/>
      <c r="EK881" s="45"/>
      <c r="EL881" s="45"/>
      <c r="EM881" s="45"/>
      <c r="EN881" s="45"/>
      <c r="EO881" s="45"/>
      <c r="EP881" s="45"/>
      <c r="EQ881" s="45"/>
      <c r="ER881" s="45"/>
      <c r="ES881" s="45"/>
      <c r="ET881" s="45"/>
      <c r="EU881" s="45"/>
      <c r="EV881" s="45"/>
      <c r="EW881" s="45"/>
      <c r="EX881" s="45"/>
      <c r="EY881" s="45"/>
      <c r="EZ881" s="45"/>
      <c r="FA881" s="45"/>
      <c r="FB881" s="45"/>
      <c r="FC881" s="45"/>
      <c r="FD881" s="45"/>
      <c r="FE881" s="45"/>
      <c r="FF881" s="45"/>
      <c r="FG881" s="45"/>
      <c r="FH881" s="45"/>
      <c r="FI881" s="45"/>
      <c r="FJ881" s="45"/>
      <c r="FK881" s="45"/>
      <c r="FL881" s="45"/>
      <c r="FM881" s="45"/>
      <c r="FN881" s="45"/>
      <c r="FO881" s="45"/>
      <c r="FP881" s="45"/>
      <c r="FQ881" s="45"/>
      <c r="FR881" s="45"/>
      <c r="FS881" s="45"/>
      <c r="FT881" s="45"/>
      <c r="FU881" s="45"/>
      <c r="FV881" s="45"/>
      <c r="FW881" s="45"/>
      <c r="FX881" s="45"/>
      <c r="FY881" s="45"/>
      <c r="FZ881" s="45"/>
      <c r="GA881" s="45"/>
      <c r="GB881" s="45"/>
      <c r="GC881" s="45"/>
      <c r="GD881" s="45"/>
      <c r="GE881" s="45"/>
      <c r="GF881" s="45"/>
      <c r="GG881" s="45"/>
      <c r="GH881" s="45"/>
      <c r="GI881" s="45"/>
      <c r="GJ881" s="45"/>
      <c r="GK881" s="45"/>
      <c r="GL881" s="45"/>
      <c r="GM881" s="45"/>
      <c r="GN881" s="45"/>
      <c r="GU881" s="240"/>
    </row>
    <row r="882" spans="11:203" s="2" customFormat="1" ht="3.75" customHeight="1">
      <c r="EB882" s="45"/>
      <c r="EC882" s="45"/>
      <c r="ED882" s="45"/>
      <c r="EE882" s="45"/>
      <c r="EF882" s="45"/>
      <c r="EG882" s="45"/>
      <c r="EH882" s="45"/>
      <c r="EI882" s="45"/>
      <c r="EJ882" s="45"/>
      <c r="EK882" s="45"/>
      <c r="EL882" s="45"/>
      <c r="EM882" s="45"/>
      <c r="EN882" s="45"/>
      <c r="EO882" s="45"/>
      <c r="EP882" s="45"/>
      <c r="EQ882" s="45"/>
      <c r="ER882" s="45"/>
      <c r="ES882" s="45"/>
      <c r="ET882" s="45"/>
      <c r="EU882" s="45"/>
      <c r="EV882" s="45"/>
      <c r="EW882" s="45"/>
      <c r="EX882" s="45"/>
      <c r="EY882" s="45"/>
      <c r="EZ882" s="45"/>
      <c r="FA882" s="45"/>
      <c r="FB882" s="45"/>
      <c r="FC882" s="45"/>
      <c r="FD882" s="45"/>
      <c r="FE882" s="45"/>
      <c r="FF882" s="45"/>
      <c r="FG882" s="45"/>
      <c r="FH882" s="45"/>
      <c r="FI882" s="45"/>
      <c r="FJ882" s="45"/>
      <c r="FK882" s="45"/>
      <c r="FL882" s="45"/>
      <c r="FM882" s="45"/>
      <c r="FN882" s="45"/>
      <c r="FO882" s="45"/>
      <c r="FP882" s="45"/>
      <c r="FQ882" s="45"/>
      <c r="FR882" s="45"/>
      <c r="FS882" s="45"/>
      <c r="FT882" s="45"/>
      <c r="FU882" s="45"/>
      <c r="FV882" s="45"/>
      <c r="FW882" s="45"/>
      <c r="FX882" s="45"/>
      <c r="FY882" s="45"/>
      <c r="FZ882" s="45"/>
      <c r="GA882" s="45"/>
      <c r="GB882" s="45"/>
      <c r="GC882" s="45"/>
      <c r="GD882" s="45"/>
      <c r="GE882" s="45"/>
      <c r="GF882" s="45"/>
      <c r="GG882" s="45"/>
      <c r="GH882" s="45"/>
      <c r="GI882" s="45"/>
      <c r="GJ882" s="45"/>
      <c r="GK882" s="45"/>
      <c r="GL882" s="45"/>
      <c r="GM882" s="45"/>
      <c r="GN882" s="45"/>
      <c r="GU882" s="240"/>
    </row>
    <row r="883" spans="11:203" s="2" customFormat="1" ht="3.75" customHeight="1">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59"/>
      <c r="AU883" s="59"/>
      <c r="AV883" s="59"/>
      <c r="AW883" s="59"/>
      <c r="AX883" s="59"/>
      <c r="AY883" s="59"/>
      <c r="AZ883" s="59"/>
      <c r="BA883" s="59"/>
      <c r="BB883" s="59"/>
      <c r="BC883" s="59"/>
      <c r="BD883" s="59"/>
      <c r="BE883" s="59"/>
      <c r="BF883" s="59"/>
      <c r="BG883" s="59"/>
      <c r="BH883" s="59"/>
      <c r="BI883" s="59"/>
      <c r="BJ883" s="59"/>
      <c r="BK883" s="59"/>
      <c r="BL883" s="59"/>
      <c r="BM883" s="59"/>
      <c r="BN883" s="59"/>
      <c r="BO883" s="59"/>
      <c r="BP883" s="59"/>
      <c r="BQ883" s="59"/>
      <c r="BR883" s="59"/>
      <c r="BS883" s="59"/>
      <c r="BT883" s="59"/>
      <c r="BU883" s="59"/>
      <c r="BV883" s="59"/>
      <c r="BW883" s="59"/>
      <c r="BX883" s="59"/>
      <c r="BY883" s="59"/>
      <c r="BZ883" s="59"/>
      <c r="CA883" s="59"/>
      <c r="CB883" s="59"/>
      <c r="CC883" s="59"/>
      <c r="CD883" s="59"/>
      <c r="CE883" s="59"/>
      <c r="CF883" s="59"/>
      <c r="CG883" s="59"/>
      <c r="CH883" s="59"/>
      <c r="CI883" s="59"/>
      <c r="CJ883" s="59"/>
      <c r="CK883" s="59"/>
      <c r="CL883" s="59"/>
      <c r="CM883" s="59"/>
      <c r="CN883" s="59"/>
      <c r="CO883" s="59"/>
      <c r="CP883" s="59"/>
      <c r="CQ883" s="59"/>
      <c r="CR883" s="59"/>
      <c r="CS883" s="59"/>
      <c r="CT883" s="59"/>
      <c r="CU883" s="59"/>
      <c r="CV883" s="59"/>
      <c r="CW883" s="59"/>
      <c r="CX883" s="59"/>
      <c r="CY883" s="59"/>
      <c r="CZ883" s="59"/>
      <c r="DA883" s="59"/>
      <c r="DB883" s="59"/>
      <c r="DC883" s="59"/>
      <c r="DD883" s="59"/>
      <c r="DE883" s="59"/>
      <c r="DF883" s="59"/>
      <c r="DG883" s="59"/>
      <c r="DH883" s="59"/>
      <c r="DI883" s="59"/>
      <c r="DJ883" s="59"/>
      <c r="DK883" s="59"/>
      <c r="DL883" s="59"/>
      <c r="DM883" s="59"/>
      <c r="DN883" s="59"/>
      <c r="DO883" s="59"/>
      <c r="DP883" s="59"/>
      <c r="DQ883" s="59"/>
      <c r="DR883" s="59"/>
      <c r="DS883" s="59"/>
      <c r="EB883" s="45"/>
      <c r="EC883" s="45"/>
      <c r="ED883" s="45"/>
      <c r="EE883" s="45"/>
      <c r="EF883" s="45"/>
      <c r="EG883" s="45"/>
      <c r="EH883" s="45"/>
      <c r="EI883" s="45"/>
      <c r="EJ883" s="45"/>
      <c r="EK883" s="45"/>
      <c r="EL883" s="45"/>
      <c r="EM883" s="45"/>
      <c r="EN883" s="45"/>
      <c r="EO883" s="45"/>
      <c r="EP883" s="45"/>
      <c r="EQ883" s="45"/>
      <c r="ER883" s="45"/>
      <c r="ES883" s="45"/>
      <c r="ET883" s="45"/>
      <c r="EU883" s="45"/>
      <c r="EV883" s="45"/>
      <c r="EW883" s="45"/>
      <c r="EX883" s="45"/>
      <c r="EY883" s="45"/>
      <c r="EZ883" s="45"/>
      <c r="FA883" s="45"/>
      <c r="FB883" s="45"/>
      <c r="FC883" s="45"/>
      <c r="FD883" s="45"/>
      <c r="FE883" s="45"/>
      <c r="FF883" s="45"/>
      <c r="FG883" s="45"/>
      <c r="FH883" s="45"/>
      <c r="FI883" s="45"/>
      <c r="FJ883" s="45"/>
      <c r="FK883" s="45"/>
      <c r="FL883" s="45"/>
      <c r="FM883" s="45"/>
      <c r="FN883" s="45"/>
      <c r="FO883" s="45"/>
      <c r="FP883" s="45"/>
      <c r="FQ883" s="45"/>
      <c r="FR883" s="45"/>
      <c r="FS883" s="45"/>
      <c r="FT883" s="45"/>
      <c r="FU883" s="45"/>
      <c r="FV883" s="45"/>
      <c r="FW883" s="45"/>
      <c r="FX883" s="45"/>
      <c r="FY883" s="45"/>
      <c r="FZ883" s="45"/>
      <c r="GA883" s="45"/>
      <c r="GB883" s="45"/>
      <c r="GC883" s="45"/>
      <c r="GD883" s="45"/>
      <c r="GE883" s="45"/>
      <c r="GF883" s="45"/>
      <c r="GG883" s="45"/>
      <c r="GH883" s="45"/>
      <c r="GI883" s="45"/>
      <c r="GJ883" s="45"/>
      <c r="GK883" s="45"/>
      <c r="GL883" s="45"/>
      <c r="GM883" s="45"/>
      <c r="GN883" s="45"/>
      <c r="GU883" s="240"/>
    </row>
    <row r="884" spans="11:203" s="2" customFormat="1" ht="3.75" customHeight="1">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59"/>
      <c r="BN884" s="59"/>
      <c r="BO884" s="59"/>
      <c r="BP884" s="59"/>
      <c r="BQ884" s="59"/>
      <c r="BR884" s="59"/>
      <c r="BS884" s="59"/>
      <c r="BT884" s="59"/>
      <c r="BU884" s="59"/>
      <c r="BV884" s="59"/>
      <c r="BW884" s="59"/>
      <c r="BX884" s="59"/>
      <c r="BY884" s="59"/>
      <c r="BZ884" s="59"/>
      <c r="CA884" s="59"/>
      <c r="CB884" s="59"/>
      <c r="CC884" s="59"/>
      <c r="CD884" s="59"/>
      <c r="CE884" s="59"/>
      <c r="CF884" s="59"/>
      <c r="CG884" s="59"/>
      <c r="CH884" s="59"/>
      <c r="CI884" s="59"/>
      <c r="CJ884" s="59"/>
      <c r="CK884" s="59"/>
      <c r="CL884" s="59"/>
      <c r="CM884" s="59"/>
      <c r="CN884" s="59"/>
      <c r="CO884" s="59"/>
      <c r="CP884" s="59"/>
      <c r="CQ884" s="59"/>
      <c r="CR884" s="59"/>
      <c r="CS884" s="59"/>
      <c r="CT884" s="59"/>
      <c r="CU884" s="59"/>
      <c r="CV884" s="59"/>
      <c r="CW884" s="59"/>
      <c r="CX884" s="59"/>
      <c r="CY884" s="59"/>
      <c r="CZ884" s="59"/>
      <c r="DA884" s="59"/>
      <c r="DB884" s="59"/>
      <c r="DC884" s="59"/>
      <c r="DD884" s="59"/>
      <c r="DE884" s="59"/>
      <c r="DF884" s="59"/>
      <c r="DG884" s="59"/>
      <c r="DH884" s="59"/>
      <c r="DI884" s="59"/>
      <c r="DJ884" s="59"/>
      <c r="DK884" s="59"/>
      <c r="DL884" s="59"/>
      <c r="DM884" s="59"/>
      <c r="DN884" s="59"/>
      <c r="DO884" s="59"/>
      <c r="DP884" s="59"/>
      <c r="DQ884" s="59"/>
      <c r="DR884" s="59"/>
      <c r="DS884" s="59"/>
      <c r="EB884" s="45"/>
      <c r="EC884" s="45"/>
      <c r="ED884" s="45"/>
      <c r="EE884" s="45"/>
      <c r="EF884" s="45"/>
      <c r="EG884" s="45"/>
      <c r="EH884" s="45"/>
      <c r="EI884" s="45"/>
      <c r="EJ884" s="45"/>
      <c r="EK884" s="45"/>
      <c r="EL884" s="45"/>
      <c r="EM884" s="45"/>
      <c r="EN884" s="45"/>
      <c r="EO884" s="45"/>
      <c r="EP884" s="45"/>
      <c r="EQ884" s="45"/>
      <c r="ER884" s="45"/>
      <c r="ES884" s="45"/>
      <c r="ET884" s="45"/>
      <c r="EU884" s="45"/>
      <c r="EV884" s="45"/>
      <c r="EW884" s="45"/>
      <c r="EX884" s="45"/>
      <c r="EY884" s="45"/>
      <c r="EZ884" s="45"/>
      <c r="FA884" s="45"/>
      <c r="FB884" s="45"/>
      <c r="FC884" s="45"/>
      <c r="FD884" s="45"/>
      <c r="FE884" s="45"/>
      <c r="FF884" s="45"/>
      <c r="FG884" s="45"/>
      <c r="FH884" s="45"/>
      <c r="FI884" s="45"/>
      <c r="FJ884" s="45"/>
      <c r="FK884" s="45"/>
      <c r="FL884" s="45"/>
      <c r="FM884" s="45"/>
      <c r="FN884" s="45"/>
      <c r="FO884" s="45"/>
      <c r="FP884" s="45"/>
      <c r="FQ884" s="45"/>
      <c r="FR884" s="45"/>
      <c r="FS884" s="45"/>
      <c r="FT884" s="45"/>
      <c r="FU884" s="45"/>
      <c r="FV884" s="45"/>
      <c r="FW884" s="45"/>
      <c r="FX884" s="45"/>
      <c r="FY884" s="45"/>
      <c r="FZ884" s="45"/>
      <c r="GA884" s="45"/>
      <c r="GB884" s="45"/>
      <c r="GC884" s="45"/>
      <c r="GD884" s="45"/>
      <c r="GE884" s="45"/>
      <c r="GF884" s="45"/>
      <c r="GG884" s="45"/>
      <c r="GH884" s="45"/>
      <c r="GI884" s="45"/>
      <c r="GJ884" s="45"/>
      <c r="GK884" s="45"/>
      <c r="GL884" s="45"/>
      <c r="GM884" s="45"/>
      <c r="GN884" s="45"/>
      <c r="GU884" s="240"/>
    </row>
    <row r="885" spans="11:203" s="2" customFormat="1" ht="3.75" customHeight="1">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59"/>
      <c r="BN885" s="59"/>
      <c r="BO885" s="59"/>
      <c r="BP885" s="59"/>
      <c r="BQ885" s="59"/>
      <c r="BR885" s="59"/>
      <c r="BS885" s="59"/>
      <c r="BT885" s="59"/>
      <c r="BU885" s="59"/>
      <c r="BV885" s="59"/>
      <c r="BW885" s="59"/>
      <c r="BX885" s="59"/>
      <c r="BY885" s="59"/>
      <c r="BZ885" s="59"/>
      <c r="CA885" s="59"/>
      <c r="CB885" s="59"/>
      <c r="CC885" s="59"/>
      <c r="CD885" s="59"/>
      <c r="CE885" s="59"/>
      <c r="CF885" s="59"/>
      <c r="CG885" s="59"/>
      <c r="CH885" s="59"/>
      <c r="CI885" s="59"/>
      <c r="CJ885" s="59"/>
      <c r="CK885" s="59"/>
      <c r="CL885" s="59"/>
      <c r="CM885" s="59"/>
      <c r="CN885" s="59"/>
      <c r="CO885" s="59"/>
      <c r="CP885" s="59"/>
      <c r="CQ885" s="59"/>
      <c r="CR885" s="59"/>
      <c r="CS885" s="59"/>
      <c r="CT885" s="59"/>
      <c r="CU885" s="59"/>
      <c r="CV885" s="59"/>
      <c r="CW885" s="59"/>
      <c r="CX885" s="59"/>
      <c r="CY885" s="59"/>
      <c r="CZ885" s="59"/>
      <c r="DA885" s="59"/>
      <c r="DB885" s="59"/>
      <c r="DC885" s="59"/>
      <c r="DD885" s="59"/>
      <c r="DE885" s="59"/>
      <c r="DF885" s="59"/>
      <c r="DG885" s="59"/>
      <c r="DH885" s="59"/>
      <c r="DI885" s="59"/>
      <c r="DJ885" s="59"/>
      <c r="DK885" s="59"/>
      <c r="DL885" s="59"/>
      <c r="DM885" s="59"/>
      <c r="DN885" s="59"/>
      <c r="DO885" s="59"/>
      <c r="DP885" s="59"/>
      <c r="DQ885" s="59"/>
      <c r="DR885" s="59"/>
      <c r="DS885" s="59"/>
      <c r="EB885" s="45"/>
      <c r="EC885" s="45"/>
      <c r="ED885" s="45"/>
      <c r="EE885" s="45"/>
      <c r="EF885" s="45"/>
      <c r="EG885" s="45"/>
      <c r="EH885" s="45"/>
      <c r="EI885" s="45"/>
      <c r="EJ885" s="45"/>
      <c r="EK885" s="45"/>
      <c r="EL885" s="45"/>
      <c r="EM885" s="45"/>
      <c r="EN885" s="45"/>
      <c r="EO885" s="45"/>
      <c r="EP885" s="45"/>
      <c r="EQ885" s="45"/>
      <c r="ER885" s="45"/>
      <c r="ES885" s="45"/>
      <c r="ET885" s="45"/>
      <c r="EU885" s="45"/>
      <c r="EV885" s="45"/>
      <c r="EW885" s="45"/>
      <c r="EX885" s="45"/>
      <c r="EY885" s="45"/>
      <c r="EZ885" s="45"/>
      <c r="FA885" s="45"/>
      <c r="FB885" s="45"/>
      <c r="FC885" s="45"/>
      <c r="FD885" s="45"/>
      <c r="FE885" s="45"/>
      <c r="FF885" s="45"/>
      <c r="FG885" s="45"/>
      <c r="FH885" s="45"/>
      <c r="FI885" s="45"/>
      <c r="FJ885" s="45"/>
      <c r="FK885" s="45"/>
      <c r="FL885" s="45"/>
      <c r="FM885" s="45"/>
      <c r="FN885" s="45"/>
      <c r="FO885" s="45"/>
      <c r="FP885" s="45"/>
      <c r="FQ885" s="45"/>
      <c r="FR885" s="45"/>
      <c r="FS885" s="45"/>
      <c r="FT885" s="45"/>
      <c r="FU885" s="45"/>
      <c r="FV885" s="45"/>
      <c r="FW885" s="45"/>
      <c r="FX885" s="45"/>
      <c r="FY885" s="45"/>
      <c r="FZ885" s="45"/>
      <c r="GA885" s="45"/>
      <c r="GB885" s="45"/>
      <c r="GC885" s="45"/>
      <c r="GD885" s="45"/>
      <c r="GE885" s="45"/>
      <c r="GF885" s="45"/>
      <c r="GG885" s="45"/>
      <c r="GH885" s="45"/>
      <c r="GI885" s="45"/>
      <c r="GJ885" s="45"/>
      <c r="GK885" s="45"/>
      <c r="GL885" s="45"/>
      <c r="GM885" s="45"/>
      <c r="GN885" s="45"/>
      <c r="GU885" s="240"/>
    </row>
    <row r="886" spans="11:203" s="2" customFormat="1" ht="3.75" customHeight="1">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59"/>
      <c r="BN886" s="59"/>
      <c r="BO886" s="59"/>
      <c r="BP886" s="59"/>
      <c r="BQ886" s="59"/>
      <c r="BR886" s="59"/>
      <c r="BS886" s="59"/>
      <c r="BT886" s="59"/>
      <c r="BU886" s="59"/>
      <c r="BV886" s="59"/>
      <c r="BW886" s="59"/>
      <c r="BX886" s="59"/>
      <c r="BY886" s="59"/>
      <c r="BZ886" s="59"/>
      <c r="CA886" s="59"/>
      <c r="CB886" s="59"/>
      <c r="CC886" s="59"/>
      <c r="CD886" s="59"/>
      <c r="CE886" s="59"/>
      <c r="CF886" s="59"/>
      <c r="CG886" s="59"/>
      <c r="CH886" s="59"/>
      <c r="CI886" s="59"/>
      <c r="CJ886" s="59"/>
      <c r="CK886" s="59"/>
      <c r="CL886" s="59"/>
      <c r="CM886" s="59"/>
      <c r="CN886" s="59"/>
      <c r="CO886" s="59"/>
      <c r="CP886" s="59"/>
      <c r="CQ886" s="59"/>
      <c r="CR886" s="59"/>
      <c r="CS886" s="59"/>
      <c r="CT886" s="59"/>
      <c r="CU886" s="59"/>
      <c r="CV886" s="59"/>
      <c r="CW886" s="59"/>
      <c r="CX886" s="59"/>
      <c r="CY886" s="59"/>
      <c r="CZ886" s="59"/>
      <c r="DA886" s="59"/>
      <c r="DB886" s="59"/>
      <c r="DC886" s="59"/>
      <c r="DD886" s="59"/>
      <c r="DE886" s="59"/>
      <c r="DF886" s="59"/>
      <c r="DG886" s="59"/>
      <c r="DH886" s="59"/>
      <c r="DI886" s="59"/>
      <c r="DJ886" s="59"/>
      <c r="DK886" s="59"/>
      <c r="DL886" s="59"/>
      <c r="DM886" s="59"/>
      <c r="DN886" s="59"/>
      <c r="DO886" s="59"/>
      <c r="DP886" s="59"/>
      <c r="DQ886" s="59"/>
      <c r="DR886" s="59"/>
      <c r="DS886" s="59"/>
      <c r="EB886" s="45"/>
      <c r="EC886" s="45"/>
      <c r="ED886" s="45"/>
      <c r="EE886" s="45"/>
      <c r="EF886" s="45"/>
      <c r="EG886" s="45"/>
      <c r="EH886" s="45"/>
      <c r="EI886" s="45"/>
      <c r="EJ886" s="45"/>
      <c r="EK886" s="45"/>
      <c r="EL886" s="45"/>
      <c r="EM886" s="45"/>
      <c r="EN886" s="45"/>
      <c r="EO886" s="45"/>
      <c r="EP886" s="45"/>
      <c r="EQ886" s="45"/>
      <c r="ER886" s="45"/>
      <c r="ES886" s="45"/>
      <c r="ET886" s="45"/>
      <c r="EU886" s="45"/>
      <c r="EV886" s="45"/>
      <c r="EW886" s="45"/>
      <c r="EX886" s="45"/>
      <c r="EY886" s="45"/>
      <c r="EZ886" s="45"/>
      <c r="FA886" s="45"/>
      <c r="FB886" s="45"/>
      <c r="FC886" s="45"/>
      <c r="FD886" s="45"/>
      <c r="FE886" s="45"/>
      <c r="FF886" s="45"/>
      <c r="FG886" s="45"/>
      <c r="FH886" s="45"/>
      <c r="FI886" s="45"/>
      <c r="FJ886" s="45"/>
      <c r="FK886" s="45"/>
      <c r="FL886" s="45"/>
      <c r="FM886" s="45"/>
      <c r="FN886" s="45"/>
      <c r="FO886" s="45"/>
      <c r="FP886" s="45"/>
      <c r="FQ886" s="45"/>
      <c r="FR886" s="45"/>
      <c r="FS886" s="45"/>
      <c r="FT886" s="45"/>
      <c r="FU886" s="45"/>
      <c r="FV886" s="45"/>
      <c r="FW886" s="45"/>
      <c r="FX886" s="45"/>
      <c r="FY886" s="45"/>
      <c r="FZ886" s="45"/>
      <c r="GA886" s="45"/>
      <c r="GB886" s="45"/>
      <c r="GC886" s="45"/>
      <c r="GD886" s="45"/>
      <c r="GE886" s="45"/>
      <c r="GF886" s="45"/>
      <c r="GG886" s="45"/>
      <c r="GH886" s="45"/>
      <c r="GI886" s="45"/>
      <c r="GJ886" s="45"/>
      <c r="GK886" s="45"/>
      <c r="GL886" s="45"/>
      <c r="GM886" s="45"/>
      <c r="GN886" s="45"/>
      <c r="GU886" s="240"/>
    </row>
    <row r="887" spans="11:203" s="2" customFormat="1" ht="3.75" customHeight="1">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59"/>
      <c r="BN887" s="59"/>
      <c r="BO887" s="59"/>
      <c r="BP887" s="59"/>
      <c r="BQ887" s="59"/>
      <c r="BR887" s="59"/>
      <c r="BS887" s="59"/>
      <c r="BT887" s="59"/>
      <c r="BU887" s="59"/>
      <c r="BV887" s="59"/>
      <c r="BW887" s="59"/>
      <c r="BX887" s="59"/>
      <c r="BY887" s="59"/>
      <c r="BZ887" s="59"/>
      <c r="CA887" s="59"/>
      <c r="CB887" s="59"/>
      <c r="CC887" s="59"/>
      <c r="CD887" s="59"/>
      <c r="CE887" s="59"/>
      <c r="CF887" s="59"/>
      <c r="CG887" s="59"/>
      <c r="CH887" s="59"/>
      <c r="CI887" s="59"/>
      <c r="CJ887" s="59"/>
      <c r="CK887" s="59"/>
      <c r="CL887" s="59"/>
      <c r="CM887" s="59"/>
      <c r="CN887" s="59"/>
      <c r="CO887" s="59"/>
      <c r="CP887" s="59"/>
      <c r="CQ887" s="59"/>
      <c r="CR887" s="59"/>
      <c r="CS887" s="59"/>
      <c r="CT887" s="59"/>
      <c r="CU887" s="59"/>
      <c r="CV887" s="59"/>
      <c r="CW887" s="59"/>
      <c r="CX887" s="59"/>
      <c r="CY887" s="59"/>
      <c r="CZ887" s="59"/>
      <c r="DA887" s="59"/>
      <c r="DB887" s="59"/>
      <c r="DC887" s="59"/>
      <c r="DD887" s="59"/>
      <c r="DE887" s="59"/>
      <c r="DF887" s="59"/>
      <c r="DG887" s="59"/>
      <c r="DH887" s="59"/>
      <c r="DI887" s="59"/>
      <c r="DJ887" s="59"/>
      <c r="DK887" s="59"/>
      <c r="DL887" s="59"/>
      <c r="DM887" s="59"/>
      <c r="DN887" s="59"/>
      <c r="DO887" s="59"/>
      <c r="DP887" s="59"/>
      <c r="DQ887" s="59"/>
      <c r="DR887" s="59"/>
      <c r="DS887" s="59"/>
      <c r="EB887" s="45"/>
      <c r="EC887" s="45"/>
      <c r="ED887" s="45"/>
      <c r="EE887" s="45"/>
      <c r="EF887" s="45"/>
      <c r="EG887" s="45"/>
      <c r="EH887" s="45"/>
      <c r="EI887" s="45"/>
      <c r="EJ887" s="45"/>
      <c r="EK887" s="45"/>
      <c r="EL887" s="45"/>
      <c r="EM887" s="45"/>
      <c r="EN887" s="45"/>
      <c r="EO887" s="45"/>
      <c r="EP887" s="45"/>
      <c r="EQ887" s="45"/>
      <c r="ER887" s="45"/>
      <c r="ES887" s="45"/>
      <c r="ET887" s="45"/>
      <c r="EU887" s="45"/>
      <c r="EV887" s="45"/>
      <c r="EW887" s="45"/>
      <c r="EX887" s="45"/>
      <c r="EY887" s="45"/>
      <c r="EZ887" s="45"/>
      <c r="FA887" s="45"/>
      <c r="FB887" s="45"/>
      <c r="FC887" s="45"/>
      <c r="FD887" s="45"/>
      <c r="FE887" s="45"/>
      <c r="FF887" s="45"/>
      <c r="FG887" s="45"/>
      <c r="FH887" s="45"/>
      <c r="FI887" s="45"/>
      <c r="FJ887" s="45"/>
      <c r="FK887" s="45"/>
      <c r="FL887" s="45"/>
      <c r="FM887" s="45"/>
      <c r="FN887" s="45"/>
      <c r="FO887" s="45"/>
      <c r="FP887" s="45"/>
      <c r="FQ887" s="45"/>
      <c r="FR887" s="45"/>
      <c r="FS887" s="45"/>
      <c r="FT887" s="45"/>
      <c r="FU887" s="45"/>
      <c r="FV887" s="45"/>
      <c r="FW887" s="45"/>
      <c r="FX887" s="45"/>
      <c r="FY887" s="45"/>
      <c r="FZ887" s="45"/>
      <c r="GA887" s="45"/>
      <c r="GB887" s="45"/>
      <c r="GC887" s="45"/>
      <c r="GD887" s="45"/>
      <c r="GE887" s="45"/>
      <c r="GF887" s="45"/>
      <c r="GG887" s="45"/>
      <c r="GH887" s="45"/>
      <c r="GI887" s="45"/>
      <c r="GJ887" s="45"/>
      <c r="GK887" s="45"/>
      <c r="GL887" s="45"/>
      <c r="GM887" s="45"/>
      <c r="GN887" s="45"/>
      <c r="GU887" s="240"/>
    </row>
    <row r="888" spans="11:203" s="2" customFormat="1" ht="3.75" customHeight="1">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59"/>
      <c r="BN888" s="59"/>
      <c r="BO888" s="59"/>
      <c r="BP888" s="59"/>
      <c r="BQ888" s="59"/>
      <c r="BR888" s="59"/>
      <c r="BS888" s="59"/>
      <c r="BT888" s="59"/>
      <c r="BU888" s="59"/>
      <c r="BV888" s="59"/>
      <c r="BW888" s="59"/>
      <c r="BX888" s="59"/>
      <c r="BY888" s="59"/>
      <c r="BZ888" s="59"/>
      <c r="CA888" s="59"/>
      <c r="CB888" s="59"/>
      <c r="CC888" s="59"/>
      <c r="CD888" s="59"/>
      <c r="CE888" s="59"/>
      <c r="CF888" s="59"/>
      <c r="CG888" s="59"/>
      <c r="CH888" s="59"/>
      <c r="CI888" s="59"/>
      <c r="CJ888" s="59"/>
      <c r="CK888" s="59"/>
      <c r="CL888" s="59"/>
      <c r="CM888" s="59"/>
      <c r="CN888" s="59"/>
      <c r="CO888" s="59"/>
      <c r="CP888" s="59"/>
      <c r="CQ888" s="59"/>
      <c r="CR888" s="59"/>
      <c r="CS888" s="59"/>
      <c r="CT888" s="59"/>
      <c r="CU888" s="59"/>
      <c r="CV888" s="59"/>
      <c r="CW888" s="59"/>
      <c r="CX888" s="59"/>
      <c r="CY888" s="59"/>
      <c r="CZ888" s="59"/>
      <c r="DA888" s="59"/>
      <c r="DB888" s="59"/>
      <c r="DC888" s="59"/>
      <c r="DD888" s="59"/>
      <c r="DE888" s="59"/>
      <c r="DF888" s="59"/>
      <c r="DG888" s="59"/>
      <c r="DH888" s="59"/>
      <c r="DI888" s="59"/>
      <c r="DJ888" s="59"/>
      <c r="DK888" s="59"/>
      <c r="DL888" s="59"/>
      <c r="DM888" s="59"/>
      <c r="DN888" s="59"/>
      <c r="DO888" s="59"/>
      <c r="DP888" s="59"/>
      <c r="DQ888" s="59"/>
      <c r="DR888" s="59"/>
      <c r="DS888" s="59"/>
      <c r="EB888" s="45"/>
      <c r="EC888" s="45"/>
      <c r="ED888" s="45"/>
      <c r="EE888" s="45"/>
      <c r="EF888" s="45"/>
      <c r="EG888" s="45"/>
      <c r="EH888" s="45"/>
      <c r="EI888" s="45"/>
      <c r="EJ888" s="45"/>
      <c r="EK888" s="45"/>
      <c r="EL888" s="45"/>
      <c r="EM888" s="45"/>
      <c r="EN888" s="45"/>
      <c r="EO888" s="45"/>
      <c r="EP888" s="45"/>
      <c r="EQ888" s="45"/>
      <c r="ER888" s="45"/>
      <c r="ES888" s="45"/>
      <c r="ET888" s="45"/>
      <c r="EU888" s="45"/>
      <c r="EV888" s="45"/>
      <c r="EW888" s="45"/>
      <c r="EX888" s="45"/>
      <c r="EY888" s="45"/>
      <c r="EZ888" s="45"/>
      <c r="FA888" s="45"/>
      <c r="FB888" s="45"/>
      <c r="FC888" s="45"/>
      <c r="FD888" s="45"/>
      <c r="FE888" s="45"/>
      <c r="FF888" s="45"/>
      <c r="FG888" s="45"/>
      <c r="FH888" s="45"/>
      <c r="FI888" s="45"/>
      <c r="FJ888" s="45"/>
      <c r="FK888" s="45"/>
      <c r="FL888" s="45"/>
      <c r="FM888" s="45"/>
      <c r="FN888" s="45"/>
      <c r="FO888" s="45"/>
      <c r="FP888" s="45"/>
      <c r="FQ888" s="45"/>
      <c r="FR888" s="45"/>
      <c r="FS888" s="45"/>
      <c r="FT888" s="45"/>
      <c r="FU888" s="45"/>
      <c r="FV888" s="45"/>
      <c r="FW888" s="45"/>
      <c r="FX888" s="45"/>
      <c r="FY888" s="45"/>
      <c r="FZ888" s="45"/>
      <c r="GA888" s="45"/>
      <c r="GB888" s="45"/>
      <c r="GC888" s="45"/>
      <c r="GD888" s="45"/>
      <c r="GE888" s="45"/>
      <c r="GF888" s="45"/>
      <c r="GG888" s="45"/>
      <c r="GH888" s="45"/>
      <c r="GI888" s="45"/>
      <c r="GJ888" s="45"/>
      <c r="GK888" s="45"/>
      <c r="GL888" s="45"/>
      <c r="GM888" s="45"/>
      <c r="GN888" s="45"/>
      <c r="GU888" s="240"/>
    </row>
    <row r="889" spans="11:203" s="2" customFormat="1" ht="3.75" customHeight="1">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59"/>
      <c r="BN889" s="59"/>
      <c r="BO889" s="59"/>
      <c r="BP889" s="59"/>
      <c r="BQ889" s="59"/>
      <c r="BR889" s="59"/>
      <c r="BS889" s="59"/>
      <c r="BT889" s="59"/>
      <c r="BU889" s="59"/>
      <c r="BV889" s="59"/>
      <c r="BW889" s="59"/>
      <c r="BX889" s="59"/>
      <c r="BY889" s="59"/>
      <c r="BZ889" s="59"/>
      <c r="CA889" s="59"/>
      <c r="CB889" s="59"/>
      <c r="CC889" s="59"/>
      <c r="CD889" s="59"/>
      <c r="CE889" s="59"/>
      <c r="CF889" s="59"/>
      <c r="CG889" s="59"/>
      <c r="CH889" s="59"/>
      <c r="CI889" s="59"/>
      <c r="CJ889" s="59"/>
      <c r="CK889" s="59"/>
      <c r="CL889" s="59"/>
      <c r="CM889" s="59"/>
      <c r="CN889" s="59"/>
      <c r="CO889" s="59"/>
      <c r="CP889" s="59"/>
      <c r="CQ889" s="59"/>
      <c r="CR889" s="59"/>
      <c r="CS889" s="59"/>
      <c r="CT889" s="59"/>
      <c r="CU889" s="59"/>
      <c r="CV889" s="59"/>
      <c r="CW889" s="59"/>
      <c r="CX889" s="59"/>
      <c r="CY889" s="59"/>
      <c r="CZ889" s="59"/>
      <c r="DA889" s="59"/>
      <c r="DB889" s="59"/>
      <c r="DC889" s="59"/>
      <c r="DD889" s="59"/>
      <c r="DE889" s="59"/>
      <c r="DF889" s="59"/>
      <c r="DG889" s="59"/>
      <c r="DH889" s="59"/>
      <c r="DI889" s="59"/>
      <c r="DJ889" s="59"/>
      <c r="DK889" s="59"/>
      <c r="DL889" s="59"/>
      <c r="DM889" s="59"/>
      <c r="DN889" s="59"/>
      <c r="DO889" s="59"/>
      <c r="DP889" s="59"/>
      <c r="DQ889" s="59"/>
      <c r="DR889" s="59"/>
      <c r="DS889" s="59"/>
      <c r="EB889" s="45"/>
      <c r="EC889" s="45"/>
      <c r="ED889" s="45"/>
      <c r="EE889" s="45"/>
      <c r="EF889" s="45"/>
      <c r="EG889" s="45"/>
      <c r="EH889" s="45"/>
      <c r="EI889" s="45"/>
      <c r="EJ889" s="45"/>
      <c r="EK889" s="45"/>
      <c r="EL889" s="45"/>
      <c r="EM889" s="45"/>
      <c r="EN889" s="45"/>
      <c r="EO889" s="45"/>
      <c r="EP889" s="45"/>
      <c r="EQ889" s="45"/>
      <c r="ER889" s="45"/>
      <c r="ES889" s="45"/>
      <c r="ET889" s="45"/>
      <c r="EU889" s="45"/>
      <c r="EV889" s="45"/>
      <c r="EW889" s="45"/>
      <c r="EX889" s="45"/>
      <c r="EY889" s="45"/>
      <c r="EZ889" s="45"/>
      <c r="FA889" s="45"/>
      <c r="FB889" s="45"/>
      <c r="FC889" s="45"/>
      <c r="FD889" s="45"/>
      <c r="FE889" s="45"/>
      <c r="FF889" s="45"/>
      <c r="FG889" s="45"/>
      <c r="FH889" s="45"/>
      <c r="FI889" s="45"/>
      <c r="FJ889" s="45"/>
      <c r="FK889" s="45"/>
      <c r="FL889" s="45"/>
      <c r="FM889" s="45"/>
      <c r="FN889" s="45"/>
      <c r="FO889" s="45"/>
      <c r="FP889" s="45"/>
      <c r="FQ889" s="45"/>
      <c r="FR889" s="45"/>
      <c r="FS889" s="45"/>
      <c r="FT889" s="45"/>
      <c r="FU889" s="45"/>
      <c r="FV889" s="45"/>
      <c r="FW889" s="45"/>
      <c r="FX889" s="45"/>
      <c r="FY889" s="45"/>
      <c r="FZ889" s="45"/>
      <c r="GA889" s="45"/>
      <c r="GB889" s="45"/>
      <c r="GC889" s="45"/>
      <c r="GD889" s="45"/>
      <c r="GE889" s="45"/>
      <c r="GF889" s="45"/>
      <c r="GG889" s="45"/>
      <c r="GH889" s="45"/>
      <c r="GI889" s="45"/>
      <c r="GJ889" s="45"/>
      <c r="GK889" s="45"/>
      <c r="GL889" s="45"/>
      <c r="GM889" s="45"/>
      <c r="GN889" s="45"/>
      <c r="GU889" s="240"/>
    </row>
    <row r="890" spans="11:203" s="2" customFormat="1" ht="3.75" customHeight="1">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59"/>
      <c r="BJ890" s="59"/>
      <c r="BK890" s="59"/>
      <c r="BL890" s="59"/>
      <c r="BM890" s="59"/>
      <c r="BN890" s="59"/>
      <c r="BO890" s="59"/>
      <c r="BP890" s="59"/>
      <c r="BQ890" s="59"/>
      <c r="BR890" s="59"/>
      <c r="BS890" s="59"/>
      <c r="BT890" s="59"/>
      <c r="BU890" s="59"/>
      <c r="BV890" s="59"/>
      <c r="BW890" s="59"/>
      <c r="BX890" s="59"/>
      <c r="BY890" s="59"/>
      <c r="BZ890" s="59"/>
      <c r="CA890" s="59"/>
      <c r="CB890" s="59"/>
      <c r="CC890" s="59"/>
      <c r="CD890" s="59"/>
      <c r="CE890" s="59"/>
      <c r="CF890" s="59"/>
      <c r="CG890" s="59"/>
      <c r="CH890" s="59"/>
      <c r="CI890" s="59"/>
      <c r="CJ890" s="59"/>
      <c r="CK890" s="59"/>
      <c r="CL890" s="59"/>
      <c r="CM890" s="59"/>
      <c r="CN890" s="59"/>
      <c r="CO890" s="59"/>
      <c r="CP890" s="59"/>
      <c r="CQ890" s="59"/>
      <c r="CR890" s="59"/>
      <c r="CS890" s="59"/>
      <c r="CT890" s="59"/>
      <c r="CU890" s="59"/>
      <c r="CV890" s="59"/>
      <c r="CW890" s="59"/>
      <c r="CX890" s="59"/>
      <c r="CY890" s="59"/>
      <c r="CZ890" s="59"/>
      <c r="DA890" s="59"/>
      <c r="DB890" s="59"/>
      <c r="DC890" s="59"/>
      <c r="DD890" s="59"/>
      <c r="DE890" s="59"/>
      <c r="DF890" s="59"/>
      <c r="DG890" s="59"/>
      <c r="DH890" s="59"/>
      <c r="DI890" s="59"/>
      <c r="DJ890" s="59"/>
      <c r="DK890" s="59"/>
      <c r="DL890" s="59"/>
      <c r="DM890" s="59"/>
      <c r="DN890" s="59"/>
      <c r="DO890" s="59"/>
      <c r="DP890" s="59"/>
      <c r="DQ890" s="59"/>
      <c r="DR890" s="59"/>
      <c r="DS890" s="59"/>
      <c r="EB890" s="45"/>
      <c r="EC890" s="45"/>
      <c r="ED890" s="45"/>
      <c r="EE890" s="45"/>
      <c r="EF890" s="45"/>
      <c r="EG890" s="45"/>
      <c r="EH890" s="45"/>
      <c r="EI890" s="45"/>
      <c r="EJ890" s="45"/>
      <c r="EK890" s="45"/>
      <c r="EL890" s="45"/>
      <c r="EM890" s="45"/>
      <c r="EN890" s="45"/>
      <c r="EO890" s="45"/>
      <c r="EP890" s="45"/>
      <c r="EQ890" s="45"/>
      <c r="ER890" s="45"/>
      <c r="ES890" s="45"/>
      <c r="ET890" s="45"/>
      <c r="EU890" s="45"/>
      <c r="EV890" s="45"/>
      <c r="EW890" s="45"/>
      <c r="EX890" s="45"/>
      <c r="EY890" s="45"/>
      <c r="EZ890" s="45"/>
      <c r="FA890" s="45"/>
      <c r="FB890" s="45"/>
      <c r="FC890" s="45"/>
      <c r="FD890" s="45"/>
      <c r="FE890" s="45"/>
      <c r="FF890" s="45"/>
      <c r="FG890" s="45"/>
      <c r="FH890" s="45"/>
      <c r="FI890" s="45"/>
      <c r="FJ890" s="45"/>
      <c r="FK890" s="45"/>
      <c r="FL890" s="45"/>
      <c r="FM890" s="45"/>
      <c r="FN890" s="45"/>
      <c r="FO890" s="45"/>
      <c r="FP890" s="45"/>
      <c r="FQ890" s="45"/>
      <c r="FR890" s="45"/>
      <c r="FS890" s="45"/>
      <c r="FT890" s="45"/>
      <c r="FU890" s="45"/>
      <c r="FV890" s="45"/>
      <c r="FW890" s="45"/>
      <c r="FX890" s="45"/>
      <c r="FY890" s="45"/>
      <c r="FZ890" s="45"/>
      <c r="GA890" s="45"/>
      <c r="GB890" s="45"/>
      <c r="GC890" s="45"/>
      <c r="GD890" s="45"/>
      <c r="GE890" s="45"/>
      <c r="GF890" s="45"/>
      <c r="GG890" s="45"/>
      <c r="GH890" s="45"/>
      <c r="GI890" s="45"/>
      <c r="GJ890" s="45"/>
      <c r="GK890" s="45"/>
      <c r="GL890" s="45"/>
      <c r="GM890" s="45"/>
      <c r="GN890" s="45"/>
      <c r="GU890" s="240"/>
    </row>
    <row r="891" spans="11:203" s="2" customFormat="1" ht="3.75" customHeight="1">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59"/>
      <c r="BN891" s="59"/>
      <c r="BO891" s="59"/>
      <c r="BP891" s="59"/>
      <c r="BQ891" s="59"/>
      <c r="BR891" s="59"/>
      <c r="BS891" s="59"/>
      <c r="BT891" s="59"/>
      <c r="BU891" s="59"/>
      <c r="BV891" s="59"/>
      <c r="BW891" s="59"/>
      <c r="BX891" s="59"/>
      <c r="BY891" s="59"/>
      <c r="BZ891" s="59"/>
      <c r="CA891" s="59"/>
      <c r="CB891" s="59"/>
      <c r="CC891" s="59"/>
      <c r="CD891" s="59"/>
      <c r="CE891" s="59"/>
      <c r="CF891" s="59"/>
      <c r="CG891" s="59"/>
      <c r="CH891" s="59"/>
      <c r="CI891" s="59"/>
      <c r="CJ891" s="59"/>
      <c r="CK891" s="59"/>
      <c r="CL891" s="59"/>
      <c r="CM891" s="59"/>
      <c r="CN891" s="59"/>
      <c r="CO891" s="59"/>
      <c r="CP891" s="59"/>
      <c r="CQ891" s="59"/>
      <c r="CR891" s="59"/>
      <c r="CS891" s="59"/>
      <c r="CT891" s="59"/>
      <c r="CU891" s="59"/>
      <c r="CV891" s="59"/>
      <c r="CW891" s="59"/>
      <c r="CX891" s="59"/>
      <c r="CY891" s="59"/>
      <c r="CZ891" s="59"/>
      <c r="DA891" s="59"/>
      <c r="DB891" s="59"/>
      <c r="DC891" s="59"/>
      <c r="DD891" s="59"/>
      <c r="DE891" s="59"/>
      <c r="DF891" s="59"/>
      <c r="DG891" s="59"/>
      <c r="DH891" s="59"/>
      <c r="DI891" s="59"/>
      <c r="DJ891" s="59"/>
      <c r="DK891" s="59"/>
      <c r="DL891" s="59"/>
      <c r="DM891" s="59"/>
      <c r="DN891" s="59"/>
      <c r="DO891" s="59"/>
      <c r="DP891" s="59"/>
      <c r="DQ891" s="59"/>
      <c r="DR891" s="59"/>
      <c r="DS891" s="59"/>
      <c r="EB891" s="45"/>
      <c r="EC891" s="45"/>
      <c r="ED891" s="45"/>
      <c r="EE891" s="45"/>
      <c r="EF891" s="45"/>
      <c r="EG891" s="45"/>
      <c r="EH891" s="45"/>
      <c r="EI891" s="45"/>
      <c r="EJ891" s="45"/>
      <c r="EK891" s="45"/>
      <c r="EL891" s="45"/>
      <c r="EM891" s="45"/>
      <c r="EN891" s="45"/>
      <c r="EO891" s="45"/>
      <c r="EP891" s="45"/>
      <c r="EQ891" s="45"/>
      <c r="ER891" s="45"/>
      <c r="ES891" s="45"/>
      <c r="ET891" s="45"/>
      <c r="EU891" s="45"/>
      <c r="EV891" s="45"/>
      <c r="EW891" s="45"/>
      <c r="EX891" s="45"/>
      <c r="EY891" s="45"/>
      <c r="EZ891" s="45"/>
      <c r="FA891" s="45"/>
      <c r="FB891" s="45"/>
      <c r="FC891" s="45"/>
      <c r="FD891" s="45"/>
      <c r="FE891" s="45"/>
      <c r="FF891" s="45"/>
      <c r="FG891" s="45"/>
      <c r="FH891" s="45"/>
      <c r="FI891" s="45"/>
      <c r="FJ891" s="45"/>
      <c r="FK891" s="45"/>
      <c r="FL891" s="45"/>
      <c r="FM891" s="45"/>
      <c r="FN891" s="45"/>
      <c r="FO891" s="45"/>
      <c r="FP891" s="45"/>
      <c r="FQ891" s="45"/>
      <c r="FR891" s="45"/>
      <c r="FS891" s="45"/>
      <c r="FT891" s="45"/>
      <c r="FU891" s="45"/>
      <c r="FV891" s="45"/>
      <c r="FW891" s="45"/>
      <c r="FX891" s="45"/>
      <c r="FY891" s="45"/>
      <c r="FZ891" s="45"/>
      <c r="GA891" s="45"/>
      <c r="GB891" s="45"/>
      <c r="GC891" s="45"/>
      <c r="GD891" s="45"/>
      <c r="GE891" s="45"/>
      <c r="GF891" s="45"/>
      <c r="GG891" s="45"/>
      <c r="GH891" s="45"/>
      <c r="GI891" s="45"/>
      <c r="GJ891" s="45"/>
      <c r="GK891" s="45"/>
      <c r="GL891" s="45"/>
      <c r="GM891" s="45"/>
      <c r="GN891" s="45"/>
      <c r="GU891" s="240"/>
    </row>
    <row r="892" spans="11:203" s="2" customFormat="1" ht="3.75" customHeight="1">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c r="AO892" s="59"/>
      <c r="AP892" s="59"/>
      <c r="AQ892" s="59"/>
      <c r="AR892" s="59"/>
      <c r="AS892" s="59"/>
      <c r="AT892" s="59"/>
      <c r="AU892" s="59"/>
      <c r="AV892" s="59"/>
      <c r="AW892" s="59"/>
      <c r="AX892" s="59"/>
      <c r="AY892" s="59"/>
      <c r="AZ892" s="59"/>
      <c r="BA892" s="59"/>
      <c r="BB892" s="59"/>
      <c r="BC892" s="59"/>
      <c r="BD892" s="59"/>
      <c r="BE892" s="59"/>
      <c r="BF892" s="59"/>
      <c r="BG892" s="59"/>
      <c r="BH892" s="59"/>
      <c r="BI892" s="59"/>
      <c r="BJ892" s="59"/>
      <c r="BK892" s="59"/>
      <c r="BL892" s="59"/>
      <c r="BM892" s="59"/>
      <c r="BN892" s="59"/>
      <c r="BO892" s="59"/>
      <c r="BP892" s="59"/>
      <c r="BQ892" s="59"/>
      <c r="BR892" s="59"/>
      <c r="BS892" s="59"/>
      <c r="BT892" s="59"/>
      <c r="BU892" s="59"/>
      <c r="BV892" s="59"/>
      <c r="BW892" s="59"/>
      <c r="BX892" s="59"/>
      <c r="BY892" s="59"/>
      <c r="BZ892" s="59"/>
      <c r="CA892" s="59"/>
      <c r="CB892" s="59"/>
      <c r="CC892" s="59"/>
      <c r="CD892" s="59"/>
      <c r="CE892" s="59"/>
      <c r="CF892" s="59"/>
      <c r="CG892" s="59"/>
      <c r="CH892" s="59"/>
      <c r="CI892" s="59"/>
      <c r="CJ892" s="59"/>
      <c r="CK892" s="59"/>
      <c r="CL892" s="59"/>
      <c r="CM892" s="59"/>
      <c r="CN892" s="59"/>
      <c r="CO892" s="59"/>
      <c r="CP892" s="59"/>
      <c r="CQ892" s="59"/>
      <c r="CR892" s="59"/>
      <c r="CS892" s="59"/>
      <c r="CT892" s="59"/>
      <c r="CU892" s="59"/>
      <c r="CV892" s="59"/>
      <c r="CW892" s="59"/>
      <c r="CX892" s="59"/>
      <c r="CY892" s="59"/>
      <c r="CZ892" s="59"/>
      <c r="DA892" s="59"/>
      <c r="DB892" s="59"/>
      <c r="DC892" s="59"/>
      <c r="DD892" s="59"/>
      <c r="DE892" s="59"/>
      <c r="DF892" s="59"/>
      <c r="DG892" s="59"/>
      <c r="DH892" s="59"/>
      <c r="DI892" s="59"/>
      <c r="DJ892" s="59"/>
      <c r="DK892" s="59"/>
      <c r="DL892" s="59"/>
      <c r="DM892" s="59"/>
      <c r="DN892" s="59"/>
      <c r="DO892" s="59"/>
      <c r="DP892" s="59"/>
      <c r="DQ892" s="59"/>
      <c r="DR892" s="59"/>
      <c r="DS892" s="59"/>
      <c r="EB892" s="45"/>
      <c r="EC892" s="45"/>
      <c r="ED892" s="45"/>
      <c r="EE892" s="45"/>
      <c r="EF892" s="45"/>
      <c r="EG892" s="45"/>
      <c r="EH892" s="45"/>
      <c r="EI892" s="45"/>
      <c r="EJ892" s="45"/>
      <c r="EK892" s="45"/>
      <c r="EL892" s="45"/>
      <c r="EM892" s="45"/>
      <c r="EN892" s="45"/>
      <c r="EO892" s="45"/>
      <c r="EP892" s="45"/>
      <c r="EQ892" s="45"/>
      <c r="ER892" s="45"/>
      <c r="ES892" s="45"/>
      <c r="ET892" s="45"/>
      <c r="EU892" s="45"/>
      <c r="EV892" s="45"/>
      <c r="EW892" s="45"/>
      <c r="EX892" s="45"/>
      <c r="EY892" s="45"/>
      <c r="EZ892" s="45"/>
      <c r="FA892" s="45"/>
      <c r="FB892" s="45"/>
      <c r="FC892" s="45"/>
      <c r="FD892" s="45"/>
      <c r="FE892" s="45"/>
      <c r="FF892" s="45"/>
      <c r="FG892" s="45"/>
      <c r="FH892" s="45"/>
      <c r="FI892" s="45"/>
      <c r="FJ892" s="45"/>
      <c r="FK892" s="45"/>
      <c r="FL892" s="45"/>
      <c r="FM892" s="45"/>
      <c r="FN892" s="45"/>
      <c r="FO892" s="45"/>
      <c r="FP892" s="45"/>
      <c r="FQ892" s="45"/>
      <c r="FR892" s="45"/>
      <c r="FS892" s="45"/>
      <c r="FT892" s="45"/>
      <c r="FU892" s="45"/>
      <c r="FV892" s="45"/>
      <c r="FW892" s="45"/>
      <c r="FX892" s="45"/>
      <c r="FY892" s="45"/>
      <c r="FZ892" s="45"/>
      <c r="GA892" s="45"/>
      <c r="GB892" s="45"/>
      <c r="GC892" s="45"/>
      <c r="GD892" s="45"/>
      <c r="GE892" s="45"/>
      <c r="GF892" s="45"/>
      <c r="GG892" s="45"/>
      <c r="GH892" s="45"/>
      <c r="GI892" s="45"/>
      <c r="GJ892" s="45"/>
      <c r="GK892" s="45"/>
      <c r="GL892" s="45"/>
      <c r="GM892" s="45"/>
      <c r="GN892" s="45"/>
      <c r="GU892" s="240"/>
    </row>
    <row r="893" spans="11:203" s="2" customFormat="1" ht="3.75" customHeight="1">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c r="AO893" s="59"/>
      <c r="AP893" s="59"/>
      <c r="AQ893" s="59"/>
      <c r="AR893" s="59"/>
      <c r="AS893" s="59"/>
      <c r="AT893" s="59"/>
      <c r="AU893" s="59"/>
      <c r="AV893" s="59"/>
      <c r="AW893" s="59"/>
      <c r="AX893" s="59"/>
      <c r="AY893" s="59"/>
      <c r="AZ893" s="59"/>
      <c r="BA893" s="59"/>
      <c r="BB893" s="59"/>
      <c r="BC893" s="59"/>
      <c r="BD893" s="59"/>
      <c r="BE893" s="59"/>
      <c r="BF893" s="59"/>
      <c r="BG893" s="59"/>
      <c r="BH893" s="59"/>
      <c r="BI893" s="59"/>
      <c r="BJ893" s="59"/>
      <c r="BK893" s="59"/>
      <c r="BL893" s="59"/>
      <c r="BM893" s="59"/>
      <c r="BN893" s="59"/>
      <c r="BO893" s="59"/>
      <c r="BP893" s="59"/>
      <c r="BQ893" s="59"/>
      <c r="BR893" s="59"/>
      <c r="BS893" s="59"/>
      <c r="BT893" s="59"/>
      <c r="BU893" s="59"/>
      <c r="BV893" s="59"/>
      <c r="BW893" s="59"/>
      <c r="BX893" s="59"/>
      <c r="BY893" s="59"/>
      <c r="BZ893" s="59"/>
      <c r="CA893" s="59"/>
      <c r="CB893" s="59"/>
      <c r="CC893" s="59"/>
      <c r="CD893" s="59"/>
      <c r="CE893" s="59"/>
      <c r="CF893" s="59"/>
      <c r="CG893" s="59"/>
      <c r="CH893" s="59"/>
      <c r="CI893" s="59"/>
      <c r="CJ893" s="59"/>
      <c r="CK893" s="59"/>
      <c r="CL893" s="59"/>
      <c r="CM893" s="59"/>
      <c r="CN893" s="59"/>
      <c r="CO893" s="59"/>
      <c r="CP893" s="59"/>
      <c r="CQ893" s="59"/>
      <c r="CR893" s="59"/>
      <c r="CS893" s="59"/>
      <c r="CT893" s="59"/>
      <c r="CU893" s="59"/>
      <c r="CV893" s="59"/>
      <c r="CW893" s="59"/>
      <c r="CX893" s="59"/>
      <c r="CY893" s="59"/>
      <c r="CZ893" s="59"/>
      <c r="DA893" s="59"/>
      <c r="DB893" s="59"/>
      <c r="DC893" s="59"/>
      <c r="DD893" s="59"/>
      <c r="DE893" s="59"/>
      <c r="DF893" s="59"/>
      <c r="DG893" s="59"/>
      <c r="DH893" s="59"/>
      <c r="DI893" s="59"/>
      <c r="DJ893" s="59"/>
      <c r="DK893" s="59"/>
      <c r="DL893" s="59"/>
      <c r="DM893" s="59"/>
      <c r="DN893" s="59"/>
      <c r="DO893" s="59"/>
      <c r="DP893" s="59"/>
      <c r="DQ893" s="59"/>
      <c r="DR893" s="59"/>
      <c r="DS893" s="59"/>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U893" s="240"/>
    </row>
    <row r="894" spans="11:203" s="2" customFormat="1" ht="3.75" customHeight="1">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c r="AO894" s="59"/>
      <c r="AP894" s="59"/>
      <c r="AQ894" s="59"/>
      <c r="AR894" s="59"/>
      <c r="AS894" s="59"/>
      <c r="AT894" s="59"/>
      <c r="AU894" s="59"/>
      <c r="AV894" s="59"/>
      <c r="AW894" s="59"/>
      <c r="AX894" s="59"/>
      <c r="AY894" s="59"/>
      <c r="AZ894" s="59"/>
      <c r="BA894" s="59"/>
      <c r="BB894" s="59"/>
      <c r="BC894" s="59"/>
      <c r="BD894" s="59"/>
      <c r="BE894" s="59"/>
      <c r="BF894" s="59"/>
      <c r="BG894" s="59"/>
      <c r="BH894" s="59"/>
      <c r="BI894" s="59"/>
      <c r="BJ894" s="59"/>
      <c r="BK894" s="59"/>
      <c r="BL894" s="59"/>
      <c r="BM894" s="59"/>
      <c r="BN894" s="59"/>
      <c r="BO894" s="59"/>
      <c r="BP894" s="59"/>
      <c r="BQ894" s="59"/>
      <c r="BR894" s="59"/>
      <c r="BS894" s="59"/>
      <c r="BT894" s="59"/>
      <c r="BU894" s="59"/>
      <c r="BV894" s="59"/>
      <c r="BW894" s="59"/>
      <c r="BX894" s="59"/>
      <c r="BY894" s="59"/>
      <c r="BZ894" s="59"/>
      <c r="CA894" s="59"/>
      <c r="CB894" s="59"/>
      <c r="CC894" s="59"/>
      <c r="CD894" s="59"/>
      <c r="CE894" s="59"/>
      <c r="CF894" s="59"/>
      <c r="CG894" s="59"/>
      <c r="CH894" s="59"/>
      <c r="CI894" s="59"/>
      <c r="CJ894" s="59"/>
      <c r="CK894" s="59"/>
      <c r="CL894" s="59"/>
      <c r="CM894" s="59"/>
      <c r="CN894" s="59"/>
      <c r="CO894" s="59"/>
      <c r="CP894" s="59"/>
      <c r="CQ894" s="59"/>
      <c r="CR894" s="59"/>
      <c r="CS894" s="59"/>
      <c r="CT894" s="59"/>
      <c r="CU894" s="59"/>
      <c r="CV894" s="59"/>
      <c r="CW894" s="59"/>
      <c r="CX894" s="59"/>
      <c r="CY894" s="59"/>
      <c r="CZ894" s="59"/>
      <c r="DA894" s="59"/>
      <c r="DB894" s="59"/>
      <c r="DC894" s="59"/>
      <c r="DD894" s="59"/>
      <c r="DE894" s="59"/>
      <c r="DF894" s="59"/>
      <c r="DG894" s="59"/>
      <c r="DH894" s="59"/>
      <c r="DI894" s="59"/>
      <c r="DJ894" s="59"/>
      <c r="DK894" s="59"/>
      <c r="DL894" s="59"/>
      <c r="DM894" s="59"/>
      <c r="DN894" s="59"/>
      <c r="DO894" s="59"/>
      <c r="DP894" s="59"/>
      <c r="DQ894" s="59"/>
      <c r="DR894" s="59"/>
      <c r="DS894" s="59"/>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U894" s="240"/>
    </row>
    <row r="895" spans="11:203" s="2" customFormat="1" ht="3.75" customHeight="1">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c r="AS895" s="59"/>
      <c r="AT895" s="59"/>
      <c r="AU895" s="59"/>
      <c r="AV895" s="59"/>
      <c r="AW895" s="59"/>
      <c r="AX895" s="59"/>
      <c r="AY895" s="59"/>
      <c r="AZ895" s="59"/>
      <c r="BA895" s="59"/>
      <c r="BB895" s="59"/>
      <c r="BC895" s="59"/>
      <c r="BD895" s="59"/>
      <c r="BE895" s="59"/>
      <c r="BF895" s="59"/>
      <c r="BG895" s="59"/>
      <c r="BH895" s="59"/>
      <c r="BI895" s="59"/>
      <c r="BJ895" s="59"/>
      <c r="BK895" s="59"/>
      <c r="BL895" s="59"/>
      <c r="BM895" s="59"/>
      <c r="BN895" s="59"/>
      <c r="BO895" s="59"/>
      <c r="BP895" s="59"/>
      <c r="BQ895" s="59"/>
      <c r="BR895" s="59"/>
      <c r="BS895" s="59"/>
      <c r="BT895" s="59"/>
      <c r="BU895" s="59"/>
      <c r="BV895" s="59"/>
      <c r="BW895" s="59"/>
      <c r="BX895" s="59"/>
      <c r="BY895" s="59"/>
      <c r="BZ895" s="59"/>
      <c r="CA895" s="59"/>
      <c r="CB895" s="59"/>
      <c r="CC895" s="59"/>
      <c r="CD895" s="59"/>
      <c r="CE895" s="59"/>
      <c r="CF895" s="59"/>
      <c r="CG895" s="59"/>
      <c r="CH895" s="59"/>
      <c r="CI895" s="59"/>
      <c r="CJ895" s="59"/>
      <c r="CK895" s="59"/>
      <c r="CL895" s="59"/>
      <c r="CM895" s="59"/>
      <c r="CN895" s="59"/>
      <c r="CO895" s="59"/>
      <c r="CP895" s="59"/>
      <c r="CQ895" s="59"/>
      <c r="CR895" s="59"/>
      <c r="CS895" s="59"/>
      <c r="CT895" s="59"/>
      <c r="CU895" s="59"/>
      <c r="CV895" s="59"/>
      <c r="CW895" s="59"/>
      <c r="CX895" s="59"/>
      <c r="CY895" s="59"/>
      <c r="CZ895" s="59"/>
      <c r="DA895" s="59"/>
      <c r="DB895" s="59"/>
      <c r="DC895" s="59"/>
      <c r="DD895" s="59"/>
      <c r="DE895" s="59"/>
      <c r="DF895" s="59"/>
      <c r="DG895" s="59"/>
      <c r="DH895" s="59"/>
      <c r="DI895" s="59"/>
      <c r="DJ895" s="59"/>
      <c r="DK895" s="59"/>
      <c r="DL895" s="59"/>
      <c r="DM895" s="59"/>
      <c r="DN895" s="59"/>
      <c r="DO895" s="59"/>
      <c r="DP895" s="59"/>
      <c r="DQ895" s="59"/>
      <c r="DR895" s="59"/>
      <c r="DS895" s="59"/>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U895" s="240"/>
    </row>
    <row r="896" spans="11:203" s="2" customFormat="1" ht="3.75" customHeight="1">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c r="AS896" s="59"/>
      <c r="AT896" s="59"/>
      <c r="AU896" s="59"/>
      <c r="AV896" s="59"/>
      <c r="AW896" s="59"/>
      <c r="AX896" s="59"/>
      <c r="AY896" s="59"/>
      <c r="AZ896" s="59"/>
      <c r="BA896" s="59"/>
      <c r="BB896" s="59"/>
      <c r="BC896" s="59"/>
      <c r="BD896" s="59"/>
      <c r="BE896" s="59"/>
      <c r="BF896" s="59"/>
      <c r="BG896" s="59"/>
      <c r="BH896" s="59"/>
      <c r="BI896" s="59"/>
      <c r="BJ896" s="59"/>
      <c r="BK896" s="59"/>
      <c r="BL896" s="59"/>
      <c r="BM896" s="59"/>
      <c r="BN896" s="59"/>
      <c r="BO896" s="59"/>
      <c r="BP896" s="59"/>
      <c r="BQ896" s="59"/>
      <c r="BR896" s="59"/>
      <c r="BS896" s="59"/>
      <c r="BT896" s="59"/>
      <c r="BU896" s="59"/>
      <c r="BV896" s="59"/>
      <c r="BW896" s="59"/>
      <c r="BX896" s="59"/>
      <c r="BY896" s="59"/>
      <c r="BZ896" s="59"/>
      <c r="CA896" s="59"/>
      <c r="CB896" s="59"/>
      <c r="CC896" s="59"/>
      <c r="CD896" s="59"/>
      <c r="CE896" s="59"/>
      <c r="CF896" s="59"/>
      <c r="CG896" s="59"/>
      <c r="CH896" s="59"/>
      <c r="CI896" s="59"/>
      <c r="CJ896" s="59"/>
      <c r="CK896" s="59"/>
      <c r="CL896" s="59"/>
      <c r="CM896" s="59"/>
      <c r="CN896" s="59"/>
      <c r="CO896" s="59"/>
      <c r="CP896" s="59"/>
      <c r="CQ896" s="59"/>
      <c r="CR896" s="59"/>
      <c r="CS896" s="59"/>
      <c r="CT896" s="59"/>
      <c r="CU896" s="59"/>
      <c r="CV896" s="59"/>
      <c r="CW896" s="59"/>
      <c r="CX896" s="59"/>
      <c r="CY896" s="59"/>
      <c r="CZ896" s="59"/>
      <c r="DA896" s="59"/>
      <c r="DB896" s="59"/>
      <c r="DC896" s="59"/>
      <c r="DD896" s="59"/>
      <c r="DE896" s="59"/>
      <c r="DF896" s="59"/>
      <c r="DG896" s="59"/>
      <c r="DH896" s="59"/>
      <c r="DI896" s="59"/>
      <c r="DJ896" s="59"/>
      <c r="DK896" s="59"/>
      <c r="DL896" s="59"/>
      <c r="DM896" s="59"/>
      <c r="DN896" s="59"/>
      <c r="DO896" s="59"/>
      <c r="DP896" s="59"/>
      <c r="DQ896" s="59"/>
      <c r="DR896" s="59"/>
      <c r="DS896" s="59"/>
      <c r="EB896" s="45"/>
      <c r="EC896" s="45"/>
      <c r="ED896" s="45"/>
      <c r="EE896" s="45"/>
      <c r="EF896" s="45"/>
      <c r="EG896" s="45"/>
      <c r="EH896" s="45"/>
      <c r="EI896" s="45"/>
      <c r="EJ896" s="45"/>
      <c r="EK896" s="45"/>
      <c r="EL896" s="45"/>
      <c r="EM896" s="45"/>
      <c r="EN896" s="45"/>
      <c r="EO896" s="45"/>
      <c r="EP896" s="45"/>
      <c r="EQ896" s="45"/>
      <c r="ER896" s="45"/>
      <c r="ES896" s="45"/>
      <c r="ET896" s="45"/>
      <c r="EU896" s="45"/>
      <c r="EV896" s="45"/>
      <c r="EW896" s="45"/>
      <c r="EX896" s="45"/>
      <c r="EY896" s="45"/>
      <c r="EZ896" s="45"/>
      <c r="FA896" s="45"/>
      <c r="FB896" s="45"/>
      <c r="FC896" s="45"/>
      <c r="FD896" s="45"/>
      <c r="FE896" s="45"/>
      <c r="FF896" s="45"/>
      <c r="FG896" s="45"/>
      <c r="FH896" s="45"/>
      <c r="FI896" s="45"/>
      <c r="FJ896" s="45"/>
      <c r="FK896" s="45"/>
      <c r="FL896" s="45"/>
      <c r="FM896" s="45"/>
      <c r="FN896" s="45"/>
      <c r="FO896" s="45"/>
      <c r="FP896" s="45"/>
      <c r="FQ896" s="45"/>
      <c r="FR896" s="45"/>
      <c r="FS896" s="45"/>
      <c r="FT896" s="45"/>
      <c r="FU896" s="45"/>
      <c r="FV896" s="45"/>
      <c r="FW896" s="45"/>
      <c r="FX896" s="45"/>
      <c r="FY896" s="45"/>
      <c r="FZ896" s="45"/>
      <c r="GA896" s="45"/>
      <c r="GB896" s="45"/>
      <c r="GC896" s="45"/>
      <c r="GD896" s="45"/>
      <c r="GE896" s="45"/>
      <c r="GF896" s="45"/>
      <c r="GG896" s="45"/>
      <c r="GH896" s="45"/>
      <c r="GI896" s="45"/>
      <c r="GJ896" s="45"/>
      <c r="GK896" s="45"/>
      <c r="GL896" s="45"/>
      <c r="GM896" s="45"/>
      <c r="GN896" s="45"/>
      <c r="GU896" s="240"/>
    </row>
    <row r="897" spans="1:205" s="2" customFormat="1" ht="3.75" customHeight="1">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c r="AS897" s="59"/>
      <c r="AT897" s="59"/>
      <c r="AU897" s="59"/>
      <c r="AV897" s="59"/>
      <c r="AW897" s="59"/>
      <c r="AX897" s="59"/>
      <c r="AY897" s="59"/>
      <c r="AZ897" s="59"/>
      <c r="BA897" s="59"/>
      <c r="BB897" s="59"/>
      <c r="BC897" s="59"/>
      <c r="BD897" s="59"/>
      <c r="BE897" s="59"/>
      <c r="BF897" s="59"/>
      <c r="BG897" s="59"/>
      <c r="BH897" s="59"/>
      <c r="BI897" s="59"/>
      <c r="BJ897" s="59"/>
      <c r="BK897" s="59"/>
      <c r="BL897" s="59"/>
      <c r="BM897" s="59"/>
      <c r="BN897" s="59"/>
      <c r="BO897" s="59"/>
      <c r="BP897" s="59"/>
      <c r="BQ897" s="59"/>
      <c r="BR897" s="59"/>
      <c r="BS897" s="59"/>
      <c r="BT897" s="59"/>
      <c r="BU897" s="59"/>
      <c r="BV897" s="59"/>
      <c r="BW897" s="59"/>
      <c r="BX897" s="59"/>
      <c r="BY897" s="59"/>
      <c r="BZ897" s="59"/>
      <c r="CA897" s="59"/>
      <c r="CB897" s="59"/>
      <c r="CC897" s="59"/>
      <c r="CD897" s="59"/>
      <c r="CE897" s="59"/>
      <c r="CF897" s="59"/>
      <c r="CG897" s="59"/>
      <c r="CH897" s="59"/>
      <c r="CI897" s="59"/>
      <c r="CJ897" s="59"/>
      <c r="CK897" s="59"/>
      <c r="CL897" s="59"/>
      <c r="CM897" s="59"/>
      <c r="CN897" s="59"/>
      <c r="CO897" s="59"/>
      <c r="CP897" s="59"/>
      <c r="CQ897" s="59"/>
      <c r="CR897" s="59"/>
      <c r="CS897" s="59"/>
      <c r="CT897" s="59"/>
      <c r="CU897" s="59"/>
      <c r="CV897" s="59"/>
      <c r="CW897" s="59"/>
      <c r="CX897" s="59"/>
      <c r="CY897" s="59"/>
      <c r="CZ897" s="59"/>
      <c r="DA897" s="59"/>
      <c r="DB897" s="59"/>
      <c r="DC897" s="59"/>
      <c r="DD897" s="59"/>
      <c r="DE897" s="59"/>
      <c r="DF897" s="59"/>
      <c r="DG897" s="59"/>
      <c r="DH897" s="59"/>
      <c r="DI897" s="59"/>
      <c r="DJ897" s="59"/>
      <c r="DK897" s="59"/>
      <c r="DL897" s="59"/>
      <c r="DM897" s="59"/>
      <c r="DN897" s="59"/>
      <c r="DO897" s="59"/>
      <c r="DP897" s="59"/>
      <c r="DQ897" s="59"/>
      <c r="DR897" s="59"/>
      <c r="DS897" s="59"/>
      <c r="EB897" s="45"/>
      <c r="EC897" s="45"/>
      <c r="ED897" s="45"/>
      <c r="EE897" s="45"/>
      <c r="EF897" s="45"/>
      <c r="EG897" s="45"/>
      <c r="EH897" s="45"/>
      <c r="EI897" s="45"/>
      <c r="EJ897" s="45"/>
      <c r="EK897" s="45"/>
      <c r="EL897" s="45"/>
      <c r="EM897" s="45"/>
      <c r="EN897" s="45"/>
      <c r="EO897" s="45"/>
      <c r="EP897" s="45"/>
      <c r="EQ897" s="45"/>
      <c r="ER897" s="45"/>
      <c r="ES897" s="45"/>
      <c r="ET897" s="45"/>
      <c r="EU897" s="45"/>
      <c r="EV897" s="45"/>
      <c r="EW897" s="45"/>
      <c r="EX897" s="45"/>
      <c r="EY897" s="45"/>
      <c r="EZ897" s="45"/>
      <c r="FA897" s="45"/>
      <c r="FB897" s="45"/>
      <c r="FC897" s="45"/>
      <c r="FD897" s="45"/>
      <c r="FE897" s="45"/>
      <c r="FF897" s="45"/>
      <c r="FG897" s="45"/>
      <c r="FH897" s="45"/>
      <c r="FI897" s="45"/>
      <c r="FJ897" s="45"/>
      <c r="FK897" s="45"/>
      <c r="FL897" s="45"/>
      <c r="FM897" s="45"/>
      <c r="FN897" s="45"/>
      <c r="FO897" s="45"/>
      <c r="FP897" s="45"/>
      <c r="FQ897" s="45"/>
      <c r="FR897" s="45"/>
      <c r="FS897" s="45"/>
      <c r="FT897" s="45"/>
      <c r="FU897" s="45"/>
      <c r="FV897" s="45"/>
      <c r="FW897" s="45"/>
      <c r="FX897" s="45"/>
      <c r="FY897" s="45"/>
      <c r="FZ897" s="45"/>
      <c r="GA897" s="45"/>
      <c r="GB897" s="45"/>
      <c r="GC897" s="45"/>
      <c r="GD897" s="45"/>
      <c r="GE897" s="45"/>
      <c r="GF897" s="45"/>
      <c r="GG897" s="45"/>
      <c r="GH897" s="45"/>
      <c r="GI897" s="45"/>
      <c r="GJ897" s="45"/>
      <c r="GK897" s="45"/>
      <c r="GL897" s="45"/>
      <c r="GM897" s="45"/>
      <c r="GN897" s="45"/>
      <c r="GU897" s="240"/>
    </row>
    <row r="898" spans="1:205" s="2" customFormat="1" ht="3.75" customHeight="1">
      <c r="GU898" s="240"/>
    </row>
    <row r="899" spans="1:205" s="2" customFormat="1" ht="3.75" customHeight="1">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U899" s="240"/>
    </row>
    <row r="900" spans="1:205" s="2" customFormat="1" ht="3.75" customHeight="1">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GU900" s="240"/>
    </row>
    <row r="901" spans="1:205" s="2" customFormat="1" ht="3.75" customHeight="1">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GU901" s="240"/>
    </row>
    <row r="902" spans="1:205" s="2" customFormat="1" ht="3.75" customHeight="1">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GU902" s="240"/>
    </row>
    <row r="903" spans="1:205" s="2" customFormat="1" ht="3.75" customHeight="1">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FZ903" s="1264" t="str">
        <f>FZ472</f>
        <v>2501 1016 018</v>
      </c>
      <c r="GA903" s="1264"/>
      <c r="GB903" s="1264"/>
      <c r="GC903" s="1264"/>
      <c r="GD903" s="1264"/>
      <c r="GE903" s="1264"/>
      <c r="GF903" s="1264"/>
      <c r="GG903" s="1264"/>
      <c r="GH903" s="1264"/>
      <c r="GI903" s="1264"/>
      <c r="GJ903" s="1264"/>
      <c r="GK903" s="1264"/>
      <c r="GL903" s="1264"/>
      <c r="GM903" s="1264"/>
      <c r="GN903" s="1264"/>
      <c r="GO903" s="1264"/>
      <c r="GP903" s="1264"/>
      <c r="GQ903" s="1264"/>
      <c r="GR903" s="1264"/>
      <c r="GS903" s="1264"/>
      <c r="GT903" s="1264"/>
      <c r="GU903" s="1264"/>
      <c r="GV903" s="1264"/>
    </row>
    <row r="904" spans="1:205" s="2" customFormat="1" ht="3.75" customHeight="1">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FW904" s="74"/>
      <c r="FX904" s="74"/>
      <c r="FY904" s="74"/>
      <c r="FZ904" s="1264"/>
      <c r="GA904" s="1264"/>
      <c r="GB904" s="1264"/>
      <c r="GC904" s="1264"/>
      <c r="GD904" s="1264"/>
      <c r="GE904" s="1264"/>
      <c r="GF904" s="1264"/>
      <c r="GG904" s="1264"/>
      <c r="GH904" s="1264"/>
      <c r="GI904" s="1264"/>
      <c r="GJ904" s="1264"/>
      <c r="GK904" s="1264"/>
      <c r="GL904" s="1264"/>
      <c r="GM904" s="1264"/>
      <c r="GN904" s="1264"/>
      <c r="GO904" s="1264"/>
      <c r="GP904" s="1264"/>
      <c r="GQ904" s="1264"/>
      <c r="GR904" s="1264"/>
      <c r="GS904" s="1264"/>
      <c r="GT904" s="1264"/>
      <c r="GU904" s="1264"/>
      <c r="GV904" s="1264"/>
      <c r="GW904" s="74"/>
    </row>
    <row r="905" spans="1:205" ht="3.75" customHeight="1">
      <c r="A905" s="2"/>
      <c r="B905" s="2"/>
      <c r="C905" s="2"/>
      <c r="D905" s="2"/>
      <c r="E905" s="2"/>
      <c r="F905" s="2"/>
      <c r="G905" s="2"/>
      <c r="H905" s="2"/>
      <c r="I905" s="2"/>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74"/>
      <c r="FX905" s="74"/>
      <c r="FY905" s="74"/>
      <c r="FZ905" s="1264"/>
      <c r="GA905" s="1264"/>
      <c r="GB905" s="1264"/>
      <c r="GC905" s="1264"/>
      <c r="GD905" s="1264"/>
      <c r="GE905" s="1264"/>
      <c r="GF905" s="1264"/>
      <c r="GG905" s="1264"/>
      <c r="GH905" s="1264"/>
      <c r="GI905" s="1264"/>
      <c r="GJ905" s="1264"/>
      <c r="GK905" s="1264"/>
      <c r="GL905" s="1264"/>
      <c r="GM905" s="1264"/>
      <c r="GN905" s="1264"/>
      <c r="GO905" s="1264"/>
      <c r="GP905" s="1264"/>
      <c r="GQ905" s="1264"/>
      <c r="GR905" s="1264"/>
      <c r="GS905" s="1264"/>
      <c r="GT905" s="1264"/>
      <c r="GU905" s="1264"/>
      <c r="GV905" s="1264"/>
      <c r="GW905" s="74"/>
    </row>
    <row r="906" spans="1:205" ht="3.75" customHeight="1">
      <c r="A906" s="2"/>
      <c r="B906" s="2"/>
      <c r="C906" s="2"/>
      <c r="D906" s="2"/>
      <c r="E906" s="2"/>
      <c r="F906" s="2"/>
      <c r="G906" s="2"/>
      <c r="H906" s="2"/>
      <c r="I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74"/>
      <c r="FX906" s="74"/>
      <c r="FY906" s="74"/>
      <c r="FZ906" s="74"/>
      <c r="GA906" s="74"/>
      <c r="GB906" s="74"/>
      <c r="GC906" s="74"/>
      <c r="GD906" s="74"/>
      <c r="GE906" s="74"/>
      <c r="GF906" s="74"/>
      <c r="GG906" s="74"/>
      <c r="GH906" s="74"/>
      <c r="GI906" s="74"/>
      <c r="GJ906" s="74"/>
      <c r="GK906" s="74"/>
      <c r="GL906" s="74"/>
      <c r="GM906" s="74"/>
      <c r="GN906" s="74"/>
      <c r="GO906" s="74"/>
      <c r="GP906" s="74"/>
      <c r="GQ906" s="74"/>
      <c r="GR906" s="74"/>
      <c r="GS906" s="74"/>
      <c r="GT906" s="74"/>
      <c r="GU906" s="74"/>
      <c r="GV906" s="74"/>
      <c r="GW906" s="74"/>
    </row>
    <row r="907" spans="1:205" ht="14.85" customHeight="1"/>
    <row r="908" spans="1:205" ht="3.75" customHeight="1">
      <c r="A908" s="2"/>
      <c r="B908" s="2"/>
      <c r="C908" s="2"/>
      <c r="D908" s="2"/>
      <c r="E908" s="2"/>
      <c r="F908" s="2"/>
      <c r="G908" s="2"/>
      <c r="H908" s="2"/>
      <c r="I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N908" s="2"/>
      <c r="GO908" s="2"/>
      <c r="GP908" s="2"/>
      <c r="GQ908" s="2"/>
      <c r="GR908" s="2"/>
      <c r="GS908" s="2"/>
      <c r="GT908" s="2"/>
      <c r="GU908" s="240"/>
      <c r="GV908" s="2"/>
      <c r="GW908" s="2"/>
    </row>
    <row r="909" spans="1:205" ht="3.75" customHeight="1">
      <c r="A909" s="2"/>
      <c r="B909" s="2"/>
      <c r="C909" s="2"/>
      <c r="D909" s="2"/>
      <c r="E909" s="2"/>
      <c r="F909" s="2"/>
      <c r="G909" s="2"/>
      <c r="H909" s="2"/>
      <c r="I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N909" s="2"/>
      <c r="GO909" s="2"/>
      <c r="GP909" s="2"/>
      <c r="GQ909" s="2"/>
      <c r="GR909" s="2"/>
      <c r="GS909" s="2"/>
      <c r="GT909" s="2"/>
      <c r="GU909" s="240"/>
      <c r="GV909" s="2"/>
      <c r="GW909" s="2"/>
    </row>
    <row r="910" spans="1:205" ht="3.75" customHeight="1">
      <c r="A910" s="2"/>
      <c r="B910" s="2"/>
      <c r="C910" s="2"/>
      <c r="D910" s="2"/>
      <c r="E910" s="2"/>
      <c r="F910" s="2"/>
      <c r="G910" s="2"/>
      <c r="H910" s="2"/>
      <c r="I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N910" s="2"/>
      <c r="GO910" s="2"/>
      <c r="GP910" s="2"/>
      <c r="GQ910" s="2"/>
      <c r="GR910" s="2"/>
      <c r="GS910" s="2"/>
      <c r="GT910" s="2"/>
      <c r="GU910" s="240"/>
      <c r="GV910" s="2"/>
      <c r="GW910" s="2"/>
    </row>
    <row r="911" spans="1:205" ht="3.75" customHeight="1">
      <c r="A911" s="2"/>
      <c r="B911" s="2"/>
      <c r="C911" s="2"/>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N911" s="2"/>
      <c r="GO911" s="2"/>
      <c r="GP911" s="2"/>
      <c r="GQ911" s="2"/>
      <c r="GR911" s="2"/>
      <c r="GS911" s="2"/>
      <c r="GT911" s="2"/>
      <c r="GU911" s="240"/>
      <c r="GV911" s="2"/>
      <c r="GW911" s="2"/>
    </row>
    <row r="912" spans="1:205" ht="3.75" customHeight="1">
      <c r="A912" s="2"/>
      <c r="B912" s="2"/>
      <c r="C912" s="2"/>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N912" s="2"/>
      <c r="GO912" s="2"/>
      <c r="GP912" s="2"/>
      <c r="GQ912" s="2"/>
      <c r="GR912" s="2"/>
      <c r="GS912" s="2"/>
      <c r="GT912" s="2"/>
      <c r="GU912" s="240"/>
      <c r="GV912" s="2"/>
      <c r="GW912" s="2"/>
    </row>
    <row r="913" spans="1:205" ht="3.75" customHeight="1">
      <c r="A913" s="2"/>
      <c r="B913" s="2"/>
      <c r="C913" s="2"/>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N913" s="2"/>
      <c r="GO913" s="2"/>
      <c r="GP913" s="2"/>
      <c r="GQ913" s="2"/>
      <c r="GR913" s="2"/>
      <c r="GS913" s="2"/>
      <c r="GT913" s="2"/>
      <c r="GU913" s="240"/>
      <c r="GV913" s="2"/>
      <c r="GW913" s="2"/>
    </row>
    <row r="914" spans="1:205" ht="3.75" customHeight="1">
      <c r="A914" s="2"/>
      <c r="B914" s="2"/>
      <c r="C914" s="2"/>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c r="CU914" s="42"/>
      <c r="CV914" s="42"/>
      <c r="CW914" s="42"/>
      <c r="CX914" s="42"/>
      <c r="CY914" s="42"/>
      <c r="CZ914" s="42"/>
      <c r="DA914" s="42"/>
      <c r="DB914" s="42"/>
      <c r="DC914" s="42"/>
      <c r="DD914" s="42"/>
      <c r="DE914" s="42"/>
      <c r="DF914" s="42"/>
      <c r="DG914" s="42"/>
      <c r="DH914" s="42"/>
      <c r="DI914" s="42"/>
      <c r="DJ914" s="42"/>
      <c r="DK914" s="42"/>
      <c r="DL914" s="42"/>
      <c r="DM914" s="42"/>
      <c r="DN914" s="42"/>
      <c r="DO914" s="42"/>
      <c r="DP914" s="42"/>
      <c r="DQ914" s="42"/>
      <c r="DR914" s="42"/>
      <c r="DS914" s="42"/>
      <c r="DT914" s="42"/>
      <c r="DU914" s="42"/>
      <c r="DV914" s="42"/>
      <c r="DW914" s="42"/>
      <c r="DX914" s="42"/>
      <c r="DY914" s="42"/>
      <c r="DZ914" s="42"/>
      <c r="EA914" s="42"/>
      <c r="EB914" s="42"/>
      <c r="EC914" s="42"/>
      <c r="ED914" s="42"/>
      <c r="EE914" s="42"/>
      <c r="EF914" s="42"/>
      <c r="EG914" s="42"/>
      <c r="EH914" s="42"/>
      <c r="EI914" s="42"/>
      <c r="EJ914" s="42"/>
      <c r="EK914" s="42"/>
      <c r="EL914" s="42"/>
      <c r="EM914" s="42"/>
      <c r="EN914" s="42"/>
      <c r="EO914" s="42"/>
      <c r="EP914" s="42"/>
      <c r="EQ914" s="42"/>
      <c r="ER914" s="42"/>
      <c r="ES914" s="42"/>
      <c r="ET914" s="42"/>
      <c r="EU914" s="42"/>
      <c r="EV914" s="42"/>
      <c r="EW914" s="42"/>
      <c r="EX914" s="42"/>
      <c r="EY914" s="42"/>
      <c r="EZ914" s="42"/>
      <c r="FA914" s="42"/>
      <c r="FB914" s="42"/>
      <c r="FC914" s="42"/>
      <c r="FD914" s="42"/>
      <c r="FE914" s="42"/>
      <c r="FF914" s="42"/>
      <c r="FG914" s="42"/>
      <c r="FH914" s="4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N914" s="2"/>
      <c r="GO914" s="2"/>
      <c r="GP914" s="2"/>
      <c r="GQ914" s="2"/>
      <c r="GR914" s="2"/>
      <c r="GS914" s="2"/>
      <c r="GT914" s="2"/>
      <c r="GU914" s="240"/>
      <c r="GV914" s="2"/>
      <c r="GW914" s="2"/>
    </row>
    <row r="915" spans="1:205" ht="3.75" customHeight="1">
      <c r="A915" s="2"/>
      <c r="B915" s="2"/>
      <c r="C915" s="2"/>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c r="CU915" s="42"/>
      <c r="CV915" s="42"/>
      <c r="CW915" s="42"/>
      <c r="CX915" s="42"/>
      <c r="CY915" s="42"/>
      <c r="CZ915" s="42"/>
      <c r="DA915" s="42"/>
      <c r="DB915" s="42"/>
      <c r="DC915" s="42"/>
      <c r="DD915" s="42"/>
      <c r="DE915" s="42"/>
      <c r="DF915" s="42"/>
      <c r="DG915" s="42"/>
      <c r="DH915" s="42"/>
      <c r="DI915" s="42"/>
      <c r="DJ915" s="42"/>
      <c r="DK915" s="42"/>
      <c r="DL915" s="42"/>
      <c r="DM915" s="42"/>
      <c r="DN915" s="42"/>
      <c r="DO915" s="42"/>
      <c r="DP915" s="42"/>
      <c r="DQ915" s="42"/>
      <c r="DR915" s="42"/>
      <c r="DS915" s="42"/>
      <c r="DT915" s="42"/>
      <c r="DU915" s="42"/>
      <c r="DV915" s="42"/>
      <c r="DW915" s="42"/>
      <c r="DX915" s="42"/>
      <c r="DY915" s="42"/>
      <c r="DZ915" s="42"/>
      <c r="EA915" s="42"/>
      <c r="EB915" s="42"/>
      <c r="EC915" s="42"/>
      <c r="ED915" s="42"/>
      <c r="EE915" s="42"/>
      <c r="EF915" s="42"/>
      <c r="EG915" s="42"/>
      <c r="EH915" s="42"/>
      <c r="EI915" s="42"/>
      <c r="EJ915" s="42"/>
      <c r="EK915" s="42"/>
      <c r="EL915" s="42"/>
      <c r="EM915" s="42"/>
      <c r="EN915" s="42"/>
      <c r="EO915" s="42"/>
      <c r="EP915" s="42"/>
      <c r="EQ915" s="42"/>
      <c r="ER915" s="42"/>
      <c r="ES915" s="42"/>
      <c r="ET915" s="42"/>
      <c r="EU915" s="42"/>
      <c r="EV915" s="42"/>
      <c r="EW915" s="42"/>
      <c r="EX915" s="42"/>
      <c r="EY915" s="42"/>
      <c r="EZ915" s="42"/>
      <c r="FA915" s="42"/>
      <c r="FB915" s="42"/>
      <c r="FC915" s="42"/>
      <c r="FD915" s="42"/>
      <c r="FE915" s="42"/>
      <c r="FF915" s="42"/>
      <c r="FG915" s="42"/>
      <c r="FH915" s="4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N915" s="2"/>
      <c r="GO915" s="2"/>
      <c r="GP915" s="2"/>
      <c r="GQ915" s="2"/>
      <c r="GR915" s="2"/>
      <c r="GS915" s="2"/>
      <c r="GT915" s="2"/>
      <c r="GU915" s="240"/>
      <c r="GV915" s="2"/>
      <c r="GW915" s="2"/>
    </row>
    <row r="916" spans="1:205" ht="3.75" customHeight="1">
      <c r="A916" s="2"/>
      <c r="B916" s="2"/>
      <c r="C916" s="2"/>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c r="CU916" s="42"/>
      <c r="CV916" s="42"/>
      <c r="CW916" s="42"/>
      <c r="CX916" s="42"/>
      <c r="CY916" s="42"/>
      <c r="CZ916" s="42"/>
      <c r="DA916" s="42"/>
      <c r="DB916" s="42"/>
      <c r="DC916" s="42"/>
      <c r="DD916" s="42"/>
      <c r="DE916" s="42"/>
      <c r="DF916" s="42"/>
      <c r="DG916" s="42"/>
      <c r="DH916" s="42"/>
      <c r="DI916" s="42"/>
      <c r="DJ916" s="42"/>
      <c r="DK916" s="42"/>
      <c r="DL916" s="42"/>
      <c r="DM916" s="42"/>
      <c r="DN916" s="42"/>
      <c r="DO916" s="42"/>
      <c r="DP916" s="42"/>
      <c r="DQ916" s="42"/>
      <c r="DR916" s="42"/>
      <c r="DS916" s="42"/>
      <c r="DT916" s="42"/>
      <c r="DU916" s="42"/>
      <c r="DV916" s="42"/>
      <c r="DW916" s="42"/>
      <c r="DX916" s="42"/>
      <c r="DY916" s="42"/>
      <c r="DZ916" s="42"/>
      <c r="EA916" s="42"/>
      <c r="EB916" s="42"/>
      <c r="EC916" s="42"/>
      <c r="ED916" s="42"/>
      <c r="EE916" s="42"/>
      <c r="EF916" s="42"/>
      <c r="EG916" s="42"/>
      <c r="EH916" s="42"/>
      <c r="EI916" s="42"/>
      <c r="EJ916" s="42"/>
      <c r="EK916" s="42"/>
      <c r="EL916" s="42"/>
      <c r="EM916" s="42"/>
      <c r="EN916" s="42"/>
      <c r="EO916" s="42"/>
      <c r="EP916" s="42"/>
      <c r="EQ916" s="42"/>
      <c r="ER916" s="42"/>
      <c r="ES916" s="42"/>
      <c r="ET916" s="42"/>
      <c r="EU916" s="42"/>
      <c r="EV916" s="42"/>
      <c r="EW916" s="42"/>
      <c r="EX916" s="42"/>
      <c r="EY916" s="42"/>
      <c r="EZ916" s="42"/>
      <c r="FA916" s="42"/>
      <c r="FB916" s="42"/>
      <c r="FC916" s="42"/>
      <c r="FD916" s="42"/>
      <c r="FE916" s="42"/>
      <c r="FF916" s="42"/>
      <c r="FG916" s="42"/>
      <c r="FH916" s="4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N916" s="2"/>
      <c r="GO916" s="2"/>
      <c r="GP916" s="2"/>
      <c r="GQ916" s="2"/>
      <c r="GR916" s="2"/>
      <c r="GS916" s="2"/>
      <c r="GT916" s="2"/>
      <c r="GU916" s="240"/>
      <c r="GV916" s="2"/>
      <c r="GW916" s="2"/>
    </row>
    <row r="917" spans="1:205" ht="3.75" customHeight="1">
      <c r="A917" s="2"/>
      <c r="B917" s="2"/>
      <c r="C917" s="2"/>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c r="CU917" s="42"/>
      <c r="CV917" s="42"/>
      <c r="CW917" s="42"/>
      <c r="CX917" s="42"/>
      <c r="CY917" s="42"/>
      <c r="CZ917" s="42"/>
      <c r="DA917" s="42"/>
      <c r="DB917" s="42"/>
      <c r="DC917" s="42"/>
      <c r="DD917" s="42"/>
      <c r="DE917" s="42"/>
      <c r="DF917" s="42"/>
      <c r="DG917" s="42"/>
      <c r="DH917" s="42"/>
      <c r="DI917" s="42"/>
      <c r="DJ917" s="42"/>
      <c r="DK917" s="42"/>
      <c r="DL917" s="42"/>
      <c r="DM917" s="42"/>
      <c r="DN917" s="42"/>
      <c r="DO917" s="42"/>
      <c r="DP917" s="42"/>
      <c r="DQ917" s="42"/>
      <c r="DR917" s="42"/>
      <c r="DS917" s="42"/>
      <c r="DT917" s="42"/>
      <c r="DU917" s="42"/>
      <c r="DV917" s="42"/>
      <c r="DW917" s="42"/>
      <c r="DX917" s="42"/>
      <c r="DY917" s="42"/>
      <c r="DZ917" s="42"/>
      <c r="EA917" s="42"/>
      <c r="EB917" s="42"/>
      <c r="EC917" s="42"/>
      <c r="ED917" s="42"/>
      <c r="EE917" s="42"/>
      <c r="EF917" s="42"/>
      <c r="EG917" s="42"/>
      <c r="EH917" s="42"/>
      <c r="EI917" s="42"/>
      <c r="EJ917" s="42"/>
      <c r="EK917" s="42"/>
      <c r="EL917" s="42"/>
      <c r="EM917" s="42"/>
      <c r="EN917" s="42"/>
      <c r="EO917" s="42"/>
      <c r="EP917" s="42"/>
      <c r="EQ917" s="42"/>
      <c r="ER917" s="42"/>
      <c r="ES917" s="42"/>
      <c r="ET917" s="42"/>
      <c r="EU917" s="42"/>
      <c r="EV917" s="42"/>
      <c r="EW917" s="42"/>
      <c r="EX917" s="42"/>
      <c r="EY917" s="42"/>
      <c r="EZ917" s="42"/>
      <c r="FA917" s="42"/>
      <c r="FB917" s="42"/>
      <c r="FC917" s="42"/>
      <c r="FD917" s="42"/>
      <c r="FE917" s="42"/>
      <c r="FF917" s="42"/>
      <c r="FG917" s="42"/>
      <c r="FH917" s="4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N917" s="2"/>
      <c r="GO917" s="2"/>
      <c r="GP917" s="2"/>
      <c r="GQ917" s="2"/>
      <c r="GR917" s="2"/>
      <c r="GS917" s="2"/>
      <c r="GT917" s="2"/>
      <c r="GU917" s="240"/>
      <c r="GV917" s="2"/>
      <c r="GW917" s="2"/>
    </row>
    <row r="918" spans="1:205" ht="3.75" customHeight="1">
      <c r="A918" s="2"/>
      <c r="B918" s="2"/>
      <c r="C918" s="2"/>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c r="CU918" s="42"/>
      <c r="CV918" s="42"/>
      <c r="CW918" s="42"/>
      <c r="CX918" s="42"/>
      <c r="CY918" s="42"/>
      <c r="CZ918" s="42"/>
      <c r="DA918" s="42"/>
      <c r="DB918" s="42"/>
      <c r="DC918" s="42"/>
      <c r="DD918" s="42"/>
      <c r="DE918" s="42"/>
      <c r="DF918" s="42"/>
      <c r="DG918" s="42"/>
      <c r="DH918" s="42"/>
      <c r="DI918" s="42"/>
      <c r="DJ918" s="42"/>
      <c r="DK918" s="42"/>
      <c r="DL918" s="42"/>
      <c r="DM918" s="42"/>
      <c r="DN918" s="42"/>
      <c r="DO918" s="42"/>
      <c r="DP918" s="42"/>
      <c r="DQ918" s="42"/>
      <c r="DR918" s="42"/>
      <c r="DS918" s="42"/>
      <c r="DT918" s="42"/>
      <c r="DU918" s="42"/>
      <c r="DV918" s="42"/>
      <c r="DW918" s="42"/>
      <c r="DX918" s="42"/>
      <c r="DY918" s="42"/>
      <c r="DZ918" s="42"/>
      <c r="EA918" s="42"/>
      <c r="EB918" s="42"/>
      <c r="EC918" s="42"/>
      <c r="ED918" s="42"/>
      <c r="EE918" s="42"/>
      <c r="EF918" s="42"/>
      <c r="EG918" s="42"/>
      <c r="EH918" s="42"/>
      <c r="EI918" s="42"/>
      <c r="EJ918" s="42"/>
      <c r="EK918" s="42"/>
      <c r="EL918" s="42"/>
      <c r="EM918" s="42"/>
      <c r="EN918" s="42"/>
      <c r="EO918" s="42"/>
      <c r="EP918" s="42"/>
      <c r="EQ918" s="42"/>
      <c r="ER918" s="42"/>
      <c r="ES918" s="42"/>
      <c r="ET918" s="42"/>
      <c r="EU918" s="42"/>
      <c r="EV918" s="42"/>
      <c r="EW918" s="42"/>
      <c r="EX918" s="42"/>
      <c r="EY918" s="42"/>
      <c r="EZ918" s="42"/>
      <c r="FA918" s="42"/>
      <c r="FB918" s="42"/>
      <c r="FC918" s="42"/>
      <c r="FD918" s="42"/>
      <c r="FE918" s="42"/>
      <c r="FF918" s="42"/>
      <c r="FG918" s="42"/>
      <c r="FH918" s="4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N918" s="2"/>
      <c r="GO918" s="2"/>
      <c r="GP918" s="2"/>
      <c r="GQ918" s="2"/>
      <c r="GR918" s="2"/>
      <c r="GS918" s="2"/>
      <c r="GT918" s="2"/>
      <c r="GU918" s="240"/>
      <c r="GV918" s="2"/>
      <c r="GW918" s="2"/>
    </row>
    <row r="919" spans="1:205" ht="3.75" customHeight="1">
      <c r="A919" s="2"/>
      <c r="B919" s="2"/>
      <c r="C919" s="2"/>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c r="CU919" s="42"/>
      <c r="CV919" s="42"/>
      <c r="CW919" s="42"/>
      <c r="CX919" s="42"/>
      <c r="CY919" s="42"/>
      <c r="CZ919" s="42"/>
      <c r="DA919" s="42"/>
      <c r="DB919" s="42"/>
      <c r="DC919" s="42"/>
      <c r="DD919" s="42"/>
      <c r="DE919" s="42"/>
      <c r="DF919" s="42"/>
      <c r="DG919" s="42"/>
      <c r="DH919" s="42"/>
      <c r="DI919" s="42"/>
      <c r="DJ919" s="42"/>
      <c r="DK919" s="42"/>
      <c r="DL919" s="42"/>
      <c r="DM919" s="42"/>
      <c r="DN919" s="42"/>
      <c r="DO919" s="42"/>
      <c r="DP919" s="42"/>
      <c r="DQ919" s="42"/>
      <c r="DR919" s="42"/>
      <c r="DS919" s="42"/>
      <c r="DT919" s="42"/>
      <c r="DU919" s="42"/>
      <c r="DV919" s="42"/>
      <c r="DW919" s="42"/>
      <c r="DX919" s="42"/>
      <c r="DY919" s="42"/>
      <c r="DZ919" s="48"/>
      <c r="EA919" s="48"/>
      <c r="EB919" s="48"/>
      <c r="EC919" s="48"/>
      <c r="ED919" s="48"/>
      <c r="EE919" s="48"/>
      <c r="EF919" s="48"/>
      <c r="EG919" s="48"/>
      <c r="EH919" s="48"/>
      <c r="EI919" s="48"/>
      <c r="EJ919" s="48"/>
      <c r="EK919" s="48"/>
      <c r="EL919" s="48"/>
      <c r="EM919" s="48"/>
      <c r="EN919" s="48"/>
      <c r="EO919" s="48"/>
      <c r="EP919" s="48"/>
      <c r="EQ919" s="48"/>
      <c r="ER919" s="48"/>
      <c r="ES919" s="48"/>
      <c r="ET919" s="48"/>
      <c r="EU919" s="48"/>
      <c r="EV919" s="48"/>
      <c r="EW919" s="48"/>
      <c r="EX919" s="48"/>
      <c r="EY919" s="48"/>
      <c r="EZ919" s="48"/>
      <c r="FA919" s="48"/>
      <c r="FB919" s="48"/>
      <c r="FC919" s="48"/>
      <c r="FD919" s="48"/>
      <c r="FE919" s="48"/>
      <c r="FF919" s="48"/>
      <c r="FG919" s="48"/>
      <c r="FH919" s="48"/>
      <c r="FI919" s="48"/>
      <c r="FJ919" s="48"/>
      <c r="FK919" s="48"/>
      <c r="FL919" s="48"/>
      <c r="FM919" s="48"/>
      <c r="FN919" s="48"/>
      <c r="FO919" s="48"/>
      <c r="FP919" s="48"/>
      <c r="FQ919" s="48"/>
      <c r="FR919" s="48"/>
      <c r="FS919" s="48"/>
      <c r="FT919" s="48"/>
      <c r="FU919" s="48"/>
      <c r="FV919" s="48"/>
      <c r="FW919" s="48"/>
      <c r="FX919" s="48"/>
      <c r="FY919" s="48"/>
      <c r="FZ919" s="48"/>
      <c r="GA919" s="48"/>
      <c r="GB919" s="48"/>
      <c r="GC919" s="48"/>
      <c r="GD919" s="48"/>
      <c r="GE919" s="48"/>
      <c r="GF919" s="48"/>
      <c r="GG919" s="48"/>
      <c r="GH919" s="2"/>
      <c r="GI919" s="2"/>
      <c r="GJ919" s="2"/>
      <c r="GK919" s="2"/>
      <c r="GN919" s="2"/>
      <c r="GO919" s="2"/>
      <c r="GP919" s="2"/>
      <c r="GQ919" s="2"/>
      <c r="GR919" s="2"/>
      <c r="GS919" s="2"/>
      <c r="GT919" s="2"/>
      <c r="GU919" s="240"/>
      <c r="GV919" s="2"/>
      <c r="GW919" s="2"/>
    </row>
    <row r="920" spans="1:205" ht="3.75" customHeight="1">
      <c r="A920" s="2"/>
      <c r="B920" s="2"/>
      <c r="C920" s="2"/>
      <c r="D920" s="2"/>
      <c r="E920" s="2"/>
      <c r="F920" s="2"/>
      <c r="G920" s="2"/>
      <c r="H920" s="2"/>
      <c r="I920" s="2"/>
      <c r="K920" s="2"/>
      <c r="L920" s="2"/>
      <c r="M920" s="2"/>
      <c r="N920" s="2"/>
      <c r="O920" s="2"/>
      <c r="P920" s="2"/>
      <c r="Q920" s="2"/>
      <c r="R920" s="2"/>
      <c r="S920" s="2"/>
      <c r="T920" s="2"/>
      <c r="U920" s="2"/>
      <c r="V920" s="2"/>
      <c r="W920" s="2"/>
      <c r="X920" s="2"/>
      <c r="Y920" s="2"/>
      <c r="Z920" s="2"/>
      <c r="AA920" s="2"/>
      <c r="AB920" s="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c r="CU920" s="42"/>
      <c r="CV920" s="42"/>
      <c r="CW920" s="42"/>
      <c r="CX920" s="42"/>
      <c r="CY920" s="42"/>
      <c r="CZ920" s="42"/>
      <c r="DA920" s="42"/>
      <c r="DB920" s="42"/>
      <c r="DC920" s="42"/>
      <c r="DD920" s="42"/>
      <c r="DE920" s="42"/>
      <c r="DF920" s="42"/>
      <c r="DG920" s="42"/>
      <c r="DH920" s="42"/>
      <c r="DI920" s="42"/>
      <c r="DJ920" s="42"/>
      <c r="DK920" s="42"/>
      <c r="DL920" s="42"/>
      <c r="DM920" s="42"/>
      <c r="DN920" s="42"/>
      <c r="DO920" s="42"/>
      <c r="DP920" s="42"/>
      <c r="DQ920" s="42"/>
      <c r="DR920" s="42"/>
      <c r="DS920" s="42"/>
      <c r="DT920" s="42"/>
      <c r="DU920" s="42"/>
      <c r="DV920" s="42"/>
      <c r="DW920" s="42"/>
      <c r="DX920" s="42"/>
      <c r="DY920" s="42"/>
      <c r="DZ920" s="48"/>
      <c r="EA920" s="48"/>
      <c r="EB920" s="48"/>
      <c r="EC920" s="48"/>
      <c r="ED920" s="48"/>
      <c r="EE920" s="48"/>
      <c r="EF920" s="48"/>
      <c r="EG920" s="48"/>
      <c r="EH920" s="48"/>
      <c r="EI920" s="48"/>
      <c r="EJ920" s="48"/>
      <c r="EK920" s="48"/>
      <c r="EL920" s="48"/>
      <c r="EM920" s="48"/>
      <c r="EN920" s="48"/>
      <c r="EO920" s="48"/>
      <c r="EP920" s="48"/>
      <c r="EQ920" s="48"/>
      <c r="ER920" s="48"/>
      <c r="ES920" s="48"/>
      <c r="ET920" s="48"/>
      <c r="EU920" s="48"/>
      <c r="EV920" s="48"/>
      <c r="EW920" s="48"/>
      <c r="EX920" s="48"/>
      <c r="EY920" s="48"/>
      <c r="EZ920" s="48"/>
      <c r="FA920" s="48"/>
      <c r="FB920" s="48"/>
      <c r="FC920" s="48"/>
      <c r="FD920" s="48"/>
      <c r="FE920" s="48"/>
      <c r="FF920" s="48"/>
      <c r="FG920" s="48"/>
      <c r="FH920" s="48"/>
      <c r="FI920" s="48"/>
      <c r="FJ920" s="48"/>
      <c r="FK920" s="48"/>
      <c r="FL920" s="48"/>
      <c r="FM920" s="48"/>
      <c r="FN920" s="48"/>
      <c r="FO920" s="48"/>
      <c r="FP920" s="48"/>
      <c r="FQ920" s="48"/>
      <c r="FR920" s="48"/>
      <c r="FS920" s="48"/>
      <c r="FT920" s="48"/>
      <c r="FU920" s="48"/>
      <c r="FV920" s="48"/>
      <c r="FW920" s="48"/>
      <c r="FX920" s="48"/>
      <c r="FY920" s="48"/>
      <c r="FZ920" s="48"/>
      <c r="GA920" s="48"/>
      <c r="GB920" s="48"/>
      <c r="GC920" s="48"/>
      <c r="GD920" s="48"/>
      <c r="GE920" s="48"/>
      <c r="GF920" s="48"/>
      <c r="GG920" s="48"/>
      <c r="GH920" s="42"/>
      <c r="GI920" s="42"/>
      <c r="GJ920" s="42"/>
      <c r="GK920" s="42"/>
      <c r="GL920" s="42"/>
      <c r="GM920" s="42"/>
      <c r="GN920" s="2"/>
      <c r="GO920" s="2"/>
      <c r="GP920" s="2"/>
      <c r="GQ920" s="2"/>
      <c r="GR920" s="2"/>
      <c r="GS920" s="2"/>
      <c r="GT920" s="2"/>
      <c r="GU920" s="240"/>
      <c r="GV920" s="2"/>
      <c r="GW920" s="2"/>
    </row>
    <row r="921" spans="1:205" ht="3.75" customHeight="1">
      <c r="A921" s="2"/>
      <c r="B921" s="2"/>
      <c r="C921" s="2"/>
      <c r="D921" s="2"/>
      <c r="E921" s="2"/>
      <c r="F921" s="2"/>
      <c r="G921" s="2"/>
      <c r="H921" s="2"/>
      <c r="I921" s="2"/>
      <c r="K921" s="2"/>
      <c r="L921" s="2"/>
      <c r="M921" s="2"/>
      <c r="N921" s="2"/>
      <c r="O921" s="2"/>
      <c r="P921" s="2"/>
      <c r="Q921" s="2"/>
      <c r="R921" s="2"/>
      <c r="S921" s="2"/>
      <c r="T921" s="2"/>
      <c r="U921" s="2"/>
      <c r="V921" s="2"/>
      <c r="W921" s="2"/>
      <c r="X921" s="2"/>
      <c r="Y921" s="2"/>
      <c r="Z921" s="2"/>
      <c r="AA921" s="2"/>
      <c r="AB921" s="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c r="CU921" s="42"/>
      <c r="CV921" s="42"/>
      <c r="CW921" s="42"/>
      <c r="CX921" s="42"/>
      <c r="CY921" s="42"/>
      <c r="CZ921" s="42"/>
      <c r="DA921" s="42"/>
      <c r="DB921" s="42"/>
      <c r="DC921" s="42"/>
      <c r="DD921" s="42"/>
      <c r="DE921" s="42"/>
      <c r="DF921" s="42"/>
      <c r="DG921" s="42"/>
      <c r="DH921" s="42"/>
      <c r="DI921" s="42"/>
      <c r="DJ921" s="42"/>
      <c r="DK921" s="42"/>
      <c r="DL921" s="42"/>
      <c r="DM921" s="42"/>
      <c r="DN921" s="42"/>
      <c r="DO921" s="42"/>
      <c r="DP921" s="42"/>
      <c r="DQ921" s="42"/>
      <c r="DR921" s="42"/>
      <c r="DS921" s="42"/>
      <c r="DT921" s="42"/>
      <c r="DU921" s="42"/>
      <c r="DV921" s="42"/>
      <c r="DW921" s="42"/>
      <c r="DX921" s="42"/>
      <c r="DY921" s="42"/>
      <c r="DZ921" s="48"/>
      <c r="EA921" s="48"/>
      <c r="EB921" s="48"/>
      <c r="EC921" s="48"/>
      <c r="ED921" s="48"/>
      <c r="EE921" s="48"/>
      <c r="EF921" s="48"/>
      <c r="EG921" s="48"/>
      <c r="EH921" s="48"/>
      <c r="EI921" s="48"/>
      <c r="EJ921" s="48"/>
      <c r="EK921" s="48"/>
      <c r="EL921" s="48"/>
      <c r="EM921" s="48"/>
      <c r="EN921" s="48"/>
      <c r="EO921" s="48"/>
      <c r="EP921" s="48"/>
      <c r="EQ921" s="48"/>
      <c r="ER921" s="48"/>
      <c r="ES921" s="48"/>
      <c r="ET921" s="48"/>
      <c r="EU921" s="48"/>
      <c r="EV921" s="48"/>
      <c r="EW921" s="48"/>
      <c r="EX921" s="48"/>
      <c r="EY921" s="48"/>
      <c r="EZ921" s="48"/>
      <c r="FA921" s="48"/>
      <c r="FB921" s="48"/>
      <c r="FC921" s="48"/>
      <c r="FD921" s="48"/>
      <c r="FE921" s="48"/>
      <c r="FF921" s="48"/>
      <c r="FG921" s="48"/>
      <c r="FH921" s="48"/>
      <c r="FI921" s="48"/>
      <c r="FJ921" s="48"/>
      <c r="FK921" s="48"/>
      <c r="FL921" s="48"/>
      <c r="FM921" s="48"/>
      <c r="FN921" s="48"/>
      <c r="FO921" s="48"/>
      <c r="FP921" s="48"/>
      <c r="FQ921" s="48"/>
      <c r="FR921" s="48"/>
      <c r="FS921" s="48"/>
      <c r="FT921" s="48"/>
      <c r="FU921" s="48"/>
      <c r="FV921" s="48"/>
      <c r="FW921" s="48"/>
      <c r="FX921" s="48"/>
      <c r="FY921" s="48"/>
      <c r="FZ921" s="48"/>
      <c r="GA921" s="48"/>
      <c r="GB921" s="48"/>
      <c r="GC921" s="48"/>
      <c r="GD921" s="48"/>
      <c r="GE921" s="48"/>
      <c r="GF921" s="48"/>
      <c r="GG921" s="48"/>
      <c r="GH921" s="42"/>
      <c r="GI921" s="42"/>
      <c r="GJ921" s="42"/>
      <c r="GK921" s="42"/>
      <c r="GL921" s="42"/>
      <c r="GM921" s="42"/>
      <c r="GN921" s="2"/>
      <c r="GO921" s="2"/>
      <c r="GP921" s="2"/>
      <c r="GQ921" s="2"/>
      <c r="GR921" s="2"/>
      <c r="GS921" s="2"/>
      <c r="GT921" s="2"/>
      <c r="GU921" s="240"/>
      <c r="GV921" s="2"/>
      <c r="GW921" s="2"/>
    </row>
    <row r="922" spans="1:205" ht="2.25" customHeight="1">
      <c r="A922" s="2"/>
      <c r="B922" s="2"/>
      <c r="C922" s="2"/>
      <c r="D922" s="2"/>
      <c r="E922" s="2"/>
      <c r="F922" s="2"/>
      <c r="G922" s="2"/>
      <c r="H922" s="2"/>
      <c r="I922" s="2"/>
      <c r="K922" s="2"/>
      <c r="L922" s="2"/>
      <c r="M922" s="2"/>
      <c r="N922" s="2"/>
      <c r="O922" s="2"/>
      <c r="P922" s="2"/>
      <c r="Q922" s="2"/>
      <c r="R922" s="2"/>
      <c r="S922" s="2"/>
      <c r="T922" s="2"/>
      <c r="U922" s="2"/>
      <c r="V922" s="2"/>
      <c r="W922" s="2"/>
      <c r="X922" s="2"/>
      <c r="Y922" s="2"/>
      <c r="Z922" s="2"/>
      <c r="AA922" s="2"/>
      <c r="AB922" s="2"/>
      <c r="AC922" s="60"/>
      <c r="AD922" s="60"/>
      <c r="AE922" s="60"/>
      <c r="AF922" s="60"/>
      <c r="AG922" s="60"/>
      <c r="AH922" s="60"/>
      <c r="AI922" s="60"/>
      <c r="AJ922" s="60"/>
      <c r="AK922" s="60"/>
      <c r="AL922" s="60"/>
      <c r="AM922" s="60"/>
      <c r="AN922" s="60"/>
      <c r="AO922" s="60"/>
      <c r="AP922" s="60"/>
      <c r="AQ922" s="60"/>
      <c r="AR922" s="60"/>
      <c r="AS922" s="60"/>
      <c r="AT922" s="60"/>
      <c r="AU922" s="60"/>
      <c r="AV922" s="60"/>
      <c r="AW922" s="60"/>
      <c r="AX922" s="60"/>
      <c r="AY922" s="60"/>
      <c r="AZ922" s="60"/>
      <c r="BA922" s="60"/>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c r="CP922" s="60"/>
      <c r="CQ922" s="60"/>
      <c r="CR922" s="60"/>
      <c r="CS922" s="60"/>
      <c r="CT922" s="60"/>
      <c r="CU922" s="60"/>
      <c r="CV922" s="60"/>
      <c r="CW922" s="60"/>
      <c r="CX922" s="60"/>
      <c r="CY922" s="60"/>
      <c r="CZ922" s="60"/>
      <c r="DA922" s="60"/>
      <c r="DB922" s="60"/>
      <c r="DC922" s="60"/>
      <c r="DD922" s="60"/>
      <c r="DE922" s="60"/>
      <c r="DF922" s="60"/>
      <c r="DG922" s="60"/>
      <c r="DH922" s="60"/>
      <c r="DI922" s="60"/>
      <c r="DJ922" s="60"/>
      <c r="DK922" s="60"/>
      <c r="DL922" s="60"/>
      <c r="DM922" s="60"/>
      <c r="DN922" s="60"/>
      <c r="DO922" s="60"/>
      <c r="DP922" s="60"/>
      <c r="DQ922" s="60"/>
      <c r="DR922" s="60"/>
      <c r="DS922" s="60"/>
      <c r="DT922" s="60"/>
      <c r="DU922" s="42"/>
      <c r="DV922" s="42"/>
      <c r="DW922" s="42"/>
      <c r="DX922" s="42"/>
      <c r="DY922" s="42"/>
      <c r="DZ922" s="49"/>
      <c r="EA922" s="49"/>
      <c r="EB922" s="49"/>
      <c r="EC922" s="49"/>
      <c r="ED922" s="49"/>
      <c r="EE922" s="49"/>
      <c r="EF922" s="49"/>
      <c r="EG922" s="49"/>
      <c r="EH922" s="49"/>
      <c r="EI922" s="49"/>
      <c r="EJ922" s="49"/>
      <c r="EK922" s="49"/>
      <c r="EL922" s="49"/>
      <c r="EM922" s="49"/>
      <c r="EN922" s="49"/>
      <c r="EO922" s="49"/>
      <c r="EP922" s="49"/>
      <c r="EQ922" s="49"/>
      <c r="ER922" s="49"/>
      <c r="ES922" s="49"/>
      <c r="ET922" s="49"/>
      <c r="EU922" s="49"/>
      <c r="EV922" s="49"/>
      <c r="EW922" s="49"/>
      <c r="EX922" s="49"/>
      <c r="EY922" s="49"/>
      <c r="EZ922" s="49"/>
      <c r="FA922" s="49"/>
      <c r="FB922" s="49"/>
      <c r="FC922" s="49"/>
      <c r="FD922" s="49"/>
      <c r="FE922" s="49"/>
      <c r="FF922" s="49"/>
      <c r="FG922" s="49"/>
      <c r="FH922" s="49"/>
      <c r="FI922" s="49"/>
      <c r="FJ922" s="49"/>
      <c r="FK922" s="49"/>
      <c r="FL922" s="49"/>
      <c r="FM922" s="49"/>
      <c r="FN922" s="49"/>
      <c r="FO922" s="49"/>
      <c r="FP922" s="49"/>
      <c r="FQ922" s="49"/>
      <c r="FR922" s="49"/>
      <c r="FS922" s="49"/>
      <c r="FT922" s="49"/>
      <c r="FU922" s="49"/>
      <c r="FV922" s="49"/>
      <c r="FW922" s="49"/>
      <c r="FX922" s="49"/>
      <c r="FY922" s="49"/>
      <c r="FZ922" s="49"/>
      <c r="GA922" s="49"/>
      <c r="GB922" s="49"/>
      <c r="GC922" s="49"/>
      <c r="GD922" s="49"/>
      <c r="GE922" s="49"/>
      <c r="GF922" s="49"/>
      <c r="GG922" s="49"/>
      <c r="GH922" s="42"/>
      <c r="GI922" s="42"/>
      <c r="GJ922" s="42"/>
      <c r="GK922" s="42"/>
      <c r="GL922" s="42"/>
      <c r="GM922" s="42"/>
      <c r="GN922" s="2"/>
      <c r="GO922" s="2"/>
      <c r="GP922" s="2"/>
      <c r="GQ922" s="2"/>
      <c r="GR922" s="2"/>
      <c r="GS922" s="2"/>
      <c r="GT922" s="2"/>
      <c r="GU922" s="240"/>
      <c r="GV922" s="2"/>
      <c r="GW922" s="2"/>
    </row>
    <row r="923" spans="1:205" ht="2.25" customHeight="1">
      <c r="A923" s="2"/>
      <c r="B923" s="2"/>
      <c r="C923" s="2"/>
      <c r="D923" s="2"/>
      <c r="E923" s="2"/>
      <c r="F923" s="2"/>
      <c r="G923" s="2"/>
      <c r="H923" s="2"/>
      <c r="I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42"/>
      <c r="DV923" s="42"/>
      <c r="DW923" s="42"/>
      <c r="DX923" s="42"/>
      <c r="DY923" s="42"/>
      <c r="DZ923" s="49"/>
      <c r="EA923" s="49"/>
      <c r="EB923" s="49"/>
      <c r="EC923" s="49"/>
      <c r="ED923" s="49"/>
      <c r="EE923" s="49"/>
      <c r="EF923" s="49"/>
      <c r="EG923" s="49"/>
      <c r="EH923" s="49"/>
      <c r="EI923" s="49"/>
      <c r="EJ923" s="49"/>
      <c r="EK923" s="49"/>
      <c r="EL923" s="49"/>
      <c r="EM923" s="49"/>
      <c r="EN923" s="49"/>
      <c r="EO923" s="49"/>
      <c r="EP923" s="49"/>
      <c r="EQ923" s="49"/>
      <c r="ER923" s="49"/>
      <c r="ES923" s="49"/>
      <c r="ET923" s="49"/>
      <c r="EU923" s="49"/>
      <c r="EV923" s="49"/>
      <c r="EW923" s="49"/>
      <c r="EX923" s="49"/>
      <c r="EY923" s="49"/>
      <c r="EZ923" s="49"/>
      <c r="FA923" s="49"/>
      <c r="FB923" s="49"/>
      <c r="FC923" s="49"/>
      <c r="FD923" s="49"/>
      <c r="FE923" s="49"/>
      <c r="FF923" s="49"/>
      <c r="FG923" s="49"/>
      <c r="FH923" s="49"/>
      <c r="FI923" s="49"/>
      <c r="FJ923" s="49"/>
      <c r="FK923" s="49"/>
      <c r="FL923" s="49"/>
      <c r="FM923" s="49"/>
      <c r="FN923" s="49"/>
      <c r="FO923" s="49"/>
      <c r="FP923" s="49"/>
      <c r="FQ923" s="49"/>
      <c r="FR923" s="49"/>
      <c r="FS923" s="49"/>
      <c r="FT923" s="49"/>
      <c r="FU923" s="49"/>
      <c r="FV923" s="49"/>
      <c r="FW923" s="49"/>
      <c r="FX923" s="49"/>
      <c r="FY923" s="49"/>
      <c r="FZ923" s="49"/>
      <c r="GA923" s="49"/>
      <c r="GB923" s="49"/>
      <c r="GC923" s="49"/>
      <c r="GD923" s="49"/>
      <c r="GE923" s="49"/>
      <c r="GF923" s="49"/>
      <c r="GG923" s="49"/>
      <c r="GH923" s="42"/>
      <c r="GI923" s="42"/>
      <c r="GJ923" s="42"/>
      <c r="GK923" s="42"/>
      <c r="GL923" s="42"/>
      <c r="GM923" s="42"/>
      <c r="GN923" s="2"/>
      <c r="GO923" s="2"/>
      <c r="GP923" s="2"/>
      <c r="GQ923" s="2"/>
      <c r="GR923" s="2"/>
      <c r="GS923" s="2"/>
      <c r="GT923" s="2"/>
      <c r="GU923" s="240"/>
      <c r="GV923" s="2"/>
      <c r="GW923" s="2"/>
    </row>
    <row r="924" spans="1:205" ht="3.75" customHeight="1">
      <c r="A924" s="2"/>
      <c r="B924" s="2"/>
      <c r="C924" s="2"/>
      <c r="D924" s="2"/>
      <c r="E924" s="2"/>
      <c r="F924" s="2"/>
      <c r="G924" s="7"/>
      <c r="H924" s="7"/>
      <c r="I924" s="7"/>
      <c r="J924" s="7"/>
      <c r="K924" s="7"/>
      <c r="L924" s="7"/>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0"/>
      <c r="AS924" s="50"/>
      <c r="AT924" s="50"/>
      <c r="AU924" s="50"/>
      <c r="AV924" s="50"/>
      <c r="AW924" s="50"/>
      <c r="AX924" s="50"/>
      <c r="AY924" s="50"/>
      <c r="AZ924" s="50"/>
      <c r="BA924" s="50"/>
      <c r="BB924" s="50"/>
      <c r="BC924" s="50"/>
      <c r="BD924" s="50"/>
      <c r="BE924" s="50"/>
      <c r="BF924" s="50"/>
      <c r="BG924" s="50"/>
      <c r="BH924" s="2"/>
      <c r="BI924" s="2"/>
      <c r="BJ924" s="2"/>
      <c r="BK924" s="2"/>
      <c r="BL924" s="2"/>
      <c r="BM924" s="2"/>
      <c r="BN924" s="2"/>
      <c r="BO924" s="2"/>
      <c r="BP924" s="2"/>
      <c r="BQ924" s="2"/>
      <c r="BR924" s="2"/>
      <c r="BS924" s="2"/>
      <c r="BT924" s="2"/>
      <c r="BU924" s="2"/>
      <c r="BV924" s="51"/>
      <c r="BW924" s="51"/>
      <c r="BX924" s="51"/>
      <c r="BY924" s="51"/>
      <c r="BZ924" s="51"/>
      <c r="CA924" s="51"/>
      <c r="CB924" s="51"/>
      <c r="CC924" s="51"/>
      <c r="CD924" s="51"/>
      <c r="CE924" s="92"/>
      <c r="CF924" s="92"/>
      <c r="CG924" s="92"/>
      <c r="CH924" s="92"/>
      <c r="CI924" s="92"/>
      <c r="CJ924" s="92"/>
      <c r="CK924" s="92"/>
      <c r="CL924" s="10"/>
      <c r="CM924" s="10"/>
      <c r="CN924" s="10"/>
      <c r="CO924" s="10"/>
      <c r="CP924" s="10"/>
      <c r="CQ924" s="10"/>
      <c r="CR924" s="10"/>
      <c r="CS924" s="10"/>
      <c r="CT924" s="10"/>
      <c r="CU924" s="10"/>
      <c r="CV924" s="10"/>
      <c r="CW924" s="10"/>
      <c r="CX924" s="10"/>
      <c r="CY924" s="10"/>
      <c r="CZ924" s="10"/>
      <c r="DA924" s="10"/>
      <c r="DB924" s="10"/>
      <c r="DC924" s="10"/>
      <c r="DD924" s="10"/>
      <c r="DE924" s="10"/>
      <c r="DF924" s="10"/>
      <c r="DG924" s="10"/>
      <c r="DH924" s="10"/>
      <c r="DI924" s="10"/>
      <c r="DJ924" s="10"/>
      <c r="DK924" s="10"/>
      <c r="DL924" s="10"/>
      <c r="DM924" s="10"/>
      <c r="DN924" s="10"/>
      <c r="DO924" s="2"/>
      <c r="DP924" s="2"/>
      <c r="DQ924" s="2"/>
      <c r="DR924" s="2"/>
      <c r="DS924" s="2"/>
      <c r="DT924" s="2"/>
      <c r="DU924" s="42"/>
      <c r="DV924" s="42"/>
      <c r="DW924" s="42"/>
      <c r="DX924" s="42"/>
      <c r="DY924" s="42"/>
      <c r="DZ924" s="49"/>
      <c r="EA924" s="49"/>
      <c r="EB924" s="49"/>
      <c r="EC924" s="49"/>
      <c r="ED924" s="49"/>
      <c r="EE924" s="49"/>
      <c r="EF924" s="49"/>
      <c r="EG924" s="49"/>
      <c r="EH924" s="49"/>
      <c r="EI924" s="49"/>
      <c r="EJ924" s="49"/>
      <c r="EK924" s="49"/>
      <c r="EL924" s="49"/>
      <c r="EM924" s="49"/>
      <c r="EN924" s="49"/>
      <c r="EO924" s="49"/>
      <c r="EP924" s="49"/>
      <c r="EQ924" s="49"/>
      <c r="ER924" s="49"/>
      <c r="ES924" s="49"/>
      <c r="ET924" s="49"/>
      <c r="EU924" s="49"/>
      <c r="EV924" s="49"/>
      <c r="EW924" s="49"/>
      <c r="EX924" s="49"/>
      <c r="EY924" s="49"/>
      <c r="EZ924" s="49"/>
      <c r="FA924" s="49"/>
      <c r="FB924" s="49"/>
      <c r="FC924" s="49"/>
      <c r="FD924" s="49"/>
      <c r="FE924" s="49"/>
      <c r="FF924" s="49"/>
      <c r="FG924" s="49"/>
      <c r="FH924" s="49"/>
      <c r="FI924" s="49"/>
      <c r="FJ924" s="49"/>
      <c r="FK924" s="49"/>
      <c r="FL924" s="49"/>
      <c r="FM924" s="49"/>
      <c r="FN924" s="49"/>
      <c r="FO924" s="49"/>
      <c r="FP924" s="49"/>
      <c r="FQ924" s="49"/>
      <c r="FR924" s="49"/>
      <c r="FS924" s="49"/>
      <c r="FT924" s="49"/>
      <c r="FU924" s="49"/>
      <c r="FV924" s="49"/>
      <c r="FW924" s="49"/>
      <c r="FX924" s="49"/>
      <c r="FY924" s="49"/>
      <c r="FZ924" s="49"/>
      <c r="GA924" s="49"/>
      <c r="GB924" s="49"/>
      <c r="GC924" s="49"/>
      <c r="GD924" s="49"/>
      <c r="GE924" s="49"/>
      <c r="GF924" s="49"/>
      <c r="GG924" s="49"/>
      <c r="GH924" s="42"/>
      <c r="GI924" s="42"/>
      <c r="GJ924" s="42"/>
      <c r="GK924" s="42"/>
      <c r="GL924" s="42"/>
      <c r="GM924" s="42"/>
      <c r="GN924" s="2"/>
      <c r="GO924" s="2"/>
      <c r="GP924" s="2"/>
      <c r="GQ924" s="2"/>
      <c r="GR924" s="2"/>
      <c r="GS924" s="2"/>
      <c r="GT924" s="2"/>
      <c r="GU924" s="240"/>
      <c r="GV924" s="2"/>
      <c r="GW924" s="2"/>
    </row>
    <row r="925" spans="1:205" ht="3.75" customHeight="1">
      <c r="A925" s="2"/>
      <c r="B925" s="2"/>
      <c r="C925" s="2"/>
      <c r="D925" s="2"/>
      <c r="E925" s="2"/>
      <c r="F925" s="2"/>
      <c r="G925" s="7"/>
      <c r="H925" s="7"/>
      <c r="I925" s="7"/>
      <c r="J925" s="7"/>
      <c r="K925" s="7"/>
      <c r="L925" s="7"/>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0"/>
      <c r="AS925" s="50"/>
      <c r="AT925" s="50"/>
      <c r="AU925" s="50"/>
      <c r="AV925" s="50"/>
      <c r="AW925" s="50"/>
      <c r="AX925" s="50"/>
      <c r="AY925" s="50"/>
      <c r="AZ925" s="50"/>
      <c r="BA925" s="50"/>
      <c r="BB925" s="50"/>
      <c r="BC925" s="50"/>
      <c r="BD925" s="50"/>
      <c r="BE925" s="50"/>
      <c r="BF925" s="50"/>
      <c r="BG925" s="50"/>
      <c r="BH925" s="2"/>
      <c r="BI925" s="2"/>
      <c r="BJ925" s="2"/>
      <c r="BK925" s="2"/>
      <c r="BL925" s="2"/>
      <c r="BM925" s="2"/>
      <c r="BN925" s="2"/>
      <c r="BO925" s="2"/>
      <c r="BP925" s="2"/>
      <c r="BQ925" s="2"/>
      <c r="BR925" s="2"/>
      <c r="BS925" s="2"/>
      <c r="BT925" s="2"/>
      <c r="BU925" s="2"/>
      <c r="BV925" s="51"/>
      <c r="BW925" s="51"/>
      <c r="BX925" s="51"/>
      <c r="BY925" s="51"/>
      <c r="BZ925" s="51"/>
      <c r="CA925" s="51"/>
      <c r="CB925" s="51"/>
      <c r="CC925" s="51"/>
      <c r="CD925" s="51"/>
      <c r="CE925" s="92"/>
      <c r="CF925" s="92"/>
      <c r="CG925" s="92"/>
      <c r="CH925" s="92"/>
      <c r="CI925" s="92"/>
      <c r="CJ925" s="92"/>
      <c r="CK925" s="92"/>
      <c r="CL925" s="10"/>
      <c r="CM925" s="10"/>
      <c r="CN925" s="10"/>
      <c r="CO925" s="10"/>
      <c r="CP925" s="10"/>
      <c r="CQ925" s="10"/>
      <c r="CR925" s="10"/>
      <c r="CS925" s="10"/>
      <c r="CT925" s="10"/>
      <c r="CU925" s="10"/>
      <c r="CV925" s="10"/>
      <c r="CW925" s="10"/>
      <c r="CX925" s="10"/>
      <c r="CY925" s="10"/>
      <c r="CZ925" s="10"/>
      <c r="DA925" s="10"/>
      <c r="DB925" s="10"/>
      <c r="DC925" s="10"/>
      <c r="DD925" s="10"/>
      <c r="DE925" s="10"/>
      <c r="DF925" s="10"/>
      <c r="DG925" s="10"/>
      <c r="DH925" s="10"/>
      <c r="DI925" s="10"/>
      <c r="DJ925" s="10"/>
      <c r="DK925" s="10"/>
      <c r="DL925" s="10"/>
      <c r="DM925" s="10"/>
      <c r="DN925" s="10"/>
      <c r="DO925" s="2"/>
      <c r="DP925" s="2"/>
      <c r="DQ925" s="2"/>
      <c r="DR925" s="2"/>
      <c r="DS925" s="2"/>
      <c r="DT925" s="2"/>
      <c r="DU925" s="42"/>
      <c r="DV925" s="42"/>
      <c r="DW925" s="42"/>
      <c r="DX925" s="42"/>
      <c r="DY925" s="42"/>
      <c r="DZ925" s="49"/>
      <c r="EA925" s="49"/>
      <c r="EB925" s="49"/>
      <c r="EC925" s="49"/>
      <c r="ED925" s="49"/>
      <c r="EE925" s="49"/>
      <c r="EF925" s="49"/>
      <c r="EG925" s="49"/>
      <c r="EH925" s="49"/>
      <c r="EI925" s="49"/>
      <c r="EJ925" s="49"/>
      <c r="EK925" s="49"/>
      <c r="EL925" s="49"/>
      <c r="EM925" s="49"/>
      <c r="EN925" s="49"/>
      <c r="EO925" s="49"/>
      <c r="EP925" s="49"/>
      <c r="EQ925" s="49"/>
      <c r="ER925" s="49"/>
      <c r="ES925" s="49"/>
      <c r="ET925" s="49"/>
      <c r="EU925" s="49"/>
      <c r="EV925" s="49"/>
      <c r="EW925" s="49"/>
      <c r="EX925" s="49"/>
      <c r="EY925" s="49"/>
      <c r="EZ925" s="49"/>
      <c r="FA925" s="49"/>
      <c r="FB925" s="49"/>
      <c r="FC925" s="49"/>
      <c r="FD925" s="49"/>
      <c r="FE925" s="49"/>
      <c r="FF925" s="49"/>
      <c r="FG925" s="49"/>
      <c r="FH925" s="49"/>
      <c r="FI925" s="49"/>
      <c r="FJ925" s="49"/>
      <c r="FK925" s="49"/>
      <c r="FL925" s="49"/>
      <c r="FM925" s="49"/>
      <c r="FN925" s="49"/>
      <c r="FO925" s="49"/>
      <c r="FP925" s="49"/>
      <c r="FQ925" s="49"/>
      <c r="FR925" s="49"/>
      <c r="FS925" s="49"/>
      <c r="FT925" s="49"/>
      <c r="FU925" s="49"/>
      <c r="FV925" s="49"/>
      <c r="FW925" s="49"/>
      <c r="FX925" s="49"/>
      <c r="FY925" s="49"/>
      <c r="FZ925" s="49"/>
      <c r="GA925" s="49"/>
      <c r="GB925" s="49"/>
      <c r="GC925" s="49"/>
      <c r="GD925" s="49"/>
      <c r="GE925" s="49"/>
      <c r="GF925" s="49"/>
      <c r="GG925" s="49"/>
      <c r="GH925" s="42"/>
      <c r="GI925" s="42"/>
      <c r="GJ925" s="42"/>
      <c r="GK925" s="42"/>
      <c r="GL925" s="42"/>
      <c r="GM925" s="42"/>
      <c r="GN925" s="2"/>
      <c r="GO925" s="2"/>
      <c r="GP925" s="2"/>
      <c r="GQ925" s="2"/>
      <c r="GR925" s="2"/>
      <c r="GS925" s="2"/>
      <c r="GT925" s="2"/>
      <c r="GU925" s="240"/>
      <c r="GV925" s="2"/>
      <c r="GW925" s="2"/>
    </row>
    <row r="926" spans="1:205" ht="3.75" customHeight="1">
      <c r="A926" s="2"/>
      <c r="B926" s="2"/>
      <c r="C926" s="2"/>
      <c r="D926" s="2"/>
      <c r="E926" s="2"/>
      <c r="F926" s="2"/>
      <c r="G926" s="7"/>
      <c r="H926" s="7"/>
      <c r="I926" s="7"/>
      <c r="J926" s="7"/>
      <c r="K926" s="7"/>
      <c r="L926" s="7"/>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2"/>
      <c r="BI926" s="2"/>
      <c r="BJ926" s="2"/>
      <c r="BK926" s="2"/>
      <c r="BL926" s="2"/>
      <c r="BM926" s="2"/>
      <c r="BN926" s="2"/>
      <c r="BO926" s="2"/>
      <c r="BP926" s="2"/>
      <c r="BQ926" s="2"/>
      <c r="BR926" s="2"/>
      <c r="BS926" s="2"/>
      <c r="BT926" s="2"/>
      <c r="BU926" s="2"/>
      <c r="BV926" s="51"/>
      <c r="BW926" s="51"/>
      <c r="BX926" s="51"/>
      <c r="BY926" s="51"/>
      <c r="BZ926" s="51"/>
      <c r="CA926" s="51"/>
      <c r="CB926" s="51"/>
      <c r="CC926" s="51"/>
      <c r="CD926" s="51"/>
      <c r="CE926" s="92"/>
      <c r="CF926" s="92"/>
      <c r="CG926" s="92"/>
      <c r="CH926" s="92"/>
      <c r="CI926" s="92"/>
      <c r="CJ926" s="92"/>
      <c r="CK926" s="92"/>
      <c r="CL926" s="10"/>
      <c r="CM926" s="10"/>
      <c r="CN926" s="10"/>
      <c r="CO926" s="10"/>
      <c r="CP926" s="10"/>
      <c r="CQ926" s="10"/>
      <c r="CR926" s="10"/>
      <c r="CS926" s="10"/>
      <c r="CT926" s="10"/>
      <c r="CU926" s="10"/>
      <c r="CV926" s="10"/>
      <c r="CW926" s="10"/>
      <c r="CX926" s="10"/>
      <c r="CY926" s="10"/>
      <c r="CZ926" s="10"/>
      <c r="DA926" s="10"/>
      <c r="DB926" s="10"/>
      <c r="DC926" s="10"/>
      <c r="DD926" s="10"/>
      <c r="DE926" s="10"/>
      <c r="DF926" s="10"/>
      <c r="DG926" s="10"/>
      <c r="DH926" s="10"/>
      <c r="DI926" s="10"/>
      <c r="DJ926" s="10"/>
      <c r="DK926" s="10"/>
      <c r="DL926" s="10"/>
      <c r="DM926" s="10"/>
      <c r="DN926" s="10"/>
      <c r="DO926" s="2"/>
      <c r="DP926" s="2"/>
      <c r="DQ926" s="2"/>
      <c r="DR926" s="2"/>
      <c r="DS926" s="2"/>
      <c r="DT926" s="2"/>
      <c r="DU926" s="42"/>
      <c r="DV926" s="42"/>
      <c r="DW926" s="42"/>
      <c r="DX926" s="42"/>
      <c r="DY926" s="42"/>
      <c r="DZ926" s="49"/>
      <c r="EA926" s="49"/>
      <c r="EB926" s="49"/>
      <c r="EC926" s="49"/>
      <c r="ED926" s="49"/>
      <c r="EE926" s="49"/>
      <c r="EF926" s="49"/>
      <c r="EG926" s="49"/>
      <c r="EH926" s="49"/>
      <c r="EI926" s="49"/>
      <c r="EJ926" s="49"/>
      <c r="EK926" s="49"/>
      <c r="EL926" s="49"/>
      <c r="EM926" s="49"/>
      <c r="EN926" s="49"/>
      <c r="EO926" s="49"/>
      <c r="EP926" s="49"/>
      <c r="EQ926" s="49"/>
      <c r="ER926" s="49"/>
      <c r="ES926" s="49"/>
      <c r="ET926" s="49"/>
      <c r="EU926" s="49"/>
      <c r="EV926" s="49"/>
      <c r="EW926" s="49"/>
      <c r="EX926" s="49"/>
      <c r="EY926" s="49"/>
      <c r="EZ926" s="49"/>
      <c r="FA926" s="49"/>
      <c r="FB926" s="49"/>
      <c r="FC926" s="49"/>
      <c r="FD926" s="49"/>
      <c r="FE926" s="49"/>
      <c r="FF926" s="49"/>
      <c r="FG926" s="49"/>
      <c r="FH926" s="49"/>
      <c r="FI926" s="49"/>
      <c r="FJ926" s="49"/>
      <c r="FK926" s="49"/>
      <c r="FL926" s="49"/>
      <c r="FM926" s="49"/>
      <c r="FN926" s="49"/>
      <c r="FO926" s="49"/>
      <c r="FP926" s="49"/>
      <c r="FQ926" s="49"/>
      <c r="FR926" s="49"/>
      <c r="FS926" s="49"/>
      <c r="FT926" s="49"/>
      <c r="FU926" s="49"/>
      <c r="FV926" s="49"/>
      <c r="FW926" s="49"/>
      <c r="FX926" s="49"/>
      <c r="FY926" s="49"/>
      <c r="FZ926" s="49"/>
      <c r="GA926" s="49"/>
      <c r="GB926" s="49"/>
      <c r="GC926" s="49"/>
      <c r="GD926" s="49"/>
      <c r="GE926" s="49"/>
      <c r="GF926" s="49"/>
      <c r="GG926" s="49"/>
      <c r="GH926" s="42"/>
      <c r="GI926" s="42"/>
      <c r="GJ926" s="42"/>
      <c r="GK926" s="42"/>
      <c r="GL926" s="42"/>
      <c r="GM926" s="42"/>
      <c r="GN926" s="2"/>
      <c r="GO926" s="2"/>
      <c r="GP926" s="2"/>
      <c r="GQ926" s="2"/>
      <c r="GR926" s="2"/>
      <c r="GS926" s="2"/>
      <c r="GT926" s="2"/>
      <c r="GU926" s="240"/>
      <c r="GV926" s="2"/>
      <c r="GW926" s="2"/>
    </row>
    <row r="927" spans="1:205" s="2" customFormat="1" ht="3.75" customHeight="1">
      <c r="G927" s="7"/>
      <c r="H927" s="7"/>
      <c r="I927" s="7"/>
      <c r="J927" s="7"/>
      <c r="K927" s="7"/>
      <c r="L927" s="7"/>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c r="AS927" s="50"/>
      <c r="AT927" s="50"/>
      <c r="AU927" s="50"/>
      <c r="AV927" s="50"/>
      <c r="AW927" s="50"/>
      <c r="AX927" s="50"/>
      <c r="AY927" s="50"/>
      <c r="AZ927" s="50"/>
      <c r="BA927" s="50"/>
      <c r="BB927" s="50"/>
      <c r="BC927" s="50"/>
      <c r="BD927" s="50"/>
      <c r="BE927" s="50"/>
      <c r="BF927" s="50"/>
      <c r="BG927" s="50"/>
      <c r="BV927" s="51"/>
      <c r="BW927" s="51"/>
      <c r="BX927" s="51"/>
      <c r="BY927" s="51"/>
      <c r="BZ927" s="51"/>
      <c r="CA927" s="51"/>
      <c r="CB927" s="51"/>
      <c r="CC927" s="51"/>
      <c r="CD927" s="51"/>
      <c r="CE927" s="92"/>
      <c r="CF927" s="92"/>
      <c r="CG927" s="92"/>
      <c r="CH927" s="92"/>
      <c r="CI927" s="92"/>
      <c r="CJ927" s="92"/>
      <c r="CK927" s="92"/>
      <c r="CL927" s="10"/>
      <c r="CM927" s="10"/>
      <c r="CN927" s="10"/>
      <c r="CO927" s="10"/>
      <c r="CP927" s="10"/>
      <c r="CQ927" s="10"/>
      <c r="CR927" s="10"/>
      <c r="CS927" s="10"/>
      <c r="CT927" s="10"/>
      <c r="CU927" s="10"/>
      <c r="CV927" s="10"/>
      <c r="CW927" s="10"/>
      <c r="CX927" s="10"/>
      <c r="CY927" s="10"/>
      <c r="CZ927" s="10"/>
      <c r="DA927" s="10"/>
      <c r="DB927" s="10"/>
      <c r="DC927" s="10"/>
      <c r="DD927" s="10"/>
      <c r="DE927" s="10"/>
      <c r="DF927" s="10"/>
      <c r="DG927" s="10"/>
      <c r="DH927" s="10"/>
      <c r="DI927" s="10"/>
      <c r="DJ927" s="10"/>
      <c r="DK927" s="10"/>
      <c r="DL927" s="10"/>
      <c r="DM927" s="10"/>
      <c r="DN927" s="10"/>
      <c r="DU927" s="42"/>
      <c r="DV927" s="42"/>
      <c r="DW927" s="42"/>
      <c r="DX927" s="42"/>
      <c r="DY927" s="42"/>
      <c r="DZ927" s="49"/>
      <c r="EA927" s="49"/>
      <c r="EB927" s="49"/>
      <c r="EC927" s="49"/>
      <c r="ED927" s="49"/>
      <c r="EE927" s="49"/>
      <c r="EF927" s="49"/>
      <c r="EG927" s="49"/>
      <c r="EH927" s="49"/>
      <c r="EI927" s="49"/>
      <c r="EJ927" s="49"/>
      <c r="EK927" s="49"/>
      <c r="EL927" s="49"/>
      <c r="EM927" s="49"/>
      <c r="EN927" s="49"/>
      <c r="EO927" s="49"/>
      <c r="EP927" s="49"/>
      <c r="EQ927" s="49"/>
      <c r="ER927" s="49"/>
      <c r="ES927" s="49"/>
      <c r="ET927" s="49"/>
      <c r="EU927" s="49"/>
      <c r="EV927" s="49"/>
      <c r="EW927" s="49"/>
      <c r="EX927" s="49"/>
      <c r="EY927" s="49"/>
      <c r="EZ927" s="49"/>
      <c r="FA927" s="49"/>
      <c r="FB927" s="49"/>
      <c r="FC927" s="49"/>
      <c r="FD927" s="49"/>
      <c r="FE927" s="49"/>
      <c r="FF927" s="49"/>
      <c r="FG927" s="49"/>
      <c r="FH927" s="49"/>
      <c r="FI927" s="49"/>
      <c r="FJ927" s="49"/>
      <c r="FK927" s="49"/>
      <c r="FL927" s="49"/>
      <c r="FM927" s="49"/>
      <c r="FN927" s="49"/>
      <c r="FO927" s="49"/>
      <c r="FP927" s="49"/>
      <c r="FQ927" s="49"/>
      <c r="FR927" s="49"/>
      <c r="FS927" s="49"/>
      <c r="FT927" s="49"/>
      <c r="FU927" s="49"/>
      <c r="FV927" s="49"/>
      <c r="FW927" s="49"/>
      <c r="FX927" s="49"/>
      <c r="FY927" s="49"/>
      <c r="FZ927" s="49"/>
      <c r="GA927" s="49"/>
      <c r="GB927" s="49"/>
      <c r="GC927" s="49"/>
      <c r="GD927" s="49"/>
      <c r="GE927" s="49"/>
      <c r="GF927" s="49"/>
      <c r="GG927" s="49"/>
      <c r="GH927" s="42"/>
      <c r="GI927" s="42"/>
      <c r="GJ927" s="42"/>
      <c r="GK927" s="42"/>
      <c r="GL927" s="42"/>
      <c r="GM927" s="42"/>
      <c r="GU927" s="240"/>
    </row>
    <row r="928" spans="1:205" s="2" customFormat="1" ht="3.75" customHeight="1">
      <c r="G928" s="9"/>
      <c r="H928" s="9"/>
      <c r="I928" s="9"/>
      <c r="J928" s="9"/>
      <c r="K928" s="9"/>
      <c r="L928" s="9"/>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0"/>
      <c r="AY928" s="50"/>
      <c r="AZ928" s="50"/>
      <c r="BA928" s="50"/>
      <c r="BB928" s="50"/>
      <c r="BC928" s="50"/>
      <c r="BD928" s="50"/>
      <c r="BE928" s="50"/>
      <c r="BF928" s="50"/>
      <c r="BG928" s="50"/>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10"/>
      <c r="DK928" s="10"/>
      <c r="DL928" s="10"/>
      <c r="DM928" s="10"/>
      <c r="DN928" s="10"/>
      <c r="DO928" s="10"/>
      <c r="DP928" s="10"/>
      <c r="DQ928" s="10"/>
      <c r="DR928" s="10"/>
      <c r="DS928" s="10"/>
      <c r="DU928" s="42"/>
      <c r="DV928" s="42"/>
      <c r="DW928" s="42"/>
      <c r="DX928" s="42"/>
      <c r="DY928" s="42"/>
      <c r="DZ928" s="49"/>
      <c r="EA928" s="49"/>
      <c r="EB928" s="49"/>
      <c r="EC928" s="49"/>
      <c r="ED928" s="49"/>
      <c r="EE928" s="49"/>
      <c r="EF928" s="49"/>
      <c r="EG928" s="49"/>
      <c r="EH928" s="49"/>
      <c r="EI928" s="49"/>
      <c r="EJ928" s="49"/>
      <c r="EK928" s="49"/>
      <c r="EL928" s="49"/>
      <c r="EM928" s="49"/>
      <c r="EN928" s="49"/>
      <c r="EO928" s="49"/>
      <c r="EP928" s="49"/>
      <c r="EQ928" s="49"/>
      <c r="ER928" s="49"/>
      <c r="ES928" s="49"/>
      <c r="ET928" s="49"/>
      <c r="EU928" s="49"/>
      <c r="EV928" s="49"/>
      <c r="EW928" s="49"/>
      <c r="EX928" s="49"/>
      <c r="EY928" s="49"/>
      <c r="EZ928" s="49"/>
      <c r="FA928" s="49"/>
      <c r="FB928" s="49"/>
      <c r="FC928" s="49"/>
      <c r="FD928" s="49"/>
      <c r="FE928" s="49"/>
      <c r="FF928" s="49"/>
      <c r="FG928" s="49"/>
      <c r="FH928" s="49"/>
      <c r="FI928" s="49"/>
      <c r="FJ928" s="49"/>
      <c r="FK928" s="49"/>
      <c r="FL928" s="49"/>
      <c r="FM928" s="49"/>
      <c r="FN928" s="49"/>
      <c r="FO928" s="49"/>
      <c r="FP928" s="49"/>
      <c r="FQ928" s="49"/>
      <c r="FR928" s="49"/>
      <c r="FS928" s="49"/>
      <c r="FT928" s="49"/>
      <c r="FU928" s="49"/>
      <c r="FV928" s="49"/>
      <c r="FW928" s="49"/>
      <c r="FX928" s="49"/>
      <c r="FY928" s="49"/>
      <c r="FZ928" s="49"/>
      <c r="GA928" s="49"/>
      <c r="GB928" s="49"/>
      <c r="GC928" s="49"/>
      <c r="GD928" s="49"/>
      <c r="GE928" s="49"/>
      <c r="GF928" s="49"/>
      <c r="GG928" s="49"/>
      <c r="GH928" s="42"/>
      <c r="GI928" s="42"/>
      <c r="GJ928" s="42"/>
      <c r="GK928" s="42"/>
      <c r="GL928" s="42"/>
      <c r="GM928" s="42"/>
      <c r="GU928" s="240"/>
    </row>
    <row r="929" spans="5:203" s="2" customFormat="1" ht="3.75" customHeight="1">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Z929" s="49"/>
      <c r="EA929" s="49"/>
      <c r="EB929" s="49"/>
      <c r="EC929" s="49"/>
      <c r="ED929" s="49"/>
      <c r="EE929" s="49"/>
      <c r="EF929" s="49"/>
      <c r="EG929" s="49"/>
      <c r="EH929" s="49"/>
      <c r="EI929" s="49"/>
      <c r="EJ929" s="49"/>
      <c r="EK929" s="49"/>
      <c r="EL929" s="49"/>
      <c r="EM929" s="49"/>
      <c r="EN929" s="49"/>
      <c r="EO929" s="49"/>
      <c r="EP929" s="49"/>
      <c r="EQ929" s="49"/>
      <c r="ER929" s="49"/>
      <c r="ES929" s="49"/>
      <c r="ET929" s="49"/>
      <c r="EU929" s="49"/>
      <c r="EV929" s="49"/>
      <c r="EW929" s="49"/>
      <c r="EX929" s="49"/>
      <c r="EY929" s="49"/>
      <c r="EZ929" s="49"/>
      <c r="FA929" s="49"/>
      <c r="FB929" s="49"/>
      <c r="FC929" s="49"/>
      <c r="FD929" s="49"/>
      <c r="FE929" s="49"/>
      <c r="FF929" s="49"/>
      <c r="FG929" s="49"/>
      <c r="FH929" s="49"/>
      <c r="FI929" s="49"/>
      <c r="FJ929" s="49"/>
      <c r="FK929" s="49"/>
      <c r="FL929" s="49"/>
      <c r="FM929" s="49"/>
      <c r="FN929" s="49"/>
      <c r="FO929" s="49"/>
      <c r="FP929" s="49"/>
      <c r="FQ929" s="49"/>
      <c r="FR929" s="49"/>
      <c r="FS929" s="49"/>
      <c r="FT929" s="49"/>
      <c r="FU929" s="49"/>
      <c r="FV929" s="49"/>
      <c r="FW929" s="49"/>
      <c r="FX929" s="49"/>
      <c r="FY929" s="49"/>
      <c r="FZ929" s="49"/>
      <c r="GA929" s="49"/>
      <c r="GB929" s="49"/>
      <c r="GC929" s="49"/>
      <c r="GD929" s="49"/>
      <c r="GE929" s="49"/>
      <c r="GF929" s="49"/>
      <c r="GG929" s="49"/>
      <c r="GU929" s="240"/>
    </row>
    <row r="930" spans="5:203" s="2" customFormat="1" ht="3.75" customHeight="1">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T930" s="7"/>
      <c r="DU930" s="7"/>
      <c r="DV930" s="7"/>
      <c r="DW930" s="7"/>
      <c r="DX930" s="7"/>
      <c r="DY930" s="7"/>
      <c r="DZ930" s="49"/>
      <c r="EA930" s="49"/>
      <c r="EB930" s="49"/>
      <c r="EC930" s="49"/>
      <c r="ED930" s="49"/>
      <c r="EE930" s="49"/>
      <c r="EF930" s="49"/>
      <c r="EG930" s="49"/>
      <c r="EH930" s="49"/>
      <c r="EI930" s="49"/>
      <c r="EJ930" s="49"/>
      <c r="EK930" s="49"/>
      <c r="EL930" s="49"/>
      <c r="EM930" s="49"/>
      <c r="EN930" s="49"/>
      <c r="EO930" s="49"/>
      <c r="EP930" s="49"/>
      <c r="EQ930" s="49"/>
      <c r="ER930" s="49"/>
      <c r="ES930" s="49"/>
      <c r="ET930" s="49"/>
      <c r="EU930" s="49"/>
      <c r="EV930" s="49"/>
      <c r="EW930" s="49"/>
      <c r="EX930" s="49"/>
      <c r="EY930" s="49"/>
      <c r="EZ930" s="49"/>
      <c r="FA930" s="49"/>
      <c r="FB930" s="49"/>
      <c r="FC930" s="49"/>
      <c r="FD930" s="49"/>
      <c r="FE930" s="49"/>
      <c r="FF930" s="49"/>
      <c r="FG930" s="49"/>
      <c r="FH930" s="49"/>
      <c r="FI930" s="49"/>
      <c r="FJ930" s="49"/>
      <c r="FK930" s="49"/>
      <c r="FL930" s="49"/>
      <c r="FM930" s="49"/>
      <c r="FN930" s="49"/>
      <c r="FO930" s="49"/>
      <c r="FP930" s="49"/>
      <c r="FQ930" s="49"/>
      <c r="FR930" s="49"/>
      <c r="FS930" s="49"/>
      <c r="FT930" s="49"/>
      <c r="FU930" s="49"/>
      <c r="FV930" s="49"/>
      <c r="FW930" s="49"/>
      <c r="FX930" s="49"/>
      <c r="FY930" s="49"/>
      <c r="FZ930" s="49"/>
      <c r="GA930" s="49"/>
      <c r="GB930" s="49"/>
      <c r="GC930" s="49"/>
      <c r="GD930" s="49"/>
      <c r="GE930" s="49"/>
      <c r="GF930" s="49"/>
      <c r="GG930" s="49"/>
      <c r="GH930" s="7"/>
      <c r="GI930" s="7"/>
      <c r="GJ930" s="7"/>
      <c r="GK930" s="7"/>
      <c r="GL930" s="7"/>
      <c r="GM930" s="7"/>
      <c r="GU930" s="240"/>
    </row>
    <row r="931" spans="5:203" s="2" customFormat="1" ht="3.75" customHeight="1">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U931" s="240"/>
    </row>
    <row r="932" spans="5:203" s="2" customFormat="1" ht="3.75" customHeight="1">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U932" s="240"/>
    </row>
    <row r="933" spans="5:203" s="2" customFormat="1" ht="3.75" customHeight="1">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U933" s="240"/>
    </row>
    <row r="934" spans="5:203" s="2" customFormat="1" ht="3.75" customHeight="1">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U934" s="240"/>
    </row>
    <row r="935" spans="5:203" s="2" customFormat="1" ht="3.75" customHeight="1">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U935" s="240"/>
    </row>
    <row r="936" spans="5:203" s="2" customFormat="1" ht="3.75" customHeight="1">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U936" s="240"/>
    </row>
    <row r="937" spans="5:203" s="2" customFormat="1" ht="3.75" customHeight="1">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U937" s="240"/>
    </row>
    <row r="938" spans="5:203" s="2" customFormat="1" ht="3.75" customHeight="1">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U938" s="240"/>
    </row>
    <row r="939" spans="5:203" s="2" customFormat="1" ht="3.75" customHeight="1">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U939" s="240"/>
    </row>
    <row r="940" spans="5:203" s="2" customFormat="1" ht="3.75" customHeight="1">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88"/>
      <c r="BH940" s="88"/>
      <c r="BI940" s="88"/>
      <c r="BJ940" s="88"/>
      <c r="BK940" s="88"/>
      <c r="BL940" s="88"/>
      <c r="BM940" s="88"/>
      <c r="BN940" s="88"/>
      <c r="BO940" s="88"/>
      <c r="BP940" s="88"/>
      <c r="BQ940" s="88"/>
      <c r="BR940" s="88"/>
      <c r="BS940" s="88"/>
      <c r="BT940" s="88"/>
      <c r="BU940" s="88"/>
      <c r="BV940" s="88"/>
      <c r="BW940" s="88"/>
      <c r="BX940" s="88"/>
      <c r="BY940" s="88"/>
      <c r="BZ940" s="88"/>
      <c r="CA940" s="88"/>
      <c r="CB940" s="88"/>
      <c r="CC940" s="88"/>
      <c r="CD940" s="88"/>
      <c r="CE940" s="88"/>
      <c r="CF940" s="88"/>
      <c r="CG940" s="88"/>
      <c r="CH940" s="88"/>
      <c r="CI940" s="88"/>
      <c r="CJ940" s="88"/>
      <c r="CK940" s="88"/>
      <c r="CL940" s="88"/>
      <c r="CM940" s="88"/>
      <c r="CN940" s="88"/>
      <c r="CO940" s="88"/>
      <c r="CP940" s="88"/>
      <c r="CQ940" s="88"/>
      <c r="CR940" s="88"/>
      <c r="CS940" s="88"/>
      <c r="CT940" s="88"/>
      <c r="CU940" s="88"/>
      <c r="CV940" s="88"/>
      <c r="CW940" s="88"/>
      <c r="CX940" s="88"/>
      <c r="CY940" s="88"/>
      <c r="CZ940" s="88"/>
      <c r="DA940" s="88"/>
      <c r="DB940" s="88"/>
      <c r="DC940" s="88"/>
      <c r="DD940" s="88"/>
      <c r="DE940" s="88"/>
      <c r="DF940" s="88"/>
      <c r="DG940" s="88"/>
      <c r="DH940" s="88"/>
      <c r="DI940" s="88"/>
      <c r="DJ940" s="88"/>
      <c r="DK940" s="88"/>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U940" s="240"/>
    </row>
    <row r="941" spans="5:203" s="2" customFormat="1" ht="3.75" customHeight="1">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c r="BY941" s="88"/>
      <c r="BZ941" s="88"/>
      <c r="CA941" s="88"/>
      <c r="CB941" s="88"/>
      <c r="CC941" s="88"/>
      <c r="CD941" s="88"/>
      <c r="CE941" s="88"/>
      <c r="CF941" s="88"/>
      <c r="CG941" s="88"/>
      <c r="CH941" s="88"/>
      <c r="CI941" s="88"/>
      <c r="CJ941" s="88"/>
      <c r="CK941" s="88"/>
      <c r="CL941" s="88"/>
      <c r="CM941" s="88"/>
      <c r="CN941" s="88"/>
      <c r="CO941" s="88"/>
      <c r="CP941" s="88"/>
      <c r="CQ941" s="88"/>
      <c r="CR941" s="88"/>
      <c r="CS941" s="88"/>
      <c r="CT941" s="88"/>
      <c r="CU941" s="88"/>
      <c r="CV941" s="88"/>
      <c r="CW941" s="88"/>
      <c r="CX941" s="88"/>
      <c r="CY941" s="88"/>
      <c r="CZ941" s="88"/>
      <c r="DA941" s="88"/>
      <c r="DB941" s="88"/>
      <c r="DC941" s="88"/>
      <c r="DD941" s="88"/>
      <c r="DE941" s="88"/>
      <c r="DF941" s="88"/>
      <c r="DG941" s="88"/>
      <c r="DH941" s="88"/>
      <c r="DI941" s="88"/>
      <c r="DJ941" s="88"/>
      <c r="DK941" s="88"/>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U941" s="240"/>
    </row>
    <row r="942" spans="5:203" s="2" customFormat="1" ht="3.75" customHeight="1">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c r="BG942" s="88"/>
      <c r="BH942" s="88"/>
      <c r="BI942" s="88"/>
      <c r="BJ942" s="88"/>
      <c r="BK942" s="88"/>
      <c r="BL942" s="88"/>
      <c r="BM942" s="88"/>
      <c r="BN942" s="88"/>
      <c r="BO942" s="88"/>
      <c r="BP942" s="88"/>
      <c r="BQ942" s="88"/>
      <c r="BR942" s="88"/>
      <c r="BS942" s="88"/>
      <c r="BT942" s="88"/>
      <c r="BU942" s="88"/>
      <c r="BV942" s="88"/>
      <c r="BW942" s="88"/>
      <c r="BX942" s="88"/>
      <c r="BY942" s="88"/>
      <c r="BZ942" s="88"/>
      <c r="CA942" s="88"/>
      <c r="CB942" s="88"/>
      <c r="CC942" s="88"/>
      <c r="CD942" s="88"/>
      <c r="CE942" s="88"/>
      <c r="CF942" s="88"/>
      <c r="CG942" s="88"/>
      <c r="CH942" s="88"/>
      <c r="CI942" s="88"/>
      <c r="CJ942" s="88"/>
      <c r="CK942" s="88"/>
      <c r="CL942" s="88"/>
      <c r="CM942" s="88"/>
      <c r="CN942" s="88"/>
      <c r="CO942" s="88"/>
      <c r="CP942" s="88"/>
      <c r="CQ942" s="88"/>
      <c r="CR942" s="88"/>
      <c r="CS942" s="88"/>
      <c r="CT942" s="88"/>
      <c r="CU942" s="88"/>
      <c r="CV942" s="88"/>
      <c r="CW942" s="88"/>
      <c r="CX942" s="88"/>
      <c r="CY942" s="88"/>
      <c r="CZ942" s="88"/>
      <c r="DA942" s="88"/>
      <c r="DB942" s="88"/>
      <c r="DC942" s="88"/>
      <c r="DD942" s="88"/>
      <c r="DE942" s="88"/>
      <c r="DF942" s="88"/>
      <c r="DG942" s="88"/>
      <c r="DH942" s="88"/>
      <c r="DI942" s="88"/>
      <c r="DJ942" s="88"/>
      <c r="DK942" s="88"/>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U942" s="240"/>
    </row>
    <row r="943" spans="5:203" s="2" customFormat="1" ht="3.75" customHeight="1">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c r="BG943" s="88"/>
      <c r="BH943" s="88"/>
      <c r="BI943" s="88"/>
      <c r="BJ943" s="88"/>
      <c r="BK943" s="88"/>
      <c r="BL943" s="88"/>
      <c r="BM943" s="88"/>
      <c r="BN943" s="88"/>
      <c r="BO943" s="88"/>
      <c r="BP943" s="88"/>
      <c r="BQ943" s="88"/>
      <c r="BR943" s="88"/>
      <c r="BS943" s="88"/>
      <c r="BT943" s="88"/>
      <c r="BU943" s="88"/>
      <c r="BV943" s="88"/>
      <c r="BW943" s="88"/>
      <c r="BX943" s="88"/>
      <c r="BY943" s="88"/>
      <c r="BZ943" s="88"/>
      <c r="CA943" s="88"/>
      <c r="CB943" s="88"/>
      <c r="CC943" s="88"/>
      <c r="CD943" s="88"/>
      <c r="CE943" s="88"/>
      <c r="CF943" s="88"/>
      <c r="CG943" s="88"/>
      <c r="CH943" s="88"/>
      <c r="CI943" s="88"/>
      <c r="CJ943" s="88"/>
      <c r="CK943" s="88"/>
      <c r="CL943" s="88"/>
      <c r="CM943" s="88"/>
      <c r="CN943" s="88"/>
      <c r="CO943" s="88"/>
      <c r="CP943" s="88"/>
      <c r="CQ943" s="88"/>
      <c r="CR943" s="88"/>
      <c r="CS943" s="88"/>
      <c r="CT943" s="88"/>
      <c r="CU943" s="88"/>
      <c r="CV943" s="88"/>
      <c r="CW943" s="88"/>
      <c r="CX943" s="88"/>
      <c r="CY943" s="88"/>
      <c r="CZ943" s="88"/>
      <c r="DA943" s="88"/>
      <c r="DB943" s="88"/>
      <c r="DC943" s="88"/>
      <c r="DD943" s="88"/>
      <c r="DE943" s="88"/>
      <c r="DF943" s="88"/>
      <c r="DG943" s="88"/>
      <c r="DH943" s="88"/>
      <c r="DI943" s="88"/>
      <c r="DJ943" s="88"/>
      <c r="DK943" s="88"/>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U943" s="240"/>
    </row>
    <row r="944" spans="5:203" s="2" customFormat="1" ht="3.75" customHeight="1">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88"/>
      <c r="BH944" s="88"/>
      <c r="BI944" s="88"/>
      <c r="BJ944" s="88"/>
      <c r="BK944" s="88"/>
      <c r="BL944" s="88"/>
      <c r="BM944" s="88"/>
      <c r="BN944" s="88"/>
      <c r="BO944" s="88"/>
      <c r="BP944" s="88"/>
      <c r="BQ944" s="88"/>
      <c r="BR944" s="88"/>
      <c r="BS944" s="88"/>
      <c r="BT944" s="88"/>
      <c r="BU944" s="88"/>
      <c r="BV944" s="88"/>
      <c r="BW944" s="88"/>
      <c r="BX944" s="88"/>
      <c r="BY944" s="88"/>
      <c r="BZ944" s="88"/>
      <c r="CA944" s="88"/>
      <c r="CB944" s="88"/>
      <c r="CC944" s="88"/>
      <c r="CD944" s="88"/>
      <c r="CE944" s="88"/>
      <c r="CF944" s="88"/>
      <c r="CG944" s="88"/>
      <c r="CH944" s="88"/>
      <c r="CI944" s="88"/>
      <c r="CJ944" s="88"/>
      <c r="CK944" s="88"/>
      <c r="CL944" s="88"/>
      <c r="CM944" s="88"/>
      <c r="CN944" s="88"/>
      <c r="CO944" s="88"/>
      <c r="CP944" s="88"/>
      <c r="CQ944" s="88"/>
      <c r="CR944" s="88"/>
      <c r="CS944" s="88"/>
      <c r="CT944" s="88"/>
      <c r="CU944" s="88"/>
      <c r="CV944" s="88"/>
      <c r="CW944" s="88"/>
      <c r="CX944" s="88"/>
      <c r="CY944" s="88"/>
      <c r="CZ944" s="88"/>
      <c r="DA944" s="88"/>
      <c r="DB944" s="88"/>
      <c r="DC944" s="88"/>
      <c r="DD944" s="88"/>
      <c r="DE944" s="88"/>
      <c r="DF944" s="88"/>
      <c r="DG944" s="88"/>
      <c r="DH944" s="88"/>
      <c r="DI944" s="88"/>
      <c r="DJ944" s="88"/>
      <c r="DK944" s="88"/>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U944" s="240"/>
    </row>
    <row r="945" spans="5:203" s="2" customFormat="1" ht="3.75" customHeight="1">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U945" s="240"/>
    </row>
    <row r="946" spans="5:203" s="2" customFormat="1" ht="3.75" customHeight="1">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U946" s="240"/>
    </row>
    <row r="947" spans="5:203" s="2" customFormat="1" ht="3.75" customHeight="1">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U947" s="240"/>
    </row>
    <row r="948" spans="5:203" s="2" customFormat="1" ht="3.75" customHeight="1">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U948" s="240"/>
    </row>
    <row r="949" spans="5:203" s="2" customFormat="1" ht="3.75" customHeight="1">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U949" s="240"/>
    </row>
    <row r="950" spans="5:203" s="2" customFormat="1" ht="3.75" customHeight="1">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U950" s="240"/>
    </row>
    <row r="951" spans="5:203" s="2" customFormat="1" ht="3.75" customHeight="1">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c r="BF951" s="88"/>
      <c r="BG951" s="88"/>
      <c r="BH951" s="88"/>
      <c r="BI951" s="88"/>
      <c r="BJ951" s="88"/>
      <c r="BK951" s="88"/>
      <c r="BL951" s="88"/>
      <c r="BM951" s="88"/>
      <c r="BN951" s="88"/>
      <c r="BO951" s="88"/>
      <c r="BP951" s="88"/>
      <c r="BQ951" s="88"/>
      <c r="BR951" s="88"/>
      <c r="BS951" s="88"/>
      <c r="BT951" s="88"/>
      <c r="BU951" s="88"/>
      <c r="BV951" s="88"/>
      <c r="BW951" s="88"/>
      <c r="BX951" s="88"/>
      <c r="BY951" s="88"/>
      <c r="BZ951" s="88"/>
      <c r="CA951" s="88"/>
      <c r="CB951" s="88"/>
      <c r="CC951" s="88"/>
      <c r="CD951" s="88"/>
      <c r="CE951" s="88"/>
      <c r="CF951" s="88"/>
      <c r="CG951" s="88"/>
      <c r="CH951" s="88"/>
      <c r="CI951" s="88"/>
      <c r="CJ951" s="88"/>
      <c r="CK951" s="88"/>
      <c r="CL951" s="88"/>
      <c r="CM951" s="88"/>
      <c r="CN951" s="88"/>
      <c r="CO951" s="88"/>
      <c r="CP951" s="88"/>
      <c r="CQ951" s="88"/>
      <c r="CR951" s="88"/>
      <c r="CS951" s="88"/>
      <c r="CT951" s="88"/>
      <c r="CU951" s="88"/>
      <c r="CV951" s="88"/>
      <c r="CW951" s="88"/>
      <c r="CX951" s="88"/>
      <c r="CY951" s="88"/>
      <c r="CZ951" s="88"/>
      <c r="DA951" s="88"/>
      <c r="DB951" s="88"/>
      <c r="DC951" s="88"/>
      <c r="DD951" s="88"/>
      <c r="DE951" s="88"/>
      <c r="DF951" s="88"/>
      <c r="DG951" s="88"/>
      <c r="DH951" s="88"/>
      <c r="DI951" s="88"/>
      <c r="DJ951" s="88"/>
      <c r="DK951" s="88"/>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U951" s="240"/>
    </row>
    <row r="952" spans="5:203" s="2" customFormat="1" ht="3.75" customHeight="1">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c r="BF952" s="88"/>
      <c r="BG952" s="88"/>
      <c r="BH952" s="88"/>
      <c r="BI952" s="88"/>
      <c r="BJ952" s="88"/>
      <c r="BK952" s="88"/>
      <c r="BL952" s="88"/>
      <c r="BM952" s="88"/>
      <c r="BN952" s="88"/>
      <c r="BO952" s="88"/>
      <c r="BP952" s="88"/>
      <c r="BQ952" s="88"/>
      <c r="BR952" s="88"/>
      <c r="BS952" s="88"/>
      <c r="BT952" s="88"/>
      <c r="BU952" s="88"/>
      <c r="BV952" s="88"/>
      <c r="BW952" s="88"/>
      <c r="BX952" s="88"/>
      <c r="BY952" s="88"/>
      <c r="BZ952" s="88"/>
      <c r="CA952" s="88"/>
      <c r="CB952" s="88"/>
      <c r="CC952" s="88"/>
      <c r="CD952" s="88"/>
      <c r="CE952" s="88"/>
      <c r="CF952" s="88"/>
      <c r="CG952" s="88"/>
      <c r="CH952" s="88"/>
      <c r="CI952" s="88"/>
      <c r="CJ952" s="88"/>
      <c r="CK952" s="88"/>
      <c r="CL952" s="88"/>
      <c r="CM952" s="88"/>
      <c r="CN952" s="88"/>
      <c r="CO952" s="88"/>
      <c r="CP952" s="88"/>
      <c r="CQ952" s="88"/>
      <c r="CR952" s="88"/>
      <c r="CS952" s="88"/>
      <c r="CT952" s="88"/>
      <c r="CU952" s="88"/>
      <c r="CV952" s="88"/>
      <c r="CW952" s="88"/>
      <c r="CX952" s="88"/>
      <c r="CY952" s="88"/>
      <c r="CZ952" s="88"/>
      <c r="DA952" s="88"/>
      <c r="DB952" s="88"/>
      <c r="DC952" s="88"/>
      <c r="DD952" s="88"/>
      <c r="DE952" s="88"/>
      <c r="DF952" s="88"/>
      <c r="DG952" s="88"/>
      <c r="DH952" s="88"/>
      <c r="DI952" s="88"/>
      <c r="DJ952" s="88"/>
      <c r="DK952" s="88"/>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U952" s="240"/>
    </row>
    <row r="953" spans="5:203" s="2" customFormat="1" ht="3.75" customHeight="1">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c r="BG953" s="88"/>
      <c r="BH953" s="88"/>
      <c r="BI953" s="88"/>
      <c r="BJ953" s="88"/>
      <c r="BK953" s="88"/>
      <c r="BL953" s="88"/>
      <c r="BM953" s="88"/>
      <c r="BN953" s="88"/>
      <c r="BO953" s="88"/>
      <c r="BP953" s="88"/>
      <c r="BQ953" s="88"/>
      <c r="BR953" s="88"/>
      <c r="BS953" s="88"/>
      <c r="BT953" s="88"/>
      <c r="BU953" s="88"/>
      <c r="BV953" s="88"/>
      <c r="BW953" s="88"/>
      <c r="BX953" s="88"/>
      <c r="BY953" s="88"/>
      <c r="BZ953" s="88"/>
      <c r="CA953" s="88"/>
      <c r="CB953" s="88"/>
      <c r="CC953" s="88"/>
      <c r="CD953" s="88"/>
      <c r="CE953" s="88"/>
      <c r="CF953" s="88"/>
      <c r="CG953" s="88"/>
      <c r="CH953" s="88"/>
      <c r="CI953" s="88"/>
      <c r="CJ953" s="88"/>
      <c r="CK953" s="88"/>
      <c r="CL953" s="88"/>
      <c r="CM953" s="88"/>
      <c r="CN953" s="88"/>
      <c r="CO953" s="88"/>
      <c r="CP953" s="88"/>
      <c r="CQ953" s="88"/>
      <c r="CR953" s="88"/>
      <c r="CS953" s="88"/>
      <c r="CT953" s="88"/>
      <c r="CU953" s="88"/>
      <c r="CV953" s="88"/>
      <c r="CW953" s="88"/>
      <c r="CX953" s="88"/>
      <c r="CY953" s="88"/>
      <c r="CZ953" s="88"/>
      <c r="DA953" s="88"/>
      <c r="DB953" s="88"/>
      <c r="DC953" s="88"/>
      <c r="DD953" s="88"/>
      <c r="DE953" s="88"/>
      <c r="DF953" s="88"/>
      <c r="DG953" s="88"/>
      <c r="DH953" s="88"/>
      <c r="DI953" s="88"/>
      <c r="DJ953" s="88"/>
      <c r="DK953" s="88"/>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U953" s="240"/>
    </row>
    <row r="954" spans="5:203" s="2" customFormat="1" ht="3.75" customHeight="1">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c r="BG954" s="88"/>
      <c r="BH954" s="88"/>
      <c r="BI954" s="88"/>
      <c r="BJ954" s="88"/>
      <c r="BK954" s="88"/>
      <c r="BL954" s="88"/>
      <c r="BM954" s="88"/>
      <c r="BN954" s="88"/>
      <c r="BO954" s="88"/>
      <c r="BP954" s="88"/>
      <c r="BQ954" s="88"/>
      <c r="BR954" s="88"/>
      <c r="BS954" s="88"/>
      <c r="BT954" s="88"/>
      <c r="BU954" s="88"/>
      <c r="BV954" s="88"/>
      <c r="BW954" s="88"/>
      <c r="BX954" s="88"/>
      <c r="BY954" s="88"/>
      <c r="BZ954" s="88"/>
      <c r="CA954" s="88"/>
      <c r="CB954" s="88"/>
      <c r="CC954" s="88"/>
      <c r="CD954" s="88"/>
      <c r="CE954" s="88"/>
      <c r="CF954" s="88"/>
      <c r="CG954" s="88"/>
      <c r="CH954" s="88"/>
      <c r="CI954" s="88"/>
      <c r="CJ954" s="88"/>
      <c r="CK954" s="88"/>
      <c r="CL954" s="88"/>
      <c r="CM954" s="88"/>
      <c r="CN954" s="88"/>
      <c r="CO954" s="88"/>
      <c r="CP954" s="88"/>
      <c r="CQ954" s="88"/>
      <c r="CR954" s="88"/>
      <c r="CS954" s="88"/>
      <c r="CT954" s="88"/>
      <c r="CU954" s="88"/>
      <c r="CV954" s="88"/>
      <c r="CW954" s="88"/>
      <c r="CX954" s="88"/>
      <c r="CY954" s="88"/>
      <c r="CZ954" s="88"/>
      <c r="DA954" s="88"/>
      <c r="DB954" s="88"/>
      <c r="DC954" s="88"/>
      <c r="DD954" s="88"/>
      <c r="DE954" s="88"/>
      <c r="DF954" s="88"/>
      <c r="DG954" s="88"/>
      <c r="DH954" s="88"/>
      <c r="DI954" s="88"/>
      <c r="DJ954" s="88"/>
      <c r="DK954" s="88"/>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U954" s="240"/>
    </row>
    <row r="955" spans="5:203" s="2" customFormat="1" ht="3.75" customHeight="1">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88"/>
      <c r="BH955" s="88"/>
      <c r="BI955" s="88"/>
      <c r="BJ955" s="88"/>
      <c r="BK955" s="88"/>
      <c r="BL955" s="88"/>
      <c r="BM955" s="88"/>
      <c r="BN955" s="88"/>
      <c r="BO955" s="88"/>
      <c r="BP955" s="88"/>
      <c r="BQ955" s="88"/>
      <c r="BR955" s="88"/>
      <c r="BS955" s="88"/>
      <c r="BT955" s="88"/>
      <c r="BU955" s="88"/>
      <c r="BV955" s="88"/>
      <c r="BW955" s="88"/>
      <c r="BX955" s="88"/>
      <c r="BY955" s="88"/>
      <c r="BZ955" s="88"/>
      <c r="CA955" s="88"/>
      <c r="CB955" s="88"/>
      <c r="CC955" s="88"/>
      <c r="CD955" s="88"/>
      <c r="CE955" s="88"/>
      <c r="CF955" s="88"/>
      <c r="CG955" s="88"/>
      <c r="CH955" s="88"/>
      <c r="CI955" s="88"/>
      <c r="CJ955" s="88"/>
      <c r="CK955" s="88"/>
      <c r="CL955" s="88"/>
      <c r="CM955" s="88"/>
      <c r="CN955" s="88"/>
      <c r="CO955" s="88"/>
      <c r="CP955" s="88"/>
      <c r="CQ955" s="88"/>
      <c r="CR955" s="88"/>
      <c r="CS955" s="88"/>
      <c r="CT955" s="88"/>
      <c r="CU955" s="88"/>
      <c r="CV955" s="88"/>
      <c r="CW955" s="88"/>
      <c r="CX955" s="88"/>
      <c r="CY955" s="88"/>
      <c r="CZ955" s="88"/>
      <c r="DA955" s="88"/>
      <c r="DB955" s="88"/>
      <c r="DC955" s="88"/>
      <c r="DD955" s="88"/>
      <c r="DE955" s="88"/>
      <c r="DF955" s="88"/>
      <c r="DG955" s="88"/>
      <c r="DH955" s="88"/>
      <c r="DI955" s="88"/>
      <c r="DJ955" s="88"/>
      <c r="DK955" s="88"/>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U955" s="240"/>
    </row>
    <row r="956" spans="5:203" s="2" customFormat="1" ht="3.75" customHeight="1">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U956" s="240"/>
    </row>
    <row r="957" spans="5:203" s="2" customFormat="1" ht="3.75" customHeight="1">
      <c r="AD957" s="12"/>
      <c r="AE957" s="12"/>
      <c r="AF957" s="12"/>
      <c r="AG957" s="13"/>
      <c r="AH957" s="13"/>
      <c r="AI957" s="13"/>
      <c r="AJ957" s="13"/>
      <c r="AK957" s="13"/>
      <c r="AL957" s="13"/>
      <c r="AM957" s="13"/>
      <c r="AN957" s="13"/>
      <c r="AO957" s="13"/>
      <c r="AP957" s="13"/>
      <c r="AQ957" s="14"/>
      <c r="AR957" s="14"/>
      <c r="AS957" s="14"/>
      <c r="AT957" s="14"/>
      <c r="AU957" s="15"/>
      <c r="AV957" s="16"/>
      <c r="AW957" s="12"/>
      <c r="AX957" s="12"/>
      <c r="AY957" s="12"/>
      <c r="AZ957" s="13"/>
      <c r="BA957" s="13"/>
      <c r="BB957" s="13"/>
      <c r="BC957" s="13"/>
      <c r="BD957" s="13"/>
      <c r="BE957" s="13"/>
      <c r="BF957" s="13"/>
      <c r="BG957" s="13"/>
      <c r="BH957" s="13"/>
      <c r="BI957" s="13"/>
      <c r="BJ957" s="13"/>
      <c r="BK957" s="13"/>
      <c r="BL957" s="13"/>
      <c r="BM957" s="15"/>
      <c r="BN957" s="7"/>
      <c r="BO957" s="17"/>
      <c r="BP957" s="17"/>
      <c r="BQ957" s="17"/>
      <c r="BR957" s="17"/>
      <c r="BS957" s="17"/>
      <c r="BT957" s="17"/>
      <c r="BU957" s="17"/>
      <c r="BV957" s="17"/>
      <c r="BW957" s="17"/>
      <c r="BX957" s="17"/>
      <c r="BY957" s="17"/>
      <c r="BZ957" s="18"/>
      <c r="CA957" s="18"/>
      <c r="CB957" s="18"/>
      <c r="CE957" s="18"/>
      <c r="CF957" s="18"/>
      <c r="CG957" s="18"/>
      <c r="CH957" s="18"/>
      <c r="CI957" s="18"/>
      <c r="CJ957" s="18"/>
      <c r="CK957" s="18"/>
      <c r="CL957" s="18"/>
      <c r="CM957" s="18"/>
      <c r="CN957" s="18"/>
      <c r="CO957" s="18"/>
      <c r="CP957" s="18"/>
      <c r="CQ957" s="18"/>
      <c r="CR957" s="18"/>
      <c r="CS957" s="18"/>
      <c r="CT957" s="18"/>
      <c r="CU957" s="18"/>
      <c r="CV957" s="17"/>
      <c r="CW957" s="17"/>
      <c r="CX957" s="17"/>
      <c r="CY957" s="17"/>
      <c r="CZ957" s="17"/>
      <c r="DA957" s="17"/>
      <c r="DB957" s="17"/>
      <c r="DC957" s="17"/>
      <c r="DD957" s="17"/>
      <c r="DE957" s="17"/>
      <c r="DF957" s="17"/>
      <c r="DG957" s="17"/>
      <c r="DH957" s="17"/>
      <c r="DI957" s="1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U957" s="240"/>
    </row>
    <row r="958" spans="5:203" s="2" customFormat="1" ht="3.75" customHeight="1">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3"/>
      <c r="BC958" s="17"/>
      <c r="BD958" s="17"/>
      <c r="BE958" s="17"/>
      <c r="BF958" s="17"/>
      <c r="BG958" s="17"/>
      <c r="BH958" s="17"/>
      <c r="BI958" s="17"/>
      <c r="BJ958" s="17"/>
      <c r="BK958" s="17"/>
      <c r="BL958" s="17"/>
      <c r="BM958" s="17"/>
      <c r="BN958" s="17"/>
      <c r="BO958" s="17"/>
      <c r="BP958" s="17"/>
      <c r="BQ958" s="18"/>
      <c r="BR958" s="18"/>
      <c r="BS958" s="18"/>
      <c r="BT958" s="18"/>
      <c r="BU958" s="17"/>
      <c r="BV958" s="17"/>
      <c r="BW958" s="17"/>
      <c r="BX958" s="17"/>
      <c r="BY958" s="17"/>
      <c r="BZ958" s="17"/>
      <c r="CA958" s="17"/>
      <c r="CB958" s="17"/>
      <c r="CC958" s="17"/>
      <c r="CD958" s="17"/>
      <c r="CE958" s="17"/>
      <c r="CF958" s="17"/>
      <c r="CG958" s="17"/>
      <c r="CH958" s="17"/>
      <c r="CI958" s="18"/>
      <c r="CJ958" s="18"/>
      <c r="CK958" s="18"/>
      <c r="CL958" s="18"/>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9"/>
      <c r="DK958" s="19"/>
      <c r="DL958" s="19"/>
      <c r="DM958" s="19"/>
      <c r="DN958" s="19"/>
      <c r="DO958" s="19"/>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U958" s="240"/>
    </row>
    <row r="959" spans="5:203" s="2" customFormat="1" ht="3.75" customHeight="1">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3"/>
      <c r="BC959" s="17"/>
      <c r="BD959" s="17"/>
      <c r="BE959" s="17"/>
      <c r="BF959" s="17"/>
      <c r="BG959" s="17"/>
      <c r="BH959" s="17"/>
      <c r="BI959" s="17"/>
      <c r="BJ959" s="17"/>
      <c r="BK959" s="17"/>
      <c r="BL959" s="17"/>
      <c r="BM959" s="17"/>
      <c r="BN959" s="17"/>
      <c r="BO959" s="17"/>
      <c r="BP959" s="17"/>
      <c r="BQ959" s="18"/>
      <c r="BR959" s="18"/>
      <c r="BS959" s="18"/>
      <c r="BT959" s="18"/>
      <c r="BU959" s="17"/>
      <c r="BV959" s="17"/>
      <c r="BW959" s="17"/>
      <c r="BX959" s="17"/>
      <c r="BY959" s="17"/>
      <c r="BZ959" s="17"/>
      <c r="CA959" s="17"/>
      <c r="CB959" s="17"/>
      <c r="CC959" s="17"/>
      <c r="CD959" s="17"/>
      <c r="CE959" s="17"/>
      <c r="CF959" s="17"/>
      <c r="CG959" s="17"/>
      <c r="CH959" s="17"/>
      <c r="CI959" s="18"/>
      <c r="CJ959" s="18"/>
      <c r="CK959" s="18"/>
      <c r="CL959" s="18"/>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9"/>
      <c r="DK959" s="19"/>
      <c r="DL959" s="19"/>
      <c r="DM959" s="19"/>
      <c r="DN959" s="19"/>
      <c r="DO959" s="19"/>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U959" s="240"/>
    </row>
    <row r="960" spans="5:203" s="2" customFormat="1" ht="3.75" customHeight="1">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3"/>
      <c r="BC960" s="17"/>
      <c r="BD960" s="17"/>
      <c r="BE960" s="17"/>
      <c r="BF960" s="17"/>
      <c r="BG960" s="17"/>
      <c r="BH960" s="17"/>
      <c r="BI960" s="17"/>
      <c r="BJ960" s="17"/>
      <c r="BK960" s="17"/>
      <c r="BL960" s="17"/>
      <c r="BM960" s="17"/>
      <c r="BN960" s="17"/>
      <c r="BO960" s="17"/>
      <c r="BP960" s="17"/>
      <c r="BQ960" s="18"/>
      <c r="BR960" s="18"/>
      <c r="BS960" s="18"/>
      <c r="BT960" s="18"/>
      <c r="BU960" s="17"/>
      <c r="BV960" s="17"/>
      <c r="BW960" s="17"/>
      <c r="BX960" s="17"/>
      <c r="BY960" s="17"/>
      <c r="BZ960" s="17"/>
      <c r="CA960" s="17"/>
      <c r="CB960" s="17"/>
      <c r="CC960" s="17"/>
      <c r="CD960" s="17"/>
      <c r="CE960" s="17"/>
      <c r="CF960" s="17"/>
      <c r="CG960" s="17"/>
      <c r="CH960" s="17"/>
      <c r="CI960" s="18"/>
      <c r="CJ960" s="18"/>
      <c r="CK960" s="18"/>
      <c r="CL960" s="18"/>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9"/>
      <c r="DK960" s="19"/>
      <c r="DL960" s="19"/>
      <c r="DM960" s="19"/>
      <c r="DN960" s="19"/>
      <c r="DO960" s="19"/>
      <c r="DT960" s="7"/>
      <c r="DU960" s="7"/>
      <c r="DV960" s="7"/>
      <c r="DW960" s="7"/>
      <c r="DX960" s="7"/>
      <c r="DY960" s="7"/>
      <c r="DZ960" s="7"/>
      <c r="EA960" s="7"/>
      <c r="EB960" s="7"/>
      <c r="EC960" s="7"/>
      <c r="ED960" s="7"/>
      <c r="EE960" s="7"/>
      <c r="EF960" s="7"/>
      <c r="EG960" s="7"/>
      <c r="EH960" s="7"/>
      <c r="EI960" s="7"/>
      <c r="EJ960" s="7"/>
      <c r="EK960" s="7"/>
      <c r="EL960" s="7"/>
      <c r="EM960" s="7"/>
      <c r="EN960" s="7"/>
      <c r="EO960" s="7"/>
      <c r="EP960" s="7"/>
      <c r="EQ960" s="7"/>
      <c r="ER960" s="7"/>
      <c r="ES960" s="7"/>
      <c r="ET960" s="7"/>
      <c r="EU960" s="7"/>
      <c r="EV960" s="7"/>
      <c r="EW960" s="7"/>
      <c r="EX960" s="7"/>
      <c r="EY960" s="7"/>
      <c r="EZ960" s="7"/>
      <c r="FA960" s="7"/>
      <c r="FB960" s="7"/>
      <c r="FC960" s="7"/>
      <c r="FD960" s="7"/>
      <c r="FE960" s="7"/>
      <c r="FF960" s="7"/>
      <c r="FG960" s="7"/>
      <c r="FH960" s="7"/>
      <c r="FI960" s="7"/>
      <c r="FJ960" s="7"/>
      <c r="FK960" s="7"/>
      <c r="FL960" s="7"/>
      <c r="FM960" s="7"/>
      <c r="FN960" s="7"/>
      <c r="FO960" s="7"/>
      <c r="FP960" s="7"/>
      <c r="FQ960" s="7"/>
      <c r="FR960" s="7"/>
      <c r="FS960" s="7"/>
      <c r="FT960" s="7"/>
      <c r="FU960" s="7"/>
      <c r="FV960" s="7"/>
      <c r="FW960" s="7"/>
      <c r="FX960" s="7"/>
      <c r="FY960" s="7"/>
      <c r="FZ960" s="7"/>
      <c r="GA960" s="7"/>
      <c r="GB960" s="7"/>
      <c r="GC960" s="7"/>
      <c r="GD960" s="7"/>
      <c r="GE960" s="7"/>
      <c r="GF960" s="7"/>
      <c r="GG960" s="7"/>
      <c r="GH960" s="7"/>
      <c r="GI960" s="7"/>
      <c r="GJ960" s="7"/>
      <c r="GK960" s="7"/>
      <c r="GL960" s="7"/>
      <c r="GM960" s="7"/>
      <c r="GU960" s="240"/>
    </row>
    <row r="961" spans="2:203" s="2" customFormat="1" ht="3.75" customHeight="1">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3"/>
      <c r="BC961" s="17"/>
      <c r="BD961" s="17"/>
      <c r="BE961" s="17"/>
      <c r="BF961" s="17"/>
      <c r="BG961" s="17"/>
      <c r="BH961" s="17"/>
      <c r="BI961" s="17"/>
      <c r="BJ961" s="17"/>
      <c r="BK961" s="17"/>
      <c r="BL961" s="17"/>
      <c r="BM961" s="17"/>
      <c r="BN961" s="17"/>
      <c r="BO961" s="17"/>
      <c r="BP961" s="17"/>
      <c r="BQ961" s="18"/>
      <c r="BR961" s="18"/>
      <c r="BS961" s="18"/>
      <c r="BT961" s="18"/>
      <c r="BU961" s="17"/>
      <c r="BV961" s="17"/>
      <c r="BW961" s="17"/>
      <c r="BX961" s="17"/>
      <c r="BY961" s="17"/>
      <c r="BZ961" s="17"/>
      <c r="CA961" s="17"/>
      <c r="CB961" s="17"/>
      <c r="CC961" s="17"/>
      <c r="CD961" s="17"/>
      <c r="CE961" s="17"/>
      <c r="CF961" s="17"/>
      <c r="CG961" s="17"/>
      <c r="CH961" s="17"/>
      <c r="CI961" s="18"/>
      <c r="CJ961" s="18"/>
      <c r="CK961" s="18"/>
      <c r="CL961" s="18"/>
      <c r="CM961" s="17"/>
      <c r="CN961" s="17"/>
      <c r="CO961" s="17"/>
      <c r="CP961" s="17"/>
      <c r="CQ961" s="17"/>
      <c r="CR961" s="17"/>
      <c r="CS961" s="17"/>
      <c r="CT961" s="17"/>
      <c r="CU961" s="17"/>
      <c r="CV961" s="17"/>
      <c r="CW961" s="17"/>
      <c r="CX961" s="17"/>
      <c r="CY961" s="17"/>
      <c r="CZ961" s="17"/>
      <c r="DA961" s="19"/>
      <c r="DB961" s="19"/>
      <c r="DC961" s="19"/>
      <c r="DD961" s="19"/>
      <c r="DE961" s="19"/>
      <c r="DF961" s="19"/>
      <c r="DG961" s="19"/>
      <c r="DH961" s="19"/>
      <c r="DI961" s="19"/>
      <c r="DJ961" s="19"/>
      <c r="DK961" s="19"/>
      <c r="DL961" s="19"/>
      <c r="DM961" s="19"/>
      <c r="DN961" s="19"/>
      <c r="DO961" s="19"/>
      <c r="DT961" s="7"/>
      <c r="DU961" s="7"/>
      <c r="DV961" s="7"/>
      <c r="DW961" s="7"/>
      <c r="DX961" s="7"/>
      <c r="DY961" s="7"/>
      <c r="DZ961" s="7"/>
      <c r="EA961" s="7"/>
      <c r="EB961" s="7"/>
      <c r="EC961" s="7"/>
      <c r="ED961" s="7"/>
      <c r="EE961" s="7"/>
      <c r="EF961" s="7"/>
      <c r="EG961" s="7"/>
      <c r="EH961" s="7"/>
      <c r="EI961" s="7"/>
      <c r="EJ961" s="7"/>
      <c r="EK961" s="7"/>
      <c r="EL961" s="7"/>
      <c r="EM961" s="7"/>
      <c r="EN961" s="7"/>
      <c r="EO961" s="7"/>
      <c r="EP961" s="7"/>
      <c r="EQ961" s="7"/>
      <c r="ER961" s="7"/>
      <c r="ES961" s="7"/>
      <c r="ET961" s="7"/>
      <c r="EU961" s="7"/>
      <c r="EV961" s="7"/>
      <c r="EW961" s="7"/>
      <c r="EX961" s="7"/>
      <c r="EY961" s="7"/>
      <c r="EZ961" s="7"/>
      <c r="FA961" s="7"/>
      <c r="FB961" s="7"/>
      <c r="FC961" s="7"/>
      <c r="FD961" s="7"/>
      <c r="FE961" s="7"/>
      <c r="FF961" s="7"/>
      <c r="FG961" s="7"/>
      <c r="FH961" s="7"/>
      <c r="FI961" s="7"/>
      <c r="FJ961" s="7"/>
      <c r="FK961" s="7"/>
      <c r="FL961" s="7"/>
      <c r="FM961" s="7"/>
      <c r="FN961" s="7"/>
      <c r="FO961" s="7"/>
      <c r="FP961" s="7"/>
      <c r="FQ961" s="7"/>
      <c r="FR961" s="7"/>
      <c r="FS961" s="7"/>
      <c r="FT961" s="7"/>
      <c r="FU961" s="7"/>
      <c r="FV961" s="7"/>
      <c r="FW961" s="7"/>
      <c r="FX961" s="7"/>
      <c r="FY961" s="7"/>
      <c r="FZ961" s="7"/>
      <c r="GA961" s="7"/>
      <c r="GB961" s="7"/>
      <c r="GC961" s="7"/>
      <c r="GD961" s="7"/>
      <c r="GE961" s="7"/>
      <c r="GF961" s="7"/>
      <c r="GG961" s="7"/>
      <c r="GH961" s="7"/>
      <c r="GI961" s="7"/>
      <c r="GJ961" s="7"/>
      <c r="GK961" s="7"/>
      <c r="GL961" s="7"/>
      <c r="GM961" s="7"/>
      <c r="GU961" s="240"/>
    </row>
    <row r="962" spans="2:203" s="2" customFormat="1" ht="3.75" customHeight="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7"/>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13"/>
      <c r="BA962" s="13"/>
      <c r="BB962" s="13"/>
      <c r="BC962" s="78"/>
      <c r="BD962" s="78"/>
      <c r="BE962" s="78"/>
      <c r="BF962" s="78"/>
      <c r="BG962" s="78"/>
      <c r="BH962" s="78"/>
      <c r="BI962" s="78"/>
      <c r="BJ962" s="78"/>
      <c r="BK962" s="78"/>
      <c r="BL962" s="78"/>
      <c r="BM962" s="78"/>
      <c r="BN962" s="78"/>
      <c r="BO962" s="78"/>
      <c r="BP962" s="82"/>
      <c r="BQ962" s="82"/>
      <c r="BR962" s="82"/>
      <c r="BS962" s="82"/>
      <c r="BT962" s="82"/>
      <c r="BU962" s="82"/>
      <c r="BV962" s="82"/>
      <c r="BW962" s="82"/>
      <c r="BX962" s="82"/>
      <c r="BY962" s="82"/>
      <c r="BZ962" s="82"/>
      <c r="CA962" s="82"/>
      <c r="CB962" s="82"/>
      <c r="CC962" s="82"/>
      <c r="CD962" s="82"/>
      <c r="CE962" s="82"/>
      <c r="CF962" s="82"/>
      <c r="CG962" s="82"/>
      <c r="CH962" s="82"/>
      <c r="CI962" s="82"/>
      <c r="CJ962" s="78"/>
      <c r="CK962" s="78"/>
      <c r="CL962" s="78"/>
      <c r="CM962" s="78"/>
      <c r="CN962" s="78"/>
      <c r="CO962" s="78"/>
      <c r="CP962" s="78"/>
      <c r="CQ962" s="78"/>
      <c r="CR962" s="78"/>
      <c r="CS962" s="78"/>
      <c r="CT962" s="78"/>
      <c r="CU962" s="78"/>
      <c r="CV962" s="78"/>
      <c r="CW962" s="78"/>
      <c r="CX962" s="19"/>
      <c r="CY962" s="19"/>
      <c r="CZ962" s="19"/>
      <c r="DA962" s="19"/>
      <c r="DB962" s="19"/>
      <c r="DC962" s="19"/>
      <c r="DD962" s="19"/>
      <c r="DE962" s="19"/>
      <c r="DF962" s="19"/>
      <c r="DG962" s="19"/>
      <c r="DH962" s="19"/>
      <c r="DI962" s="19"/>
      <c r="DJ962" s="19"/>
      <c r="DK962" s="19"/>
      <c r="DL962" s="19"/>
      <c r="DM962" s="19"/>
      <c r="DN962" s="19"/>
      <c r="DO962" s="19"/>
      <c r="DT962" s="7"/>
      <c r="DU962" s="7"/>
      <c r="DV962" s="7"/>
      <c r="DW962" s="7"/>
      <c r="DX962" s="7"/>
      <c r="DY962" s="7"/>
      <c r="DZ962" s="7"/>
      <c r="EA962" s="7"/>
      <c r="EB962" s="7"/>
      <c r="EC962" s="7"/>
      <c r="ED962" s="7"/>
      <c r="EE962" s="7"/>
      <c r="EF962" s="7"/>
      <c r="EG962" s="7"/>
      <c r="EH962" s="7"/>
      <c r="EI962" s="7"/>
      <c r="EJ962" s="7"/>
      <c r="EK962" s="7"/>
      <c r="EL962" s="7"/>
      <c r="EM962" s="7"/>
      <c r="EN962" s="7"/>
      <c r="EO962" s="7"/>
      <c r="EP962" s="7"/>
      <c r="EQ962" s="7"/>
      <c r="ER962" s="7"/>
      <c r="ES962" s="7"/>
      <c r="ET962" s="7"/>
      <c r="EU962" s="7"/>
      <c r="EV962" s="7"/>
      <c r="EW962" s="7"/>
      <c r="EX962" s="7"/>
      <c r="EY962" s="7"/>
      <c r="EZ962" s="7"/>
      <c r="FA962" s="7"/>
      <c r="FB962" s="7"/>
      <c r="FC962" s="7"/>
      <c r="FD962" s="7"/>
      <c r="FE962" s="7"/>
      <c r="FF962" s="7"/>
      <c r="FG962" s="7"/>
      <c r="FH962" s="7"/>
      <c r="FI962" s="7"/>
      <c r="FJ962" s="7"/>
      <c r="FK962" s="7"/>
      <c r="FL962" s="7"/>
      <c r="FM962" s="7"/>
      <c r="FN962" s="7"/>
      <c r="FO962" s="7"/>
      <c r="FP962" s="7"/>
      <c r="FQ962" s="7"/>
      <c r="FR962" s="7"/>
      <c r="FS962" s="7"/>
      <c r="FT962" s="7"/>
      <c r="FU962" s="7"/>
      <c r="FV962" s="7"/>
      <c r="FW962" s="7"/>
      <c r="FX962" s="7"/>
      <c r="FY962" s="7"/>
      <c r="FZ962" s="7"/>
      <c r="GA962" s="7"/>
      <c r="GB962" s="7"/>
      <c r="GC962" s="7"/>
      <c r="GD962" s="7"/>
      <c r="GE962" s="7"/>
      <c r="GF962" s="7"/>
      <c r="GG962" s="7"/>
      <c r="GH962" s="7"/>
      <c r="GI962" s="7"/>
      <c r="GJ962" s="7"/>
      <c r="GK962" s="7"/>
      <c r="GL962" s="7"/>
      <c r="GM962" s="7"/>
      <c r="GU962" s="240"/>
    </row>
    <row r="963" spans="2:203" s="2" customFormat="1" ht="3.75" customHeight="1">
      <c r="GU963" s="240"/>
    </row>
    <row r="964" spans="2:203" s="2" customFormat="1" ht="3.75" customHeight="1">
      <c r="GU964" s="240"/>
    </row>
    <row r="965" spans="2:203" s="2" customFormat="1" ht="3.75" customHeight="1">
      <c r="B965" s="30"/>
      <c r="C965" s="30"/>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c r="DH965" s="35"/>
      <c r="DI965" s="35"/>
      <c r="DJ965" s="35"/>
      <c r="DK965" s="35"/>
      <c r="DL965" s="35"/>
      <c r="DM965" s="35"/>
      <c r="DN965" s="35"/>
      <c r="DO965" s="35"/>
      <c r="DP965" s="35"/>
      <c r="DQ965" s="35"/>
      <c r="DR965" s="35"/>
      <c r="DS965" s="35"/>
      <c r="DT965" s="35"/>
      <c r="DU965" s="35"/>
      <c r="DV965" s="35"/>
      <c r="DW965" s="35"/>
      <c r="DX965" s="35"/>
      <c r="DY965" s="35"/>
      <c r="DZ965" s="35"/>
      <c r="EA965" s="35"/>
      <c r="EB965" s="35"/>
      <c r="EC965" s="35"/>
      <c r="ED965" s="35"/>
      <c r="EE965" s="35"/>
      <c r="EF965" s="35"/>
      <c r="EG965" s="35"/>
      <c r="EH965" s="35"/>
      <c r="EI965" s="35"/>
      <c r="EJ965" s="35"/>
      <c r="EK965" s="35"/>
      <c r="EL965" s="35"/>
      <c r="EM965" s="35"/>
      <c r="EN965" s="30"/>
      <c r="EO965" s="30"/>
      <c r="EP965" s="30"/>
      <c r="EQ965" s="30"/>
      <c r="ER965" s="30"/>
      <c r="ES965" s="30"/>
      <c r="ET965" s="30"/>
      <c r="EU965" s="30"/>
      <c r="EV965" s="30"/>
      <c r="EW965" s="30"/>
      <c r="EX965" s="30"/>
      <c r="EY965" s="30"/>
      <c r="EZ965" s="30"/>
      <c r="FA965" s="30"/>
      <c r="FB965" s="30"/>
      <c r="FC965" s="30"/>
      <c r="FD965" s="30"/>
      <c r="FE965" s="30"/>
      <c r="FF965" s="30"/>
      <c r="FG965" s="30"/>
      <c r="FH965" s="30"/>
      <c r="FI965" s="30"/>
      <c r="FJ965" s="30"/>
      <c r="FK965" s="30"/>
      <c r="FL965" s="30"/>
      <c r="FM965" s="30"/>
      <c r="FN965" s="30"/>
      <c r="FO965" s="30"/>
      <c r="FP965" s="30"/>
      <c r="FQ965" s="30"/>
      <c r="FR965" s="30"/>
      <c r="FS965" s="30"/>
      <c r="FT965" s="30"/>
      <c r="FU965" s="30"/>
      <c r="FV965" s="30"/>
      <c r="FW965" s="30"/>
      <c r="FX965" s="30"/>
      <c r="FY965" s="30"/>
      <c r="FZ965" s="30"/>
      <c r="GA965" s="30"/>
      <c r="GB965" s="30"/>
      <c r="GC965" s="30"/>
      <c r="GD965" s="30"/>
      <c r="GE965" s="30"/>
      <c r="GF965" s="30"/>
      <c r="GG965" s="30"/>
      <c r="GH965" s="30"/>
      <c r="GI965" s="30"/>
      <c r="GJ965" s="30"/>
      <c r="GK965" s="30"/>
      <c r="GL965" s="30"/>
      <c r="GM965" s="30"/>
      <c r="GN965" s="30"/>
      <c r="GO965" s="30"/>
      <c r="GP965" s="30"/>
      <c r="GQ965" s="30"/>
      <c r="GU965" s="240"/>
    </row>
    <row r="966" spans="2:203" s="2" customFormat="1" ht="3.75" customHeight="1">
      <c r="C966" s="30"/>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35"/>
      <c r="DR966" s="35"/>
      <c r="DS966" s="35"/>
      <c r="DT966" s="35"/>
      <c r="DU966" s="35"/>
      <c r="DV966" s="35"/>
      <c r="DW966" s="35"/>
      <c r="DX966" s="35"/>
      <c r="DY966" s="35"/>
      <c r="DZ966" s="35"/>
      <c r="EA966" s="35"/>
      <c r="EB966" s="35"/>
      <c r="EC966" s="35"/>
      <c r="ED966" s="35"/>
      <c r="EE966" s="35"/>
      <c r="EF966" s="35"/>
      <c r="EG966" s="35"/>
      <c r="EH966" s="35"/>
      <c r="EI966" s="35"/>
      <c r="EJ966" s="35"/>
      <c r="EK966" s="35"/>
      <c r="EL966" s="35"/>
      <c r="EM966" s="35"/>
      <c r="EN966" s="30"/>
      <c r="EO966" s="30"/>
      <c r="EP966" s="30"/>
      <c r="EQ966" s="30"/>
      <c r="ER966" s="30"/>
      <c r="ES966" s="30"/>
      <c r="ET966" s="30"/>
      <c r="EU966" s="30"/>
      <c r="EV966" s="30"/>
      <c r="EW966" s="30"/>
      <c r="EX966" s="30"/>
      <c r="EY966" s="30"/>
      <c r="EZ966" s="30"/>
      <c r="FA966" s="30"/>
      <c r="FB966" s="30"/>
      <c r="FC966" s="30"/>
      <c r="FD966" s="30"/>
      <c r="FE966" s="30"/>
      <c r="FF966" s="30"/>
      <c r="FG966" s="30"/>
      <c r="FH966" s="30"/>
      <c r="FI966" s="30"/>
      <c r="FJ966" s="30"/>
      <c r="FK966" s="30"/>
      <c r="FL966" s="30"/>
      <c r="FM966" s="30"/>
      <c r="FN966" s="30"/>
      <c r="FO966" s="30"/>
      <c r="FP966" s="30"/>
      <c r="FQ966" s="30"/>
      <c r="FR966" s="30"/>
      <c r="FS966" s="30"/>
      <c r="FT966" s="30"/>
      <c r="FU966" s="30"/>
      <c r="FV966" s="30"/>
      <c r="FW966" s="30"/>
      <c r="FX966" s="30"/>
      <c r="FY966" s="30"/>
      <c r="FZ966" s="30"/>
      <c r="GA966" s="30"/>
      <c r="GB966" s="30"/>
      <c r="GC966" s="30"/>
      <c r="GD966" s="30"/>
      <c r="GE966" s="30"/>
      <c r="GF966" s="30"/>
      <c r="GG966" s="30"/>
      <c r="GH966" s="30"/>
      <c r="GI966" s="30"/>
      <c r="GJ966" s="30"/>
      <c r="GK966" s="30"/>
      <c r="GL966" s="30"/>
      <c r="GM966" s="30"/>
      <c r="GN966" s="30"/>
      <c r="GO966" s="30"/>
      <c r="GP966" s="30"/>
      <c r="GQ966" s="30"/>
      <c r="GU966" s="240"/>
    </row>
    <row r="967" spans="2:203" s="2" customFormat="1" ht="3.75" customHeight="1">
      <c r="C967" s="30"/>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c r="DH967" s="35"/>
      <c r="DI967" s="35"/>
      <c r="DJ967" s="35"/>
      <c r="DK967" s="35"/>
      <c r="DL967" s="35"/>
      <c r="DM967" s="35"/>
      <c r="DN967" s="35"/>
      <c r="DO967" s="35"/>
      <c r="DP967" s="35"/>
      <c r="DQ967" s="35"/>
      <c r="DR967" s="35"/>
      <c r="DS967" s="35"/>
      <c r="DT967" s="35"/>
      <c r="DU967" s="35"/>
      <c r="DV967" s="35"/>
      <c r="DW967" s="35"/>
      <c r="DX967" s="35"/>
      <c r="DY967" s="35"/>
      <c r="DZ967" s="35"/>
      <c r="EA967" s="35"/>
      <c r="EB967" s="35"/>
      <c r="EC967" s="35"/>
      <c r="ED967" s="35"/>
      <c r="EE967" s="35"/>
      <c r="EF967" s="35"/>
      <c r="EG967" s="35"/>
      <c r="EH967" s="35"/>
      <c r="EI967" s="35"/>
      <c r="EJ967" s="35"/>
      <c r="EK967" s="35"/>
      <c r="EL967" s="35"/>
      <c r="EM967" s="35"/>
      <c r="EN967" s="30"/>
      <c r="EO967" s="30"/>
      <c r="EP967" s="30"/>
      <c r="EQ967" s="30"/>
      <c r="ER967" s="30"/>
      <c r="ES967" s="30"/>
      <c r="ET967" s="30"/>
      <c r="EU967" s="30"/>
      <c r="EV967" s="30"/>
      <c r="EW967" s="30"/>
      <c r="EX967" s="30"/>
      <c r="EY967" s="30"/>
      <c r="EZ967" s="30"/>
      <c r="FA967" s="30"/>
      <c r="FB967" s="30"/>
      <c r="FC967" s="30"/>
      <c r="FD967" s="30"/>
      <c r="FE967" s="30"/>
      <c r="FF967" s="30"/>
      <c r="FG967" s="30"/>
      <c r="FH967" s="30"/>
      <c r="FI967" s="30"/>
      <c r="FJ967" s="30"/>
      <c r="FK967" s="30"/>
      <c r="FL967" s="30"/>
      <c r="FM967" s="30"/>
      <c r="FN967" s="30"/>
      <c r="FO967" s="30"/>
      <c r="FP967" s="30"/>
      <c r="FQ967" s="30"/>
      <c r="FR967" s="30"/>
      <c r="FS967" s="30"/>
      <c r="FT967" s="30"/>
      <c r="FU967" s="30"/>
      <c r="FV967" s="30"/>
      <c r="FW967" s="30"/>
      <c r="FX967" s="30"/>
      <c r="FY967" s="30"/>
      <c r="FZ967" s="30"/>
      <c r="GA967" s="30"/>
      <c r="GB967" s="30"/>
      <c r="GC967" s="30"/>
      <c r="GD967" s="30"/>
      <c r="GE967" s="30"/>
      <c r="GF967" s="30"/>
      <c r="GG967" s="30"/>
      <c r="GH967" s="30"/>
      <c r="GI967" s="30"/>
      <c r="GJ967" s="30"/>
      <c r="GK967" s="30"/>
      <c r="GL967" s="30"/>
      <c r="GM967" s="30"/>
      <c r="GN967" s="30"/>
      <c r="GO967" s="30"/>
      <c r="GP967" s="30"/>
      <c r="GQ967" s="30"/>
      <c r="GU967" s="240"/>
    </row>
    <row r="968" spans="2:203" s="2" customFormat="1" ht="3.75" customHeight="1">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c r="DH968" s="35"/>
      <c r="DI968" s="35"/>
      <c r="DJ968" s="35"/>
      <c r="DK968" s="35"/>
      <c r="DL968" s="35"/>
      <c r="DM968" s="35"/>
      <c r="DN968" s="35"/>
      <c r="DO968" s="35"/>
      <c r="DP968" s="35"/>
      <c r="DQ968" s="35"/>
      <c r="DR968" s="35"/>
      <c r="DS968" s="35"/>
      <c r="DT968" s="35"/>
      <c r="DU968" s="35"/>
      <c r="DV968" s="35"/>
      <c r="DW968" s="35"/>
      <c r="DX968" s="35"/>
      <c r="DY968" s="35"/>
      <c r="DZ968" s="35"/>
      <c r="EA968" s="35"/>
      <c r="EB968" s="35"/>
      <c r="EC968" s="35"/>
      <c r="ED968" s="35"/>
      <c r="EE968" s="35"/>
      <c r="EF968" s="35"/>
      <c r="EG968" s="35"/>
      <c r="EH968" s="35"/>
      <c r="EI968" s="35"/>
      <c r="EJ968" s="35"/>
      <c r="EK968" s="35"/>
      <c r="EL968" s="35"/>
      <c r="EM968" s="35"/>
      <c r="GU968" s="240"/>
    </row>
    <row r="969" spans="2:203" s="2" customFormat="1" ht="3.75" customHeight="1">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66"/>
      <c r="CK969" s="66"/>
      <c r="CL969" s="66"/>
      <c r="CM969" s="66"/>
      <c r="CN969" s="66"/>
      <c r="CO969" s="66"/>
      <c r="CP969" s="66"/>
      <c r="CQ969" s="66"/>
      <c r="CR969" s="66"/>
      <c r="CS969" s="66"/>
      <c r="CT969" s="66"/>
      <c r="CU969" s="66"/>
      <c r="CV969" s="66"/>
      <c r="CW969" s="66"/>
      <c r="CX969" s="66"/>
      <c r="CY969" s="66"/>
      <c r="CZ969" s="66"/>
      <c r="DA969" s="66"/>
      <c r="DB969" s="66"/>
      <c r="DC969" s="66"/>
      <c r="DD969" s="66"/>
      <c r="DE969" s="66"/>
      <c r="DF969" s="66"/>
      <c r="DG969" s="66"/>
      <c r="DH969" s="66"/>
      <c r="DI969" s="66"/>
      <c r="DJ969" s="66"/>
      <c r="DK969" s="66"/>
      <c r="DL969" s="66"/>
      <c r="DM969" s="66"/>
      <c r="DN969" s="66"/>
      <c r="DO969" s="66"/>
      <c r="DP969" s="66"/>
      <c r="DQ969" s="66"/>
      <c r="DR969" s="66"/>
      <c r="DS969" s="66"/>
      <c r="DT969" s="66"/>
      <c r="DU969" s="66"/>
      <c r="DV969" s="66"/>
      <c r="DW969" s="66"/>
      <c r="DX969" s="66"/>
      <c r="DY969" s="66"/>
      <c r="DZ969" s="66"/>
      <c r="EA969" s="66"/>
      <c r="EB969" s="66"/>
      <c r="EC969" s="66"/>
      <c r="ED969" s="66"/>
      <c r="EE969" s="66"/>
      <c r="EF969" s="66"/>
      <c r="EG969" s="66"/>
      <c r="EH969" s="66"/>
      <c r="EI969" s="66"/>
      <c r="EJ969" s="66"/>
      <c r="EK969" s="66"/>
      <c r="EL969" s="66"/>
      <c r="EM969" s="66"/>
      <c r="EN969" s="66"/>
      <c r="EO969" s="66"/>
      <c r="EP969" s="66"/>
      <c r="EQ969" s="66"/>
      <c r="ER969" s="66"/>
      <c r="ES969" s="66"/>
      <c r="ET969" s="66"/>
      <c r="EU969" s="66"/>
      <c r="GU969" s="240"/>
    </row>
    <row r="970" spans="2:203" s="2" customFormat="1" ht="3.75" customHeight="1">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66"/>
      <c r="CK970" s="66"/>
      <c r="CL970" s="66"/>
      <c r="CM970" s="66"/>
      <c r="CN970" s="66"/>
      <c r="CO970" s="66"/>
      <c r="CP970" s="66"/>
      <c r="CQ970" s="66"/>
      <c r="CR970" s="66"/>
      <c r="CS970" s="66"/>
      <c r="CT970" s="66"/>
      <c r="CU970" s="66"/>
      <c r="CV970" s="66"/>
      <c r="CW970" s="66"/>
      <c r="CX970" s="66"/>
      <c r="CY970" s="66"/>
      <c r="CZ970" s="66"/>
      <c r="DA970" s="66"/>
      <c r="DB970" s="66"/>
      <c r="DC970" s="66"/>
      <c r="DD970" s="66"/>
      <c r="DE970" s="66"/>
      <c r="DF970" s="66"/>
      <c r="DG970" s="66"/>
      <c r="DH970" s="66"/>
      <c r="DI970" s="66"/>
      <c r="DJ970" s="66"/>
      <c r="DK970" s="66"/>
      <c r="DL970" s="66"/>
      <c r="DM970" s="66"/>
      <c r="DN970" s="66"/>
      <c r="DO970" s="66"/>
      <c r="DP970" s="66"/>
      <c r="DQ970" s="66"/>
      <c r="DR970" s="66"/>
      <c r="DS970" s="66"/>
      <c r="DT970" s="66"/>
      <c r="DU970" s="66"/>
      <c r="DV970" s="66"/>
      <c r="DW970" s="66"/>
      <c r="DX970" s="66"/>
      <c r="DY970" s="66"/>
      <c r="DZ970" s="66"/>
      <c r="EA970" s="66"/>
      <c r="EB970" s="66"/>
      <c r="EC970" s="66"/>
      <c r="ED970" s="66"/>
      <c r="EE970" s="66"/>
      <c r="EF970" s="66"/>
      <c r="EG970" s="66"/>
      <c r="EH970" s="66"/>
      <c r="EI970" s="66"/>
      <c r="EJ970" s="66"/>
      <c r="EK970" s="66"/>
      <c r="EL970" s="66"/>
      <c r="EM970" s="66"/>
      <c r="EN970" s="66"/>
      <c r="EO970" s="66"/>
      <c r="EP970" s="66"/>
      <c r="EQ970" s="66"/>
      <c r="ER970" s="66"/>
      <c r="ES970" s="66"/>
      <c r="ET970" s="66"/>
      <c r="EU970" s="66"/>
      <c r="GU970" s="240"/>
    </row>
    <row r="971" spans="2:203" s="2" customFormat="1" ht="3.75" customHeight="1">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66"/>
      <c r="CK971" s="66"/>
      <c r="CL971" s="66"/>
      <c r="CM971" s="66"/>
      <c r="CN971" s="66"/>
      <c r="CO971" s="66"/>
      <c r="CP971" s="66"/>
      <c r="CQ971" s="66"/>
      <c r="CR971" s="66"/>
      <c r="CS971" s="66"/>
      <c r="CT971" s="66"/>
      <c r="CU971" s="66"/>
      <c r="CV971" s="66"/>
      <c r="CW971" s="66"/>
      <c r="CX971" s="66"/>
      <c r="CY971" s="66"/>
      <c r="CZ971" s="66"/>
      <c r="DA971" s="66"/>
      <c r="DB971" s="66"/>
      <c r="DC971" s="66"/>
      <c r="DD971" s="66"/>
      <c r="DE971" s="66"/>
      <c r="DF971" s="66"/>
      <c r="DG971" s="66"/>
      <c r="DH971" s="66"/>
      <c r="DI971" s="66"/>
      <c r="DJ971" s="66"/>
      <c r="DK971" s="66"/>
      <c r="DL971" s="66"/>
      <c r="DM971" s="66"/>
      <c r="DN971" s="66"/>
      <c r="DO971" s="66"/>
      <c r="DP971" s="66"/>
      <c r="DQ971" s="66"/>
      <c r="DR971" s="66"/>
      <c r="DS971" s="66"/>
      <c r="DT971" s="66"/>
      <c r="DU971" s="66"/>
      <c r="DV971" s="66"/>
      <c r="DW971" s="66"/>
      <c r="DX971" s="66"/>
      <c r="DY971" s="66"/>
      <c r="DZ971" s="66"/>
      <c r="EA971" s="66"/>
      <c r="EB971" s="66"/>
      <c r="EC971" s="66"/>
      <c r="ED971" s="66"/>
      <c r="EE971" s="66"/>
      <c r="EF971" s="66"/>
      <c r="EG971" s="66"/>
      <c r="EH971" s="66"/>
      <c r="EI971" s="66"/>
      <c r="EJ971" s="66"/>
      <c r="EK971" s="66"/>
      <c r="EL971" s="66"/>
      <c r="EM971" s="66"/>
      <c r="EN971" s="66"/>
      <c r="EO971" s="66"/>
      <c r="EP971" s="66"/>
      <c r="EQ971" s="66"/>
      <c r="ER971" s="66"/>
      <c r="ES971" s="66"/>
      <c r="ET971" s="66"/>
      <c r="EU971" s="66"/>
      <c r="GU971" s="240"/>
    </row>
    <row r="972" spans="2:203" s="2" customFormat="1" ht="3.75" customHeight="1">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66"/>
      <c r="CK972" s="66"/>
      <c r="CL972" s="66"/>
      <c r="CM972" s="66"/>
      <c r="CN972" s="66"/>
      <c r="CO972" s="66"/>
      <c r="CP972" s="66"/>
      <c r="CQ972" s="66"/>
      <c r="CR972" s="66"/>
      <c r="CS972" s="66"/>
      <c r="CT972" s="66"/>
      <c r="CU972" s="66"/>
      <c r="CV972" s="66"/>
      <c r="CW972" s="66"/>
      <c r="CX972" s="66"/>
      <c r="CY972" s="66"/>
      <c r="CZ972" s="66"/>
      <c r="DA972" s="66"/>
      <c r="DB972" s="66"/>
      <c r="DC972" s="66"/>
      <c r="DD972" s="66"/>
      <c r="DE972" s="66"/>
      <c r="DF972" s="66"/>
      <c r="DG972" s="66"/>
      <c r="DH972" s="66"/>
      <c r="DI972" s="66"/>
      <c r="DJ972" s="66"/>
      <c r="DK972" s="66"/>
      <c r="DL972" s="66"/>
      <c r="DM972" s="66"/>
      <c r="DN972" s="66"/>
      <c r="DO972" s="66"/>
      <c r="DP972" s="66"/>
      <c r="DQ972" s="66"/>
      <c r="DR972" s="66"/>
      <c r="DS972" s="66"/>
      <c r="DT972" s="66"/>
      <c r="DU972" s="66"/>
      <c r="DV972" s="66"/>
      <c r="DW972" s="66"/>
      <c r="DX972" s="66"/>
      <c r="DY972" s="66"/>
      <c r="DZ972" s="66"/>
      <c r="EA972" s="66"/>
      <c r="EB972" s="66"/>
      <c r="EC972" s="66"/>
      <c r="ED972" s="66"/>
      <c r="EE972" s="66"/>
      <c r="EF972" s="66"/>
      <c r="EG972" s="66"/>
      <c r="EH972" s="66"/>
      <c r="EI972" s="66"/>
      <c r="EJ972" s="66"/>
      <c r="EK972" s="66"/>
      <c r="EL972" s="66"/>
      <c r="EM972" s="66"/>
      <c r="EN972" s="66"/>
      <c r="EO972" s="66"/>
      <c r="EP972" s="66"/>
      <c r="EQ972" s="66"/>
      <c r="ER972" s="66"/>
      <c r="ES972" s="66"/>
      <c r="ET972" s="66"/>
      <c r="EU972" s="66"/>
      <c r="GU972" s="240"/>
    </row>
    <row r="973" spans="2:203" s="2" customFormat="1" ht="3.75" customHeight="1">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7"/>
      <c r="AN973" s="7"/>
      <c r="AO973" s="7"/>
      <c r="AP973" s="7"/>
      <c r="AQ973" s="7"/>
      <c r="AR973" s="7"/>
      <c r="AS973" s="7"/>
      <c r="AT973" s="42"/>
      <c r="AU973" s="42"/>
      <c r="AV973" s="42"/>
      <c r="AW973" s="42"/>
      <c r="AX973" s="42"/>
      <c r="AY973" s="42"/>
      <c r="AZ973" s="42"/>
      <c r="BA973" s="42"/>
      <c r="BB973" s="42"/>
      <c r="BC973" s="42"/>
      <c r="BD973" s="42"/>
      <c r="BE973" s="42"/>
      <c r="BF973" s="42"/>
      <c r="BG973" s="42"/>
      <c r="BH973" s="42"/>
      <c r="BI973" s="42"/>
      <c r="BJ973" s="42"/>
      <c r="BK973" s="42"/>
      <c r="BL973" s="42"/>
      <c r="BM973" s="42"/>
      <c r="BN973" s="42"/>
      <c r="BO973" s="42"/>
      <c r="BP973" s="42"/>
      <c r="BQ973" s="42"/>
      <c r="BR973" s="42"/>
      <c r="BS973" s="42"/>
      <c r="BT973" s="42"/>
      <c r="BU973" s="42"/>
      <c r="BV973" s="42"/>
      <c r="BW973" s="42"/>
      <c r="BX973" s="42"/>
      <c r="BY973" s="42"/>
      <c r="BZ973" s="42"/>
      <c r="CA973" s="42"/>
      <c r="CB973" s="42"/>
      <c r="CC973" s="42"/>
      <c r="CD973" s="42"/>
      <c r="CE973" s="42"/>
      <c r="CF973" s="42"/>
      <c r="CG973" s="42"/>
      <c r="CH973" s="42"/>
      <c r="CI973" s="42"/>
      <c r="CK973" s="7"/>
      <c r="CL973" s="7"/>
      <c r="CM973" s="7"/>
      <c r="CN973" s="7"/>
      <c r="CO973" s="7"/>
      <c r="CP973" s="7"/>
      <c r="CQ973" s="7"/>
      <c r="CR973" s="7"/>
      <c r="CS973" s="7"/>
      <c r="CT973" s="7"/>
      <c r="CU973" s="7"/>
      <c r="CV973" s="7"/>
      <c r="CW973" s="7"/>
      <c r="CX973" s="7"/>
      <c r="CY973" s="7"/>
      <c r="CZ973" s="7"/>
      <c r="DA973" s="7"/>
      <c r="DB973" s="7"/>
      <c r="DC973" s="7"/>
      <c r="DD973" s="7"/>
      <c r="DF973" s="42"/>
      <c r="DG973" s="42"/>
      <c r="DH973" s="42"/>
      <c r="DI973" s="42"/>
      <c r="DJ973" s="42"/>
      <c r="DK973" s="42"/>
      <c r="DL973" s="42"/>
      <c r="DM973" s="42"/>
      <c r="DN973" s="42"/>
      <c r="DO973" s="42"/>
      <c r="DP973" s="42"/>
      <c r="DQ973" s="42"/>
      <c r="DR973" s="42"/>
      <c r="DS973" s="42"/>
      <c r="DT973" s="42"/>
      <c r="DU973" s="42"/>
      <c r="DV973" s="42"/>
      <c r="DW973" s="42"/>
      <c r="DX973" s="42"/>
      <c r="DY973" s="42"/>
      <c r="DZ973" s="42"/>
      <c r="EA973" s="42"/>
      <c r="EB973" s="42"/>
      <c r="EC973" s="42"/>
      <c r="ED973" s="42"/>
      <c r="EE973" s="42"/>
      <c r="EF973" s="42"/>
      <c r="EG973" s="42"/>
      <c r="EH973" s="42"/>
      <c r="EI973" s="42"/>
      <c r="EJ973" s="42"/>
      <c r="EK973" s="42"/>
      <c r="EL973" s="42"/>
      <c r="EM973" s="42"/>
      <c r="EN973" s="42"/>
      <c r="EO973" s="42"/>
      <c r="EP973" s="42"/>
      <c r="EQ973" s="42"/>
      <c r="ER973" s="42"/>
      <c r="ES973" s="42"/>
      <c r="ET973" s="42"/>
      <c r="EU973" s="42"/>
      <c r="GU973" s="240"/>
    </row>
    <row r="974" spans="2:203" s="2" customFormat="1" ht="3.75" customHeight="1">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7"/>
      <c r="AN974" s="7"/>
      <c r="AO974" s="7"/>
      <c r="AP974" s="7"/>
      <c r="AQ974" s="7"/>
      <c r="AR974" s="7"/>
      <c r="AS974" s="7"/>
      <c r="AT974" s="42"/>
      <c r="AU974" s="42"/>
      <c r="AV974" s="42"/>
      <c r="AW974" s="42"/>
      <c r="AX974" s="42"/>
      <c r="AY974" s="42"/>
      <c r="AZ974" s="42"/>
      <c r="BA974" s="42"/>
      <c r="BB974" s="42"/>
      <c r="BC974" s="42"/>
      <c r="BD974" s="42"/>
      <c r="BE974" s="42"/>
      <c r="BF974" s="42"/>
      <c r="BG974" s="42"/>
      <c r="BH974" s="42"/>
      <c r="BI974" s="42"/>
      <c r="BJ974" s="42"/>
      <c r="BK974" s="42"/>
      <c r="BL974" s="42"/>
      <c r="BM974" s="42"/>
      <c r="BN974" s="42"/>
      <c r="BO974" s="42"/>
      <c r="BP974" s="42"/>
      <c r="BQ974" s="42"/>
      <c r="BR974" s="42"/>
      <c r="BS974" s="42"/>
      <c r="BT974" s="42"/>
      <c r="BU974" s="42"/>
      <c r="BV974" s="42"/>
      <c r="BW974" s="42"/>
      <c r="BX974" s="42"/>
      <c r="BY974" s="42"/>
      <c r="BZ974" s="42"/>
      <c r="CA974" s="42"/>
      <c r="CB974" s="42"/>
      <c r="CC974" s="42"/>
      <c r="CD974" s="42"/>
      <c r="CE974" s="42"/>
      <c r="CF974" s="42"/>
      <c r="CG974" s="42"/>
      <c r="CH974" s="42"/>
      <c r="CI974" s="42"/>
      <c r="CK974" s="7"/>
      <c r="CL974" s="7"/>
      <c r="CM974" s="7"/>
      <c r="CN974" s="7"/>
      <c r="CO974" s="7"/>
      <c r="CP974" s="7"/>
      <c r="CQ974" s="7"/>
      <c r="CR974" s="7"/>
      <c r="CS974" s="7"/>
      <c r="CT974" s="7"/>
      <c r="CU974" s="7"/>
      <c r="CV974" s="7"/>
      <c r="CW974" s="7"/>
      <c r="CX974" s="7"/>
      <c r="CY974" s="7"/>
      <c r="CZ974" s="7"/>
      <c r="DA974" s="7"/>
      <c r="DB974" s="7"/>
      <c r="DC974" s="7"/>
      <c r="DD974" s="7"/>
      <c r="DF974" s="42"/>
      <c r="DG974" s="42"/>
      <c r="DH974" s="42"/>
      <c r="DI974" s="42"/>
      <c r="DJ974" s="42"/>
      <c r="DK974" s="42"/>
      <c r="DL974" s="42"/>
      <c r="DM974" s="42"/>
      <c r="DN974" s="42"/>
      <c r="DO974" s="42"/>
      <c r="DP974" s="42"/>
      <c r="DQ974" s="42"/>
      <c r="DR974" s="42"/>
      <c r="DS974" s="42"/>
      <c r="DT974" s="42"/>
      <c r="DU974" s="42"/>
      <c r="DV974" s="42"/>
      <c r="DW974" s="42"/>
      <c r="DX974" s="42"/>
      <c r="DY974" s="42"/>
      <c r="DZ974" s="42"/>
      <c r="EA974" s="42"/>
      <c r="EB974" s="42"/>
      <c r="EC974" s="42"/>
      <c r="ED974" s="42"/>
      <c r="EE974" s="42"/>
      <c r="EF974" s="42"/>
      <c r="EG974" s="42"/>
      <c r="EH974" s="42"/>
      <c r="EI974" s="42"/>
      <c r="EJ974" s="42"/>
      <c r="EK974" s="42"/>
      <c r="EL974" s="42"/>
      <c r="EM974" s="42"/>
      <c r="EN974" s="42"/>
      <c r="EO974" s="42"/>
      <c r="EP974" s="42"/>
      <c r="EQ974" s="42"/>
      <c r="ER974" s="42"/>
      <c r="ES974" s="42"/>
      <c r="ET974" s="42"/>
      <c r="EU974" s="42"/>
      <c r="GU974" s="240"/>
    </row>
    <row r="975" spans="2:203" s="2" customFormat="1" ht="3.75" customHeight="1">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7"/>
      <c r="AN975" s="7"/>
      <c r="AO975" s="7"/>
      <c r="AP975" s="7"/>
      <c r="AQ975" s="7"/>
      <c r="AR975" s="7"/>
      <c r="AS975" s="7"/>
      <c r="AT975" s="42"/>
      <c r="AU975" s="42"/>
      <c r="AV975" s="42"/>
      <c r="AW975" s="42"/>
      <c r="AX975" s="42"/>
      <c r="AY975" s="42"/>
      <c r="AZ975" s="42"/>
      <c r="BA975" s="42"/>
      <c r="BB975" s="42"/>
      <c r="BC975" s="42"/>
      <c r="BD975" s="42"/>
      <c r="BE975" s="42"/>
      <c r="BF975" s="42"/>
      <c r="BG975" s="42"/>
      <c r="BH975" s="42"/>
      <c r="BI975" s="42"/>
      <c r="BJ975" s="42"/>
      <c r="BK975" s="42"/>
      <c r="BL975" s="42"/>
      <c r="BM975" s="42"/>
      <c r="BN975" s="42"/>
      <c r="BO975" s="42"/>
      <c r="BP975" s="42"/>
      <c r="BQ975" s="42"/>
      <c r="BR975" s="42"/>
      <c r="BS975" s="42"/>
      <c r="BT975" s="42"/>
      <c r="BU975" s="42"/>
      <c r="BV975" s="42"/>
      <c r="BW975" s="42"/>
      <c r="BX975" s="42"/>
      <c r="BY975" s="42"/>
      <c r="BZ975" s="42"/>
      <c r="CA975" s="42"/>
      <c r="CB975" s="42"/>
      <c r="CC975" s="42"/>
      <c r="CD975" s="42"/>
      <c r="CE975" s="42"/>
      <c r="CF975" s="42"/>
      <c r="CG975" s="42"/>
      <c r="CH975" s="42"/>
      <c r="CI975" s="42"/>
      <c r="CK975" s="7"/>
      <c r="CL975" s="7"/>
      <c r="CM975" s="7"/>
      <c r="CN975" s="7"/>
      <c r="CO975" s="7"/>
      <c r="CP975" s="7"/>
      <c r="CQ975" s="7"/>
      <c r="CR975" s="7"/>
      <c r="CS975" s="7"/>
      <c r="CT975" s="7"/>
      <c r="CU975" s="7"/>
      <c r="CV975" s="7"/>
      <c r="CW975" s="7"/>
      <c r="CX975" s="7"/>
      <c r="CY975" s="7"/>
      <c r="CZ975" s="7"/>
      <c r="DA975" s="7"/>
      <c r="DB975" s="7"/>
      <c r="DC975" s="7"/>
      <c r="DD975" s="7"/>
      <c r="DF975" s="42"/>
      <c r="DG975" s="42"/>
      <c r="DH975" s="42"/>
      <c r="DI975" s="42"/>
      <c r="DJ975" s="42"/>
      <c r="DK975" s="42"/>
      <c r="DL975" s="42"/>
      <c r="DM975" s="42"/>
      <c r="DN975" s="42"/>
      <c r="DO975" s="42"/>
      <c r="DP975" s="42"/>
      <c r="DQ975" s="42"/>
      <c r="DR975" s="42"/>
      <c r="DS975" s="42"/>
      <c r="DT975" s="42"/>
      <c r="DU975" s="42"/>
      <c r="DV975" s="42"/>
      <c r="DW975" s="42"/>
      <c r="DX975" s="42"/>
      <c r="DY975" s="42"/>
      <c r="DZ975" s="42"/>
      <c r="EA975" s="42"/>
      <c r="EB975" s="42"/>
      <c r="EC975" s="42"/>
      <c r="ED975" s="42"/>
      <c r="EE975" s="42"/>
      <c r="EF975" s="42"/>
      <c r="EG975" s="42"/>
      <c r="EH975" s="42"/>
      <c r="EI975" s="42"/>
      <c r="EJ975" s="42"/>
      <c r="EK975" s="42"/>
      <c r="EL975" s="42"/>
      <c r="EM975" s="42"/>
      <c r="EN975" s="42"/>
      <c r="EO975" s="42"/>
      <c r="EP975" s="42"/>
      <c r="EQ975" s="42"/>
      <c r="ER975" s="42"/>
      <c r="ES975" s="42"/>
      <c r="ET975" s="42"/>
      <c r="EU975" s="42"/>
      <c r="GU975" s="240"/>
    </row>
    <row r="976" spans="2:203" s="2" customFormat="1" ht="3.75" customHeight="1">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7"/>
      <c r="AN976" s="7"/>
      <c r="AO976" s="7"/>
      <c r="AP976" s="7"/>
      <c r="AQ976" s="7"/>
      <c r="AR976" s="7"/>
      <c r="AS976" s="7"/>
      <c r="AT976" s="42"/>
      <c r="AU976" s="42"/>
      <c r="AV976" s="42"/>
      <c r="AW976" s="42"/>
      <c r="AX976" s="42"/>
      <c r="AY976" s="42"/>
      <c r="AZ976" s="42"/>
      <c r="BA976" s="42"/>
      <c r="BB976" s="42"/>
      <c r="BC976" s="42"/>
      <c r="BD976" s="42"/>
      <c r="BE976" s="42"/>
      <c r="BF976" s="42"/>
      <c r="BG976" s="42"/>
      <c r="BH976" s="42"/>
      <c r="BI976" s="42"/>
      <c r="BJ976" s="42"/>
      <c r="BK976" s="42"/>
      <c r="BL976" s="42"/>
      <c r="BM976" s="42"/>
      <c r="BN976" s="42"/>
      <c r="BO976" s="42"/>
      <c r="BP976" s="42"/>
      <c r="BQ976" s="42"/>
      <c r="BR976" s="42"/>
      <c r="BS976" s="42"/>
      <c r="BT976" s="42"/>
      <c r="BU976" s="42"/>
      <c r="BV976" s="42"/>
      <c r="BW976" s="42"/>
      <c r="BX976" s="42"/>
      <c r="BY976" s="42"/>
      <c r="BZ976" s="42"/>
      <c r="CA976" s="42"/>
      <c r="CB976" s="42"/>
      <c r="CC976" s="42"/>
      <c r="CD976" s="42"/>
      <c r="CE976" s="42"/>
      <c r="CF976" s="42"/>
      <c r="CG976" s="42"/>
      <c r="CH976" s="42"/>
      <c r="CI976" s="42"/>
      <c r="CK976" s="7"/>
      <c r="CL976" s="7"/>
      <c r="CM976" s="7"/>
      <c r="CN976" s="7"/>
      <c r="CO976" s="7"/>
      <c r="CP976" s="7"/>
      <c r="CQ976" s="7"/>
      <c r="CR976" s="7"/>
      <c r="CS976" s="7"/>
      <c r="CT976" s="7"/>
      <c r="CU976" s="7"/>
      <c r="CV976" s="7"/>
      <c r="CW976" s="7"/>
      <c r="CX976" s="7"/>
      <c r="CY976" s="7"/>
      <c r="CZ976" s="7"/>
      <c r="DA976" s="7"/>
      <c r="DB976" s="7"/>
      <c r="DC976" s="7"/>
      <c r="DD976" s="7"/>
      <c r="DF976" s="42"/>
      <c r="DG976" s="42"/>
      <c r="DH976" s="42"/>
      <c r="DI976" s="42"/>
      <c r="DJ976" s="42"/>
      <c r="DK976" s="42"/>
      <c r="DL976" s="42"/>
      <c r="DM976" s="42"/>
      <c r="DN976" s="42"/>
      <c r="DO976" s="42"/>
      <c r="DP976" s="42"/>
      <c r="DQ976" s="42"/>
      <c r="DR976" s="42"/>
      <c r="DS976" s="42"/>
      <c r="DT976" s="42"/>
      <c r="DU976" s="42"/>
      <c r="DV976" s="42"/>
      <c r="DW976" s="42"/>
      <c r="DX976" s="42"/>
      <c r="DY976" s="42"/>
      <c r="DZ976" s="42"/>
      <c r="EA976" s="42"/>
      <c r="EB976" s="42"/>
      <c r="EC976" s="42"/>
      <c r="ED976" s="42"/>
      <c r="EE976" s="42"/>
      <c r="EF976" s="42"/>
      <c r="EG976" s="42"/>
      <c r="EH976" s="42"/>
      <c r="EI976" s="42"/>
      <c r="EJ976" s="42"/>
      <c r="EK976" s="42"/>
      <c r="EL976" s="42"/>
      <c r="EM976" s="42"/>
      <c r="EN976" s="42"/>
      <c r="EO976" s="42"/>
      <c r="EP976" s="42"/>
      <c r="EQ976" s="42"/>
      <c r="ER976" s="42"/>
      <c r="ES976" s="42"/>
      <c r="ET976" s="42"/>
      <c r="EU976" s="42"/>
      <c r="GU976" s="240"/>
    </row>
    <row r="977" spans="3:203" s="2" customFormat="1" ht="3.75" customHeight="1">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7"/>
      <c r="AN977" s="7"/>
      <c r="AO977" s="7"/>
      <c r="AP977" s="7"/>
      <c r="AQ977" s="7"/>
      <c r="AR977" s="7"/>
      <c r="AS977" s="7"/>
      <c r="AT977" s="42"/>
      <c r="AU977" s="42"/>
      <c r="AV977" s="42"/>
      <c r="AW977" s="42"/>
      <c r="AX977" s="42"/>
      <c r="AY977" s="42"/>
      <c r="AZ977" s="42"/>
      <c r="BA977" s="42"/>
      <c r="BB977" s="42"/>
      <c r="BC977" s="42"/>
      <c r="BD977" s="42"/>
      <c r="BE977" s="42"/>
      <c r="BF977" s="42"/>
      <c r="BG977" s="42"/>
      <c r="BH977" s="42"/>
      <c r="BI977" s="42"/>
      <c r="BJ977" s="42"/>
      <c r="BK977" s="42"/>
      <c r="BL977" s="42"/>
      <c r="BM977" s="42"/>
      <c r="BN977" s="42"/>
      <c r="BO977" s="42"/>
      <c r="BP977" s="42"/>
      <c r="BQ977" s="42"/>
      <c r="BR977" s="42"/>
      <c r="BS977" s="42"/>
      <c r="BT977" s="42"/>
      <c r="BU977" s="42"/>
      <c r="BV977" s="42"/>
      <c r="BW977" s="42"/>
      <c r="BX977" s="42"/>
      <c r="BY977" s="42"/>
      <c r="BZ977" s="42"/>
      <c r="CA977" s="42"/>
      <c r="CB977" s="42"/>
      <c r="CC977" s="42"/>
      <c r="CD977" s="42"/>
      <c r="CE977" s="42"/>
      <c r="CF977" s="42"/>
      <c r="CG977" s="42"/>
      <c r="CH977" s="42"/>
      <c r="CI977" s="42"/>
      <c r="CK977" s="7"/>
      <c r="CL977" s="7"/>
      <c r="CM977" s="7"/>
      <c r="CN977" s="7"/>
      <c r="CO977" s="7"/>
      <c r="CP977" s="7"/>
      <c r="CQ977" s="7"/>
      <c r="CR977" s="7"/>
      <c r="CS977" s="7"/>
      <c r="CT977" s="7"/>
      <c r="CU977" s="7"/>
      <c r="CV977" s="7"/>
      <c r="CW977" s="7"/>
      <c r="CX977" s="7"/>
      <c r="CY977" s="7"/>
      <c r="CZ977" s="7"/>
      <c r="DA977" s="7"/>
      <c r="DB977" s="7"/>
      <c r="DC977" s="7"/>
      <c r="DD977" s="7"/>
      <c r="DF977" s="42"/>
      <c r="DG977" s="42"/>
      <c r="DH977" s="42"/>
      <c r="DI977" s="42"/>
      <c r="DJ977" s="42"/>
      <c r="DK977" s="42"/>
      <c r="DL977" s="42"/>
      <c r="DM977" s="42"/>
      <c r="DN977" s="42"/>
      <c r="DO977" s="42"/>
      <c r="DP977" s="42"/>
      <c r="DQ977" s="42"/>
      <c r="DR977" s="42"/>
      <c r="DS977" s="42"/>
      <c r="DT977" s="42"/>
      <c r="DU977" s="42"/>
      <c r="DV977" s="42"/>
      <c r="DW977" s="42"/>
      <c r="DX977" s="42"/>
      <c r="DY977" s="42"/>
      <c r="DZ977" s="42"/>
      <c r="EA977" s="42"/>
      <c r="EB977" s="42"/>
      <c r="EC977" s="42"/>
      <c r="ED977" s="42"/>
      <c r="EE977" s="42"/>
      <c r="EF977" s="42"/>
      <c r="EG977" s="42"/>
      <c r="EH977" s="42"/>
      <c r="EI977" s="42"/>
      <c r="EJ977" s="42"/>
      <c r="EK977" s="42"/>
      <c r="EL977" s="42"/>
      <c r="EM977" s="42"/>
      <c r="EN977" s="42"/>
      <c r="EO977" s="42"/>
      <c r="EP977" s="42"/>
      <c r="EQ977" s="42"/>
      <c r="ER977" s="42"/>
      <c r="ES977" s="42"/>
      <c r="ET977" s="42"/>
      <c r="EU977" s="42"/>
      <c r="GU977" s="240"/>
    </row>
    <row r="978" spans="3:203" s="2" customFormat="1" ht="3.75" customHeight="1">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7"/>
      <c r="AN978" s="7"/>
      <c r="AO978" s="7"/>
      <c r="AP978" s="7"/>
      <c r="AQ978" s="7"/>
      <c r="AR978" s="7"/>
      <c r="AS978" s="7"/>
      <c r="AT978" s="42"/>
      <c r="AU978" s="42"/>
      <c r="AV978" s="42"/>
      <c r="AW978" s="42"/>
      <c r="AX978" s="42"/>
      <c r="AY978" s="42"/>
      <c r="AZ978" s="42"/>
      <c r="BA978" s="42"/>
      <c r="BB978" s="42"/>
      <c r="BC978" s="42"/>
      <c r="BD978" s="42"/>
      <c r="BE978" s="42"/>
      <c r="BF978" s="42"/>
      <c r="BG978" s="42"/>
      <c r="BH978" s="42"/>
      <c r="BI978" s="42"/>
      <c r="BJ978" s="42"/>
      <c r="BK978" s="42"/>
      <c r="BL978" s="42"/>
      <c r="BM978" s="42"/>
      <c r="BN978" s="42"/>
      <c r="BO978" s="42"/>
      <c r="BP978" s="42"/>
      <c r="BQ978" s="42"/>
      <c r="BR978" s="42"/>
      <c r="BS978" s="42"/>
      <c r="BT978" s="42"/>
      <c r="BU978" s="42"/>
      <c r="BV978" s="42"/>
      <c r="BW978" s="42"/>
      <c r="BX978" s="42"/>
      <c r="BY978" s="42"/>
      <c r="BZ978" s="42"/>
      <c r="CA978" s="42"/>
      <c r="CB978" s="42"/>
      <c r="CC978" s="42"/>
      <c r="CD978" s="42"/>
      <c r="CE978" s="42"/>
      <c r="CF978" s="42"/>
      <c r="CG978" s="42"/>
      <c r="CH978" s="42"/>
      <c r="CI978" s="42"/>
      <c r="CK978" s="7"/>
      <c r="CL978" s="7"/>
      <c r="CM978" s="7"/>
      <c r="CN978" s="7"/>
      <c r="CO978" s="7"/>
      <c r="CP978" s="7"/>
      <c r="CQ978" s="7"/>
      <c r="CR978" s="7"/>
      <c r="CS978" s="7"/>
      <c r="CT978" s="7"/>
      <c r="CU978" s="7"/>
      <c r="CV978" s="7"/>
      <c r="CW978" s="7"/>
      <c r="CX978" s="7"/>
      <c r="CY978" s="7"/>
      <c r="CZ978" s="7"/>
      <c r="DA978" s="7"/>
      <c r="DB978" s="7"/>
      <c r="DC978" s="7"/>
      <c r="DD978" s="7"/>
      <c r="DF978" s="42"/>
      <c r="DG978" s="42"/>
      <c r="DH978" s="42"/>
      <c r="DI978" s="42"/>
      <c r="DJ978" s="42"/>
      <c r="DK978" s="42"/>
      <c r="DL978" s="42"/>
      <c r="DM978" s="42"/>
      <c r="DN978" s="42"/>
      <c r="DO978" s="42"/>
      <c r="DP978" s="42"/>
      <c r="DQ978" s="42"/>
      <c r="DR978" s="42"/>
      <c r="DS978" s="42"/>
      <c r="DT978" s="42"/>
      <c r="DU978" s="42"/>
      <c r="DV978" s="42"/>
      <c r="DW978" s="42"/>
      <c r="DX978" s="42"/>
      <c r="DY978" s="42"/>
      <c r="DZ978" s="42"/>
      <c r="EA978" s="42"/>
      <c r="EB978" s="42"/>
      <c r="EC978" s="42"/>
      <c r="ED978" s="42"/>
      <c r="EE978" s="42"/>
      <c r="EF978" s="42"/>
      <c r="EG978" s="42"/>
      <c r="EH978" s="42"/>
      <c r="EI978" s="42"/>
      <c r="EJ978" s="42"/>
      <c r="EK978" s="42"/>
      <c r="EL978" s="42"/>
      <c r="EM978" s="42"/>
      <c r="EN978" s="42"/>
      <c r="EO978" s="42"/>
      <c r="EP978" s="42"/>
      <c r="EQ978" s="42"/>
      <c r="ER978" s="42"/>
      <c r="ES978" s="42"/>
      <c r="ET978" s="42"/>
      <c r="EU978" s="42"/>
      <c r="GU978" s="240"/>
    </row>
    <row r="979" spans="3:203" s="2" customFormat="1" ht="3.75" customHeight="1">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7"/>
      <c r="AN979" s="7"/>
      <c r="AO979" s="7"/>
      <c r="AP979" s="7"/>
      <c r="AQ979" s="7"/>
      <c r="AR979" s="7"/>
      <c r="AS979" s="7"/>
      <c r="AT979" s="42"/>
      <c r="AU979" s="42"/>
      <c r="AV979" s="42"/>
      <c r="AW979" s="42"/>
      <c r="AX979" s="42"/>
      <c r="AY979" s="42"/>
      <c r="AZ979" s="42"/>
      <c r="BA979" s="42"/>
      <c r="BB979" s="42"/>
      <c r="BC979" s="42"/>
      <c r="BD979" s="42"/>
      <c r="BE979" s="42"/>
      <c r="BF979" s="42"/>
      <c r="BG979" s="42"/>
      <c r="BH979" s="42"/>
      <c r="BI979" s="42"/>
      <c r="BJ979" s="42"/>
      <c r="BK979" s="42"/>
      <c r="BL979" s="42"/>
      <c r="BM979" s="42"/>
      <c r="BN979" s="42"/>
      <c r="BO979" s="42"/>
      <c r="BP979" s="42"/>
      <c r="BQ979" s="42"/>
      <c r="BR979" s="42"/>
      <c r="BS979" s="42"/>
      <c r="BT979" s="42"/>
      <c r="BU979" s="42"/>
      <c r="BV979" s="42"/>
      <c r="BW979" s="42"/>
      <c r="BX979" s="42"/>
      <c r="BY979" s="42"/>
      <c r="BZ979" s="42"/>
      <c r="CA979" s="42"/>
      <c r="CB979" s="42"/>
      <c r="CC979" s="42"/>
      <c r="CD979" s="42"/>
      <c r="CE979" s="42"/>
      <c r="CF979" s="42"/>
      <c r="CG979" s="42"/>
      <c r="CH979" s="42"/>
      <c r="CI979" s="42"/>
      <c r="CK979" s="7"/>
      <c r="CL979" s="7"/>
      <c r="CM979" s="7"/>
      <c r="CN979" s="7"/>
      <c r="CO979" s="7"/>
      <c r="CP979" s="7"/>
      <c r="CQ979" s="7"/>
      <c r="CR979" s="7"/>
      <c r="CS979" s="7"/>
      <c r="CT979" s="7"/>
      <c r="CU979" s="7"/>
      <c r="CV979" s="7"/>
      <c r="CW979" s="7"/>
      <c r="CX979" s="7"/>
      <c r="CY979" s="7"/>
      <c r="CZ979" s="7"/>
      <c r="DA979" s="7"/>
      <c r="DB979" s="7"/>
      <c r="DC979" s="7"/>
      <c r="DD979" s="7"/>
      <c r="DF979" s="42"/>
      <c r="DG979" s="42"/>
      <c r="DH979" s="42"/>
      <c r="DI979" s="42"/>
      <c r="DJ979" s="42"/>
      <c r="DK979" s="42"/>
      <c r="DL979" s="42"/>
      <c r="DM979" s="42"/>
      <c r="DN979" s="42"/>
      <c r="DO979" s="42"/>
      <c r="DP979" s="42"/>
      <c r="DQ979" s="42"/>
      <c r="DR979" s="42"/>
      <c r="DS979" s="42"/>
      <c r="DT979" s="42"/>
      <c r="DU979" s="42"/>
      <c r="DV979" s="42"/>
      <c r="DW979" s="42"/>
      <c r="DX979" s="42"/>
      <c r="DY979" s="42"/>
      <c r="DZ979" s="42"/>
      <c r="EA979" s="42"/>
      <c r="EB979" s="42"/>
      <c r="EC979" s="42"/>
      <c r="ED979" s="42"/>
      <c r="EE979" s="42"/>
      <c r="EF979" s="42"/>
      <c r="EG979" s="42"/>
      <c r="EH979" s="42"/>
      <c r="EI979" s="42"/>
      <c r="EJ979" s="42"/>
      <c r="EK979" s="42"/>
      <c r="EL979" s="42"/>
      <c r="EM979" s="42"/>
      <c r="EN979" s="42"/>
      <c r="EO979" s="42"/>
      <c r="EP979" s="42"/>
      <c r="EQ979" s="42"/>
      <c r="ER979" s="42"/>
      <c r="ES979" s="42"/>
      <c r="ET979" s="42"/>
      <c r="EU979" s="42"/>
      <c r="GU979" s="240"/>
    </row>
    <row r="980" spans="3:203" s="2" customFormat="1" ht="3.75" customHeight="1">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7"/>
      <c r="AN980" s="7"/>
      <c r="AO980" s="7"/>
      <c r="AP980" s="7"/>
      <c r="AQ980" s="7"/>
      <c r="AR980" s="7"/>
      <c r="AS980" s="7"/>
      <c r="AT980" s="42"/>
      <c r="AU980" s="42"/>
      <c r="AV980" s="42"/>
      <c r="AW980" s="42"/>
      <c r="AX980" s="42"/>
      <c r="AY980" s="42"/>
      <c r="AZ980" s="42"/>
      <c r="BA980" s="42"/>
      <c r="BB980" s="42"/>
      <c r="BC980" s="42"/>
      <c r="BD980" s="42"/>
      <c r="BE980" s="42"/>
      <c r="BF980" s="42"/>
      <c r="BG980" s="42"/>
      <c r="BH980" s="42"/>
      <c r="BI980" s="42"/>
      <c r="BJ980" s="42"/>
      <c r="BK980" s="42"/>
      <c r="BL980" s="42"/>
      <c r="BM980" s="42"/>
      <c r="BN980" s="42"/>
      <c r="BO980" s="42"/>
      <c r="BP980" s="42"/>
      <c r="BQ980" s="42"/>
      <c r="BR980" s="42"/>
      <c r="BS980" s="42"/>
      <c r="BT980" s="42"/>
      <c r="BU980" s="42"/>
      <c r="BV980" s="42"/>
      <c r="BW980" s="42"/>
      <c r="BX980" s="42"/>
      <c r="BY980" s="42"/>
      <c r="BZ980" s="42"/>
      <c r="CA980" s="42"/>
      <c r="CB980" s="42"/>
      <c r="CC980" s="42"/>
      <c r="CD980" s="42"/>
      <c r="CE980" s="42"/>
      <c r="CF980" s="42"/>
      <c r="CG980" s="42"/>
      <c r="CH980" s="42"/>
      <c r="CI980" s="42"/>
      <c r="CK980" s="7"/>
      <c r="CL980" s="7"/>
      <c r="CM980" s="7"/>
      <c r="CN980" s="7"/>
      <c r="CO980" s="7"/>
      <c r="CP980" s="7"/>
      <c r="CQ980" s="7"/>
      <c r="CR980" s="7"/>
      <c r="CS980" s="7"/>
      <c r="CT980" s="7"/>
      <c r="CU980" s="7"/>
      <c r="CV980" s="7"/>
      <c r="CW980" s="7"/>
      <c r="CX980" s="7"/>
      <c r="CY980" s="7"/>
      <c r="CZ980" s="7"/>
      <c r="DA980" s="7"/>
      <c r="DB980" s="7"/>
      <c r="DC980" s="7"/>
      <c r="DD980" s="7"/>
      <c r="DF980" s="42"/>
      <c r="DG980" s="42"/>
      <c r="DH980" s="42"/>
      <c r="DI980" s="42"/>
      <c r="DJ980" s="42"/>
      <c r="DK980" s="42"/>
      <c r="DL980" s="42"/>
      <c r="DM980" s="42"/>
      <c r="DN980" s="42"/>
      <c r="DO980" s="42"/>
      <c r="DP980" s="42"/>
      <c r="DQ980" s="42"/>
      <c r="DR980" s="42"/>
      <c r="DS980" s="42"/>
      <c r="DT980" s="42"/>
      <c r="DU980" s="42"/>
      <c r="DV980" s="42"/>
      <c r="DW980" s="42"/>
      <c r="DX980" s="42"/>
      <c r="DY980" s="42"/>
      <c r="DZ980" s="42"/>
      <c r="EA980" s="42"/>
      <c r="EB980" s="42"/>
      <c r="EC980" s="42"/>
      <c r="ED980" s="42"/>
      <c r="EE980" s="42"/>
      <c r="EF980" s="42"/>
      <c r="EG980" s="42"/>
      <c r="EH980" s="42"/>
      <c r="EI980" s="42"/>
      <c r="EJ980" s="42"/>
      <c r="EK980" s="42"/>
      <c r="EL980" s="42"/>
      <c r="EM980" s="42"/>
      <c r="EN980" s="42"/>
      <c r="EO980" s="42"/>
      <c r="EP980" s="42"/>
      <c r="EQ980" s="42"/>
      <c r="ER980" s="42"/>
      <c r="ES980" s="42"/>
      <c r="ET980" s="42"/>
      <c r="EU980" s="42"/>
      <c r="GU980" s="240"/>
    </row>
    <row r="981" spans="3:203" s="2" customFormat="1" ht="3.75" customHeight="1">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7"/>
      <c r="AN981" s="7"/>
      <c r="AO981" s="7"/>
      <c r="AP981" s="7"/>
      <c r="AQ981" s="7"/>
      <c r="AR981" s="7"/>
      <c r="AS981" s="7"/>
      <c r="AT981" s="42"/>
      <c r="AU981" s="42"/>
      <c r="AV981" s="42"/>
      <c r="AW981" s="42"/>
      <c r="AX981" s="42"/>
      <c r="AY981" s="42"/>
      <c r="AZ981" s="42"/>
      <c r="BA981" s="42"/>
      <c r="BB981" s="42"/>
      <c r="BC981" s="42"/>
      <c r="BD981" s="42"/>
      <c r="BE981" s="42"/>
      <c r="BF981" s="42"/>
      <c r="BG981" s="42"/>
      <c r="BH981" s="42"/>
      <c r="BI981" s="42"/>
      <c r="BJ981" s="42"/>
      <c r="BK981" s="42"/>
      <c r="BL981" s="42"/>
      <c r="BM981" s="42"/>
      <c r="BN981" s="42"/>
      <c r="BO981" s="42"/>
      <c r="BP981" s="42"/>
      <c r="BQ981" s="42"/>
      <c r="BR981" s="42"/>
      <c r="BS981" s="42"/>
      <c r="BT981" s="42"/>
      <c r="BU981" s="42"/>
      <c r="BV981" s="42"/>
      <c r="BW981" s="42"/>
      <c r="BX981" s="42"/>
      <c r="BY981" s="42"/>
      <c r="BZ981" s="42"/>
      <c r="CA981" s="42"/>
      <c r="CB981" s="42"/>
      <c r="CC981" s="42"/>
      <c r="CD981" s="42"/>
      <c r="CE981" s="42"/>
      <c r="CF981" s="42"/>
      <c r="CG981" s="42"/>
      <c r="CH981" s="42"/>
      <c r="CI981" s="42"/>
      <c r="CK981" s="7"/>
      <c r="CL981" s="7"/>
      <c r="CM981" s="7"/>
      <c r="CN981" s="7"/>
      <c r="CO981" s="7"/>
      <c r="CP981" s="7"/>
      <c r="CQ981" s="7"/>
      <c r="CR981" s="7"/>
      <c r="CS981" s="7"/>
      <c r="CT981" s="7"/>
      <c r="CU981" s="7"/>
      <c r="CV981" s="7"/>
      <c r="CW981" s="7"/>
      <c r="CX981" s="7"/>
      <c r="CY981" s="7"/>
      <c r="CZ981" s="7"/>
      <c r="DA981" s="7"/>
      <c r="DB981" s="7"/>
      <c r="DC981" s="7"/>
      <c r="DD981" s="7"/>
      <c r="DF981" s="42"/>
      <c r="DG981" s="42"/>
      <c r="DH981" s="42"/>
      <c r="DI981" s="42"/>
      <c r="DJ981" s="42"/>
      <c r="DK981" s="42"/>
      <c r="DL981" s="42"/>
      <c r="DM981" s="42"/>
      <c r="DN981" s="42"/>
      <c r="DO981" s="42"/>
      <c r="DP981" s="42"/>
      <c r="DQ981" s="42"/>
      <c r="DR981" s="42"/>
      <c r="DS981" s="42"/>
      <c r="DT981" s="42"/>
      <c r="DU981" s="42"/>
      <c r="DV981" s="42"/>
      <c r="DW981" s="42"/>
      <c r="DX981" s="42"/>
      <c r="DY981" s="42"/>
      <c r="DZ981" s="42"/>
      <c r="EA981" s="42"/>
      <c r="EB981" s="42"/>
      <c r="EC981" s="42"/>
      <c r="ED981" s="42"/>
      <c r="EE981" s="42"/>
      <c r="EF981" s="42"/>
      <c r="EG981" s="42"/>
      <c r="EH981" s="42"/>
      <c r="EI981" s="42"/>
      <c r="EJ981" s="42"/>
      <c r="EK981" s="42"/>
      <c r="EL981" s="42"/>
      <c r="EM981" s="42"/>
      <c r="EN981" s="42"/>
      <c r="EO981" s="42"/>
      <c r="EP981" s="42"/>
      <c r="EQ981" s="42"/>
      <c r="ER981" s="42"/>
      <c r="ES981" s="42"/>
      <c r="ET981" s="42"/>
      <c r="EU981" s="42"/>
      <c r="GU981" s="240"/>
    </row>
    <row r="982" spans="3:203" s="2" customFormat="1" ht="3.75" customHeight="1">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c r="AP982" s="77"/>
      <c r="AQ982" s="77"/>
      <c r="AR982" s="77"/>
      <c r="AS982" s="77"/>
      <c r="AT982" s="77"/>
      <c r="AU982" s="77"/>
      <c r="AV982" s="77"/>
      <c r="AW982" s="77"/>
      <c r="AX982" s="77"/>
      <c r="AY982" s="77"/>
      <c r="AZ982" s="77"/>
      <c r="BA982" s="77"/>
      <c r="BB982" s="77"/>
      <c r="BC982" s="77"/>
      <c r="BD982" s="77"/>
      <c r="BE982" s="77"/>
      <c r="BF982" s="77"/>
      <c r="BG982" s="77"/>
      <c r="BH982" s="77"/>
      <c r="BI982" s="77"/>
      <c r="BJ982" s="77"/>
      <c r="BK982" s="77"/>
      <c r="BL982" s="77"/>
      <c r="BM982" s="77"/>
      <c r="BN982" s="77"/>
      <c r="BO982" s="77"/>
      <c r="BP982" s="77"/>
      <c r="BQ982" s="77"/>
      <c r="BR982" s="77"/>
      <c r="BS982" s="77"/>
      <c r="BT982" s="77"/>
      <c r="BU982" s="77"/>
      <c r="BV982" s="77"/>
      <c r="BW982" s="77"/>
      <c r="BX982" s="77"/>
      <c r="BY982" s="77"/>
      <c r="BZ982" s="77"/>
      <c r="CA982" s="77"/>
      <c r="CB982" s="77"/>
      <c r="CC982" s="77"/>
      <c r="CD982" s="77"/>
      <c r="CE982" s="77"/>
      <c r="CF982" s="77"/>
      <c r="CG982" s="77"/>
      <c r="CH982" s="77"/>
      <c r="CI982" s="77"/>
      <c r="CK982" s="77"/>
      <c r="CL982" s="77"/>
      <c r="CM982" s="77"/>
      <c r="CN982" s="77"/>
      <c r="CP982" s="77"/>
      <c r="CQ982" s="77"/>
      <c r="CR982" s="77"/>
      <c r="CS982" s="77"/>
      <c r="CT982" s="77"/>
      <c r="CU982" s="77"/>
      <c r="CV982" s="77"/>
      <c r="CW982" s="77"/>
      <c r="CX982" s="77"/>
      <c r="CY982" s="77"/>
      <c r="CZ982" s="77"/>
      <c r="DA982" s="77"/>
      <c r="DB982" s="77"/>
      <c r="DF982" s="77"/>
      <c r="DG982" s="77"/>
      <c r="DH982" s="77"/>
      <c r="DI982" s="77"/>
      <c r="DJ982" s="77"/>
      <c r="DK982" s="77"/>
      <c r="DL982" s="77"/>
      <c r="DM982" s="77"/>
      <c r="DN982" s="77"/>
      <c r="DO982" s="77"/>
      <c r="DP982" s="77"/>
      <c r="DQ982" s="77"/>
      <c r="DR982" s="77"/>
      <c r="DS982" s="77"/>
      <c r="DT982" s="77"/>
      <c r="DU982" s="77"/>
      <c r="DV982" s="77"/>
      <c r="DW982" s="77"/>
      <c r="DX982" s="77"/>
      <c r="DY982" s="77"/>
      <c r="DZ982" s="77"/>
      <c r="EA982" s="77"/>
      <c r="EB982" s="77"/>
      <c r="EC982" s="77"/>
      <c r="ED982" s="77"/>
      <c r="EE982" s="77"/>
      <c r="EF982" s="77"/>
      <c r="EG982" s="77"/>
      <c r="EH982" s="77"/>
      <c r="EI982" s="77"/>
      <c r="EJ982" s="77"/>
      <c r="EK982" s="77"/>
      <c r="EL982" s="77"/>
      <c r="EM982" s="77"/>
      <c r="EN982" s="77"/>
      <c r="EO982" s="77"/>
      <c r="EP982" s="77"/>
      <c r="EQ982" s="77"/>
      <c r="ER982" s="77"/>
      <c r="ES982" s="77"/>
      <c r="ET982" s="77"/>
      <c r="EU982" s="77"/>
      <c r="GU982" s="240"/>
    </row>
    <row r="983" spans="3:203" s="2" customFormat="1" ht="3.75" customHeight="1">
      <c r="C983" s="32"/>
      <c r="GU983" s="240"/>
    </row>
    <row r="984" spans="3:203" s="2" customFormat="1" ht="3.75" customHeight="1">
      <c r="C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c r="DQ984" s="32"/>
      <c r="DR984" s="32"/>
      <c r="DS984" s="32"/>
      <c r="DT984" s="32"/>
      <c r="DU984" s="32"/>
      <c r="DV984" s="32"/>
      <c r="DW984" s="32"/>
      <c r="DX984" s="32"/>
      <c r="DY984" s="32"/>
      <c r="DZ984" s="32"/>
      <c r="EA984" s="32"/>
      <c r="EB984" s="32"/>
      <c r="EC984" s="32"/>
      <c r="ED984" s="32"/>
      <c r="EE984" s="32"/>
      <c r="EF984" s="32"/>
      <c r="EG984" s="32"/>
      <c r="EH984" s="32"/>
      <c r="EI984" s="32"/>
      <c r="EJ984" s="32"/>
      <c r="EK984" s="32"/>
      <c r="EL984" s="32"/>
      <c r="EM984" s="32"/>
      <c r="EN984" s="32"/>
      <c r="EO984" s="32"/>
      <c r="EP984" s="32"/>
      <c r="EQ984" s="32"/>
      <c r="ER984" s="32"/>
      <c r="ES984" s="32"/>
      <c r="ET984" s="32"/>
      <c r="EU984" s="32"/>
      <c r="EV984" s="32"/>
      <c r="EW984" s="32"/>
      <c r="EX984" s="32"/>
      <c r="EY984" s="32"/>
      <c r="EZ984" s="32"/>
      <c r="FA984" s="32"/>
      <c r="FB984" s="32"/>
      <c r="FC984" s="32"/>
      <c r="FD984" s="32"/>
      <c r="FE984" s="32"/>
      <c r="FF984" s="32"/>
      <c r="FG984" s="32"/>
      <c r="FH984" s="32"/>
      <c r="FI984" s="32"/>
      <c r="FJ984" s="32"/>
      <c r="FK984" s="32"/>
      <c r="FL984" s="32"/>
      <c r="FM984" s="32"/>
      <c r="FN984" s="32"/>
      <c r="FO984" s="32"/>
      <c r="FP984" s="32"/>
      <c r="FQ984" s="32"/>
      <c r="FR984" s="32"/>
      <c r="FS984" s="32"/>
      <c r="FT984" s="32"/>
      <c r="FU984" s="32"/>
      <c r="FV984" s="32"/>
      <c r="FW984" s="32"/>
      <c r="FX984" s="32"/>
      <c r="FY984" s="32"/>
      <c r="FZ984" s="32"/>
      <c r="GA984" s="32"/>
      <c r="GB984" s="32"/>
      <c r="GC984" s="32"/>
      <c r="GD984" s="32"/>
      <c r="GE984" s="32"/>
      <c r="GF984" s="32"/>
      <c r="GG984" s="32"/>
      <c r="GH984" s="32"/>
      <c r="GI984" s="32"/>
      <c r="GJ984" s="32"/>
      <c r="GK984" s="32"/>
      <c r="GL984" s="32"/>
      <c r="GM984" s="32"/>
      <c r="GN984" s="32"/>
      <c r="GO984" s="32"/>
      <c r="GP984" s="32"/>
      <c r="GQ984" s="32"/>
      <c r="GU984" s="240"/>
    </row>
    <row r="985" spans="3:203" s="2" customFormat="1" ht="3.75" customHeight="1">
      <c r="C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c r="DQ985" s="32"/>
      <c r="DR985" s="32"/>
      <c r="DS985" s="32"/>
      <c r="DT985" s="32"/>
      <c r="DU985" s="32"/>
      <c r="DV985" s="32"/>
      <c r="DW985" s="32"/>
      <c r="DX985" s="32"/>
      <c r="DY985" s="32"/>
      <c r="DZ985" s="32"/>
      <c r="EA985" s="32"/>
      <c r="EB985" s="32"/>
      <c r="EC985" s="32"/>
      <c r="ED985" s="32"/>
      <c r="EE985" s="32"/>
      <c r="EF985" s="32"/>
      <c r="EG985" s="32"/>
      <c r="EH985" s="32"/>
      <c r="EI985" s="32"/>
      <c r="EJ985" s="32"/>
      <c r="EK985" s="32"/>
      <c r="EL985" s="32"/>
      <c r="EM985" s="32"/>
      <c r="EN985" s="32"/>
      <c r="EO985" s="32"/>
      <c r="EP985" s="32"/>
      <c r="EQ985" s="32"/>
      <c r="ER985" s="32"/>
      <c r="ES985" s="32"/>
      <c r="ET985" s="32"/>
      <c r="EU985" s="32"/>
      <c r="EV985" s="32"/>
      <c r="EW985" s="32"/>
      <c r="EX985" s="32"/>
      <c r="EY985" s="32"/>
      <c r="EZ985" s="32"/>
      <c r="FA985" s="32"/>
      <c r="FB985" s="32"/>
      <c r="FC985" s="32"/>
      <c r="FD985" s="32"/>
      <c r="FE985" s="32"/>
      <c r="FF985" s="32"/>
      <c r="FG985" s="32"/>
      <c r="FH985" s="32"/>
      <c r="FI985" s="32"/>
      <c r="FJ985" s="32"/>
      <c r="FK985" s="32"/>
      <c r="FL985" s="32"/>
      <c r="FM985" s="32"/>
      <c r="FN985" s="32"/>
      <c r="FO985" s="32"/>
      <c r="FP985" s="32"/>
      <c r="FQ985" s="32"/>
      <c r="FR985" s="32"/>
      <c r="FS985" s="32"/>
      <c r="FT985" s="32"/>
      <c r="FU985" s="32"/>
      <c r="FV985" s="32"/>
      <c r="FW985" s="32"/>
      <c r="FX985" s="32"/>
      <c r="FY985" s="32"/>
      <c r="FZ985" s="32"/>
      <c r="GA985" s="32"/>
      <c r="GB985" s="32"/>
      <c r="GC985" s="32"/>
      <c r="GD985" s="32"/>
      <c r="GE985" s="32"/>
      <c r="GF985" s="32"/>
      <c r="GG985" s="32"/>
      <c r="GH985" s="32"/>
      <c r="GI985" s="32"/>
      <c r="GJ985" s="32"/>
      <c r="GK985" s="32"/>
      <c r="GL985" s="32"/>
      <c r="GM985" s="32"/>
      <c r="GN985" s="32"/>
      <c r="GO985" s="32"/>
      <c r="GP985" s="32"/>
      <c r="GQ985" s="32"/>
      <c r="GU985" s="240"/>
    </row>
    <row r="986" spans="3:203" s="2" customFormat="1" ht="3.75" customHeight="1">
      <c r="C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c r="CY986" s="32"/>
      <c r="CZ986" s="32"/>
      <c r="DA986" s="32"/>
      <c r="DB986" s="32"/>
      <c r="DC986" s="32"/>
      <c r="DD986" s="32"/>
      <c r="DE986" s="32"/>
      <c r="DF986" s="32"/>
      <c r="DG986" s="32"/>
      <c r="DH986" s="32"/>
      <c r="DI986" s="32"/>
      <c r="DJ986" s="32"/>
      <c r="DK986" s="32"/>
      <c r="DL986" s="32"/>
      <c r="DM986" s="32"/>
      <c r="DN986" s="32"/>
      <c r="DO986" s="32"/>
      <c r="DP986" s="32"/>
      <c r="DQ986" s="32"/>
      <c r="DR986" s="32"/>
      <c r="DS986" s="32"/>
      <c r="DT986" s="32"/>
      <c r="DU986" s="32"/>
      <c r="DV986" s="32"/>
      <c r="DW986" s="32"/>
      <c r="DX986" s="32"/>
      <c r="DY986" s="32"/>
      <c r="DZ986" s="32"/>
      <c r="EA986" s="32"/>
      <c r="EB986" s="32"/>
      <c r="EC986" s="32"/>
      <c r="ED986" s="32"/>
      <c r="EE986" s="32"/>
      <c r="EF986" s="32"/>
      <c r="EG986" s="32"/>
      <c r="EH986" s="32"/>
      <c r="EI986" s="32"/>
      <c r="EJ986" s="32"/>
      <c r="EK986" s="32"/>
      <c r="EL986" s="32"/>
      <c r="EM986" s="32"/>
      <c r="EN986" s="32"/>
      <c r="EO986" s="32"/>
      <c r="EP986" s="32"/>
      <c r="EQ986" s="32"/>
      <c r="ER986" s="32"/>
      <c r="ES986" s="32"/>
      <c r="ET986" s="32"/>
      <c r="EU986" s="32"/>
      <c r="EV986" s="32"/>
      <c r="EW986" s="32"/>
      <c r="EX986" s="32"/>
      <c r="EY986" s="32"/>
      <c r="EZ986" s="32"/>
      <c r="FA986" s="32"/>
      <c r="FB986" s="32"/>
      <c r="FC986" s="32"/>
      <c r="FD986" s="32"/>
      <c r="FE986" s="32"/>
      <c r="FF986" s="32"/>
      <c r="FG986" s="32"/>
      <c r="FH986" s="32"/>
      <c r="FI986" s="32"/>
      <c r="FJ986" s="32"/>
      <c r="FK986" s="32"/>
      <c r="FL986" s="32"/>
      <c r="FM986" s="32"/>
      <c r="FN986" s="32"/>
      <c r="FO986" s="32"/>
      <c r="FP986" s="32"/>
      <c r="FQ986" s="32"/>
      <c r="FR986" s="32"/>
      <c r="FS986" s="32"/>
      <c r="FT986" s="32"/>
      <c r="FU986" s="32"/>
      <c r="FV986" s="32"/>
      <c r="FW986" s="32"/>
      <c r="FX986" s="32"/>
      <c r="FY986" s="32"/>
      <c r="FZ986" s="32"/>
      <c r="GA986" s="32"/>
      <c r="GB986" s="32"/>
      <c r="GC986" s="32"/>
      <c r="GD986" s="32"/>
      <c r="GE986" s="32"/>
      <c r="GF986" s="32"/>
      <c r="GG986" s="32"/>
      <c r="GH986" s="32"/>
      <c r="GI986" s="32"/>
      <c r="GJ986" s="32"/>
      <c r="GK986" s="32"/>
      <c r="GL986" s="32"/>
      <c r="GM986" s="32"/>
      <c r="GN986" s="32"/>
      <c r="GO986" s="32"/>
      <c r="GP986" s="32"/>
      <c r="GQ986" s="32"/>
      <c r="GU986" s="240"/>
    </row>
    <row r="987" spans="3:203" s="2" customFormat="1" ht="3.75" customHeight="1">
      <c r="C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c r="CT987" s="32"/>
      <c r="CU987" s="32"/>
      <c r="CV987" s="32"/>
      <c r="CW987" s="32"/>
      <c r="CX987" s="32"/>
      <c r="CY987" s="32"/>
      <c r="CZ987" s="32"/>
      <c r="DA987" s="32"/>
      <c r="DB987" s="32"/>
      <c r="DC987" s="32"/>
      <c r="DD987" s="32"/>
      <c r="DE987" s="32"/>
      <c r="DF987" s="32"/>
      <c r="DG987" s="32"/>
      <c r="DH987" s="32"/>
      <c r="DI987" s="32"/>
      <c r="DJ987" s="32"/>
      <c r="DK987" s="32"/>
      <c r="DL987" s="32"/>
      <c r="DM987" s="32"/>
      <c r="DN987" s="32"/>
      <c r="DO987" s="32"/>
      <c r="DP987" s="32"/>
      <c r="DQ987" s="32"/>
      <c r="DR987" s="32"/>
      <c r="DS987" s="32"/>
      <c r="DT987" s="32"/>
      <c r="DU987" s="32"/>
      <c r="DV987" s="32"/>
      <c r="DW987" s="32"/>
      <c r="DX987" s="32"/>
      <c r="DY987" s="32"/>
      <c r="DZ987" s="32"/>
      <c r="EA987" s="32"/>
      <c r="EB987" s="32"/>
      <c r="EC987" s="32"/>
      <c r="ED987" s="32"/>
      <c r="EE987" s="32"/>
      <c r="EF987" s="32"/>
      <c r="EG987" s="32"/>
      <c r="EH987" s="32"/>
      <c r="EI987" s="32"/>
      <c r="EJ987" s="32"/>
      <c r="EK987" s="32"/>
      <c r="EL987" s="32"/>
      <c r="EM987" s="32"/>
      <c r="EN987" s="32"/>
      <c r="EO987" s="32"/>
      <c r="EP987" s="32"/>
      <c r="EQ987" s="32"/>
      <c r="ER987" s="32"/>
      <c r="ES987" s="32"/>
      <c r="ET987" s="32"/>
      <c r="EU987" s="32"/>
      <c r="EV987" s="32"/>
      <c r="EW987" s="32"/>
      <c r="EX987" s="32"/>
      <c r="EY987" s="32"/>
      <c r="EZ987" s="32"/>
      <c r="FA987" s="32"/>
      <c r="FB987" s="32"/>
      <c r="FC987" s="32"/>
      <c r="FD987" s="32"/>
      <c r="FE987" s="32"/>
      <c r="FF987" s="32"/>
      <c r="FG987" s="32"/>
      <c r="FH987" s="32"/>
      <c r="FI987" s="32"/>
      <c r="FJ987" s="32"/>
      <c r="FK987" s="32"/>
      <c r="FL987" s="32"/>
      <c r="FM987" s="32"/>
      <c r="FN987" s="32"/>
      <c r="FO987" s="32"/>
      <c r="FP987" s="32"/>
      <c r="FQ987" s="32"/>
      <c r="FR987" s="32"/>
      <c r="FS987" s="32"/>
      <c r="FT987" s="32"/>
      <c r="FU987" s="32"/>
      <c r="FV987" s="32"/>
      <c r="FW987" s="32"/>
      <c r="FX987" s="32"/>
      <c r="FY987" s="32"/>
      <c r="FZ987" s="32"/>
      <c r="GA987" s="32"/>
      <c r="GB987" s="32"/>
      <c r="GC987" s="32"/>
      <c r="GD987" s="32"/>
      <c r="GE987" s="32"/>
      <c r="GF987" s="32"/>
      <c r="GG987" s="32"/>
      <c r="GH987" s="32"/>
      <c r="GI987" s="32"/>
      <c r="GJ987" s="32"/>
      <c r="GK987" s="32"/>
      <c r="GL987" s="32"/>
      <c r="GM987" s="32"/>
      <c r="GN987" s="32"/>
      <c r="GO987" s="32"/>
      <c r="GP987" s="32"/>
      <c r="GQ987" s="32"/>
      <c r="GU987" s="240"/>
    </row>
    <row r="988" spans="3:203" s="2" customFormat="1" ht="3.75" customHeight="1">
      <c r="C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c r="CT988" s="32"/>
      <c r="CU988" s="32"/>
      <c r="CV988" s="32"/>
      <c r="CW988" s="32"/>
      <c r="CX988" s="32"/>
      <c r="CY988" s="32"/>
      <c r="CZ988" s="32"/>
      <c r="DA988" s="32"/>
      <c r="DB988" s="32"/>
      <c r="DC988" s="32"/>
      <c r="DD988" s="32"/>
      <c r="DE988" s="32"/>
      <c r="DF988" s="32"/>
      <c r="DG988" s="32"/>
      <c r="DH988" s="32"/>
      <c r="DI988" s="32"/>
      <c r="DJ988" s="32"/>
      <c r="DK988" s="32"/>
      <c r="DL988" s="32"/>
      <c r="DM988" s="32"/>
      <c r="DN988" s="32"/>
      <c r="DO988" s="32"/>
      <c r="DP988" s="32"/>
      <c r="DQ988" s="32"/>
      <c r="DR988" s="32"/>
      <c r="DS988" s="32"/>
      <c r="DT988" s="32"/>
      <c r="DU988" s="32"/>
      <c r="DV988" s="32"/>
      <c r="DW988" s="32"/>
      <c r="DX988" s="32"/>
      <c r="DY988" s="32"/>
      <c r="DZ988" s="32"/>
      <c r="EA988" s="32"/>
      <c r="EB988" s="32"/>
      <c r="EC988" s="32"/>
      <c r="ED988" s="32"/>
      <c r="EE988" s="32"/>
      <c r="EF988" s="32"/>
      <c r="EG988" s="32"/>
      <c r="EH988" s="32"/>
      <c r="EI988" s="32"/>
      <c r="EJ988" s="32"/>
      <c r="EK988" s="32"/>
      <c r="EL988" s="32"/>
      <c r="EM988" s="32"/>
      <c r="EN988" s="32"/>
      <c r="EO988" s="32"/>
      <c r="EP988" s="32"/>
      <c r="EQ988" s="32"/>
      <c r="ER988" s="32"/>
      <c r="ES988" s="32"/>
      <c r="ET988" s="32"/>
      <c r="EU988" s="32"/>
      <c r="EV988" s="32"/>
      <c r="EW988" s="32"/>
      <c r="EX988" s="32"/>
      <c r="EY988" s="32"/>
      <c r="EZ988" s="32"/>
      <c r="FA988" s="32"/>
      <c r="FB988" s="32"/>
      <c r="FC988" s="32"/>
      <c r="FD988" s="32"/>
      <c r="FE988" s="32"/>
      <c r="FF988" s="32"/>
      <c r="FG988" s="32"/>
      <c r="FH988" s="32"/>
      <c r="FI988" s="32"/>
      <c r="FJ988" s="32"/>
      <c r="FK988" s="32"/>
      <c r="FL988" s="32"/>
      <c r="FM988" s="32"/>
      <c r="FN988" s="32"/>
      <c r="FO988" s="32"/>
      <c r="FP988" s="32"/>
      <c r="FQ988" s="32"/>
      <c r="FR988" s="32"/>
      <c r="FS988" s="32"/>
      <c r="FT988" s="32"/>
      <c r="FU988" s="32"/>
      <c r="FV988" s="32"/>
      <c r="FW988" s="32"/>
      <c r="FX988" s="32"/>
      <c r="FY988" s="32"/>
      <c r="FZ988" s="32"/>
      <c r="GA988" s="32"/>
      <c r="GB988" s="32"/>
      <c r="GC988" s="32"/>
      <c r="GD988" s="32"/>
      <c r="GE988" s="32"/>
      <c r="GF988" s="32"/>
      <c r="GG988" s="32"/>
      <c r="GH988" s="32"/>
      <c r="GI988" s="32"/>
      <c r="GJ988" s="32"/>
      <c r="GK988" s="32"/>
      <c r="GL988" s="32"/>
      <c r="GM988" s="32"/>
      <c r="GN988" s="32"/>
      <c r="GO988" s="32"/>
      <c r="GP988" s="32"/>
      <c r="GQ988" s="32"/>
      <c r="GU988" s="240"/>
    </row>
    <row r="989" spans="3:203" s="2" customFormat="1" ht="3.75" customHeight="1">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2"/>
      <c r="AY989" s="32"/>
      <c r="AZ989" s="32"/>
      <c r="BA989" s="32"/>
      <c r="BB989" s="32"/>
      <c r="BC989" s="32"/>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c r="CT989" s="32"/>
      <c r="CU989" s="32"/>
      <c r="CV989" s="32"/>
      <c r="CW989" s="32"/>
      <c r="CX989" s="32"/>
      <c r="CY989" s="32"/>
      <c r="CZ989" s="32"/>
      <c r="DA989" s="32"/>
      <c r="DB989" s="32"/>
      <c r="DC989" s="32"/>
      <c r="DD989" s="32"/>
      <c r="DE989" s="32"/>
      <c r="DF989" s="32"/>
      <c r="DG989" s="32"/>
      <c r="DH989" s="32"/>
      <c r="DI989" s="32"/>
      <c r="DJ989" s="32"/>
      <c r="DK989" s="32"/>
      <c r="DL989" s="32"/>
      <c r="DM989" s="32"/>
      <c r="DN989" s="32"/>
      <c r="DO989" s="32"/>
      <c r="DP989" s="32"/>
      <c r="DQ989" s="32"/>
      <c r="DR989" s="32"/>
      <c r="DS989" s="32"/>
      <c r="DT989" s="32"/>
      <c r="DU989" s="32"/>
      <c r="DV989" s="32"/>
      <c r="DW989" s="32"/>
      <c r="DX989" s="32"/>
      <c r="DY989" s="32"/>
      <c r="DZ989" s="32"/>
      <c r="EA989" s="32"/>
      <c r="EB989" s="32"/>
      <c r="EC989" s="32"/>
      <c r="ED989" s="32"/>
      <c r="EE989" s="32"/>
      <c r="EF989" s="32"/>
      <c r="EG989" s="32"/>
      <c r="EH989" s="32"/>
      <c r="EI989" s="32"/>
      <c r="EJ989" s="32"/>
      <c r="EK989" s="32"/>
      <c r="EL989" s="32"/>
      <c r="EM989" s="32"/>
      <c r="EN989" s="32"/>
      <c r="EO989" s="32"/>
      <c r="EP989" s="32"/>
      <c r="EQ989" s="32"/>
      <c r="ER989" s="32"/>
      <c r="ES989" s="32"/>
      <c r="ET989" s="32"/>
      <c r="EU989" s="32"/>
      <c r="EV989" s="32"/>
      <c r="EW989" s="32"/>
      <c r="EX989" s="32"/>
      <c r="EY989" s="32"/>
      <c r="EZ989" s="32"/>
      <c r="FA989" s="32"/>
      <c r="FB989" s="32"/>
      <c r="FC989" s="32"/>
      <c r="FD989" s="32"/>
      <c r="FE989" s="32"/>
      <c r="FF989" s="32"/>
      <c r="FG989" s="32"/>
      <c r="FH989" s="32"/>
      <c r="FI989" s="32"/>
      <c r="FJ989" s="32"/>
      <c r="FK989" s="32"/>
      <c r="FL989" s="32"/>
      <c r="FM989" s="32"/>
      <c r="FN989" s="32"/>
      <c r="FO989" s="32"/>
      <c r="FP989" s="32"/>
      <c r="FQ989" s="32"/>
      <c r="FR989" s="32"/>
      <c r="FS989" s="32"/>
      <c r="FT989" s="32"/>
      <c r="FU989" s="32"/>
      <c r="FV989" s="32"/>
      <c r="FW989" s="32"/>
      <c r="FX989" s="32"/>
      <c r="FY989" s="32"/>
      <c r="FZ989" s="32"/>
      <c r="GA989" s="32"/>
      <c r="GB989" s="32"/>
      <c r="GC989" s="32"/>
      <c r="GD989" s="32"/>
      <c r="GE989" s="32"/>
      <c r="GF989" s="32"/>
      <c r="GG989" s="32"/>
      <c r="GH989" s="32"/>
      <c r="GI989" s="32"/>
      <c r="GJ989" s="32"/>
      <c r="GK989" s="32"/>
      <c r="GL989" s="32"/>
      <c r="GM989" s="32"/>
      <c r="GN989" s="32"/>
      <c r="GO989" s="32"/>
      <c r="GP989" s="32"/>
      <c r="GQ989" s="32"/>
      <c r="GU989" s="240"/>
    </row>
    <row r="990" spans="3:203" s="2" customFormat="1" ht="3.75" customHeight="1">
      <c r="F990" s="7"/>
      <c r="G990" s="7"/>
      <c r="H990" s="7"/>
      <c r="I990" s="7"/>
      <c r="J990" s="7"/>
      <c r="K990" s="67"/>
      <c r="L990" s="67"/>
      <c r="M990" s="67"/>
      <c r="N990" s="67"/>
      <c r="O990" s="67"/>
      <c r="P990" s="67"/>
      <c r="Q990" s="67"/>
      <c r="R990" s="67"/>
      <c r="S990" s="67"/>
      <c r="T990" s="67"/>
      <c r="U990" s="67"/>
      <c r="V990" s="67"/>
      <c r="W990" s="67"/>
      <c r="X990" s="67"/>
      <c r="Y990" s="67"/>
      <c r="Z990" s="67"/>
      <c r="AA990" s="67"/>
      <c r="AB990" s="67"/>
      <c r="AC990" s="67"/>
      <c r="AD990" s="67"/>
      <c r="AE990" s="67"/>
      <c r="AF990" s="67"/>
      <c r="AG990" s="67"/>
      <c r="AH990" s="67"/>
      <c r="AI990" s="67"/>
      <c r="AJ990" s="67"/>
      <c r="AK990" s="67"/>
      <c r="AL990" s="67"/>
      <c r="AM990" s="67"/>
      <c r="AN990" s="67"/>
      <c r="AO990" s="67"/>
      <c r="AP990" s="67"/>
      <c r="AQ990" s="67"/>
      <c r="AR990" s="67"/>
      <c r="AS990" s="67"/>
      <c r="AT990" s="67"/>
      <c r="AU990" s="67"/>
      <c r="AV990" s="67"/>
      <c r="AW990" s="42"/>
      <c r="AX990" s="42"/>
      <c r="AY990" s="42"/>
      <c r="AZ990" s="42"/>
      <c r="BA990" s="42"/>
      <c r="BB990" s="42"/>
      <c r="BC990" s="42"/>
      <c r="BD990" s="42"/>
      <c r="BE990" s="42"/>
      <c r="BF990" s="42"/>
      <c r="BG990" s="42"/>
      <c r="BH990" s="42"/>
      <c r="BI990" s="42"/>
      <c r="BJ990" s="42"/>
      <c r="BK990" s="42"/>
      <c r="BL990" s="53"/>
      <c r="BM990" s="53"/>
      <c r="BN990" s="53"/>
      <c r="BO990" s="53"/>
      <c r="BP990" s="53"/>
      <c r="BQ990" s="53"/>
      <c r="BR990" s="53"/>
      <c r="BS990" s="53"/>
      <c r="BT990" s="53"/>
      <c r="BU990" s="53"/>
      <c r="BV990" s="53"/>
      <c r="BW990" s="53"/>
      <c r="BX990" s="53"/>
      <c r="BY990" s="53"/>
      <c r="BZ990" s="53"/>
      <c r="CA990" s="53"/>
      <c r="CB990" s="53"/>
      <c r="CC990" s="53"/>
      <c r="CD990" s="53"/>
      <c r="CE990" s="53"/>
      <c r="CF990" s="53"/>
      <c r="CG990" s="53"/>
      <c r="CH990" s="53"/>
      <c r="CI990" s="53"/>
      <c r="CJ990" s="53"/>
      <c r="CK990" s="53"/>
      <c r="CL990" s="53"/>
      <c r="CM990" s="53"/>
      <c r="CN990" s="53"/>
      <c r="CO990" s="53"/>
      <c r="CP990" s="53"/>
      <c r="CQ990" s="53"/>
      <c r="CR990" s="53"/>
      <c r="CS990" s="53"/>
      <c r="CT990" s="53"/>
      <c r="CU990" s="53"/>
      <c r="CV990" s="53"/>
      <c r="CW990" s="53"/>
      <c r="CX990" s="53"/>
      <c r="CY990" s="53"/>
      <c r="CZ990" s="53"/>
      <c r="DA990" s="53"/>
      <c r="DB990" s="53"/>
      <c r="DC990" s="53"/>
      <c r="DD990" s="53"/>
      <c r="DE990" s="53"/>
      <c r="DF990" s="53"/>
      <c r="DG990" s="53"/>
      <c r="DH990" s="53"/>
      <c r="DI990" s="53"/>
      <c r="DJ990" s="53"/>
      <c r="DK990" s="53"/>
      <c r="DL990" s="53"/>
      <c r="DM990" s="53"/>
      <c r="DN990" s="53"/>
      <c r="DO990" s="53"/>
      <c r="DP990" s="53"/>
      <c r="DQ990" s="53"/>
      <c r="DR990" s="53"/>
      <c r="DS990" s="53"/>
      <c r="DT990" s="53"/>
      <c r="DU990" s="53"/>
      <c r="DV990" s="53"/>
      <c r="DW990" s="53"/>
      <c r="DX990" s="53"/>
      <c r="DY990" s="53"/>
      <c r="DZ990" s="53"/>
      <c r="EA990" s="53"/>
      <c r="EB990" s="53"/>
      <c r="EC990" s="53"/>
      <c r="ED990" s="53"/>
      <c r="EE990" s="53"/>
      <c r="EF990" s="53"/>
      <c r="EG990" s="53"/>
      <c r="EH990" s="53"/>
      <c r="EI990" s="53"/>
      <c r="EJ990" s="53"/>
      <c r="EK990" s="53"/>
      <c r="EL990" s="53"/>
      <c r="EM990" s="53"/>
      <c r="EN990" s="53"/>
      <c r="EO990" s="53"/>
      <c r="EP990" s="53"/>
      <c r="EQ990" s="53"/>
      <c r="ER990" s="53"/>
      <c r="ES990" s="53"/>
      <c r="ET990" s="53"/>
      <c r="EU990" s="53"/>
      <c r="EV990" s="53"/>
      <c r="EW990" s="53"/>
      <c r="EX990" s="53"/>
      <c r="EY990" s="53"/>
      <c r="EZ990" s="53"/>
      <c r="FA990" s="53"/>
      <c r="FB990" s="53"/>
      <c r="FC990" s="53"/>
      <c r="FD990" s="53"/>
      <c r="FE990" s="53"/>
      <c r="FF990" s="53"/>
      <c r="FG990" s="53"/>
      <c r="FH990" s="53"/>
      <c r="FI990" s="53"/>
      <c r="FJ990" s="53"/>
      <c r="FK990" s="53"/>
      <c r="FL990" s="53"/>
      <c r="FM990" s="53"/>
      <c r="FN990" s="53"/>
      <c r="FO990" s="53"/>
      <c r="FP990" s="53"/>
      <c r="FQ990" s="53"/>
      <c r="FR990" s="53"/>
      <c r="FS990" s="53"/>
      <c r="FT990" s="53"/>
      <c r="FU990" s="53"/>
      <c r="FV990" s="53"/>
      <c r="FW990" s="53"/>
      <c r="FX990" s="53"/>
      <c r="FY990" s="53"/>
      <c r="FZ990" s="53"/>
      <c r="GA990" s="53"/>
      <c r="GB990" s="53"/>
      <c r="GC990" s="53"/>
      <c r="GD990" s="53"/>
      <c r="GE990" s="53"/>
      <c r="GF990" s="53"/>
      <c r="GG990" s="53"/>
      <c r="GH990" s="53"/>
      <c r="GI990" s="53"/>
      <c r="GJ990" s="53"/>
      <c r="GK990" s="53"/>
      <c r="GL990" s="53"/>
      <c r="GM990" s="53"/>
      <c r="GU990" s="240"/>
    </row>
    <row r="991" spans="3:203" s="2" customFormat="1" ht="3.75" customHeight="1">
      <c r="F991" s="7"/>
      <c r="G991" s="7"/>
      <c r="H991" s="7"/>
      <c r="I991" s="7"/>
      <c r="J991" s="7"/>
      <c r="K991" s="67"/>
      <c r="L991" s="67"/>
      <c r="M991" s="67"/>
      <c r="N991" s="67"/>
      <c r="O991" s="67"/>
      <c r="P991" s="67"/>
      <c r="Q991" s="67"/>
      <c r="R991" s="67"/>
      <c r="S991" s="67"/>
      <c r="T991" s="67"/>
      <c r="U991" s="67"/>
      <c r="V991" s="67"/>
      <c r="W991" s="67"/>
      <c r="X991" s="67"/>
      <c r="Y991" s="67"/>
      <c r="Z991" s="67"/>
      <c r="AA991" s="67"/>
      <c r="AB991" s="67"/>
      <c r="AC991" s="67"/>
      <c r="AD991" s="67"/>
      <c r="AE991" s="67"/>
      <c r="AF991" s="67"/>
      <c r="AG991" s="67"/>
      <c r="AH991" s="67"/>
      <c r="AI991" s="67"/>
      <c r="AJ991" s="67"/>
      <c r="AK991" s="67"/>
      <c r="AL991" s="67"/>
      <c r="AM991" s="67"/>
      <c r="AN991" s="67"/>
      <c r="AO991" s="67"/>
      <c r="AP991" s="67"/>
      <c r="AQ991" s="67"/>
      <c r="AR991" s="67"/>
      <c r="AS991" s="67"/>
      <c r="AT991" s="67"/>
      <c r="AU991" s="67"/>
      <c r="AV991" s="67"/>
      <c r="AW991" s="42"/>
      <c r="AX991" s="42"/>
      <c r="AY991" s="42"/>
      <c r="AZ991" s="42"/>
      <c r="BA991" s="42"/>
      <c r="BB991" s="42"/>
      <c r="BC991" s="42"/>
      <c r="BD991" s="42"/>
      <c r="BE991" s="42"/>
      <c r="BF991" s="42"/>
      <c r="BG991" s="42"/>
      <c r="BH991" s="42"/>
      <c r="BI991" s="42"/>
      <c r="BJ991" s="42"/>
      <c r="BK991" s="42"/>
      <c r="BL991" s="53"/>
      <c r="BM991" s="53"/>
      <c r="BN991" s="53"/>
      <c r="BO991" s="53"/>
      <c r="BP991" s="53"/>
      <c r="BQ991" s="53"/>
      <c r="BR991" s="53"/>
      <c r="BS991" s="53"/>
      <c r="BT991" s="53"/>
      <c r="BU991" s="53"/>
      <c r="BV991" s="53"/>
      <c r="BW991" s="53"/>
      <c r="BX991" s="53"/>
      <c r="BY991" s="53"/>
      <c r="BZ991" s="53"/>
      <c r="CA991" s="53"/>
      <c r="CB991" s="53"/>
      <c r="CC991" s="53"/>
      <c r="CD991" s="53"/>
      <c r="CE991" s="53"/>
      <c r="CF991" s="53"/>
      <c r="CG991" s="53"/>
      <c r="CH991" s="53"/>
      <c r="CI991" s="53"/>
      <c r="CJ991" s="53"/>
      <c r="CK991" s="53"/>
      <c r="CL991" s="53"/>
      <c r="CM991" s="53"/>
      <c r="CN991" s="53"/>
      <c r="CO991" s="53"/>
      <c r="CP991" s="53"/>
      <c r="CQ991" s="53"/>
      <c r="CR991" s="53"/>
      <c r="CS991" s="53"/>
      <c r="CT991" s="53"/>
      <c r="CU991" s="53"/>
      <c r="CV991" s="53"/>
      <c r="CW991" s="53"/>
      <c r="CX991" s="53"/>
      <c r="CY991" s="53"/>
      <c r="CZ991" s="53"/>
      <c r="DA991" s="53"/>
      <c r="DB991" s="53"/>
      <c r="DC991" s="53"/>
      <c r="DD991" s="53"/>
      <c r="DE991" s="53"/>
      <c r="DF991" s="53"/>
      <c r="DG991" s="53"/>
      <c r="DH991" s="53"/>
      <c r="DI991" s="53"/>
      <c r="DJ991" s="53"/>
      <c r="DK991" s="53"/>
      <c r="DL991" s="53"/>
      <c r="DM991" s="53"/>
      <c r="DN991" s="53"/>
      <c r="DO991" s="53"/>
      <c r="DP991" s="53"/>
      <c r="DQ991" s="53"/>
      <c r="DR991" s="53"/>
      <c r="DS991" s="53"/>
      <c r="DT991" s="53"/>
      <c r="DU991" s="53"/>
      <c r="DV991" s="53"/>
      <c r="DW991" s="53"/>
      <c r="DX991" s="53"/>
      <c r="DY991" s="53"/>
      <c r="DZ991" s="53"/>
      <c r="EA991" s="53"/>
      <c r="EB991" s="53"/>
      <c r="EC991" s="53"/>
      <c r="ED991" s="53"/>
      <c r="EE991" s="53"/>
      <c r="EF991" s="53"/>
      <c r="EG991" s="53"/>
      <c r="EH991" s="53"/>
      <c r="EI991" s="53"/>
      <c r="EJ991" s="53"/>
      <c r="EK991" s="53"/>
      <c r="EL991" s="53"/>
      <c r="EM991" s="53"/>
      <c r="EN991" s="53"/>
      <c r="EO991" s="53"/>
      <c r="EP991" s="53"/>
      <c r="EQ991" s="53"/>
      <c r="ER991" s="53"/>
      <c r="ES991" s="53"/>
      <c r="ET991" s="53"/>
      <c r="EU991" s="53"/>
      <c r="EV991" s="53"/>
      <c r="EW991" s="53"/>
      <c r="EX991" s="53"/>
      <c r="EY991" s="53"/>
      <c r="EZ991" s="53"/>
      <c r="FA991" s="53"/>
      <c r="FB991" s="53"/>
      <c r="FC991" s="53"/>
      <c r="FD991" s="53"/>
      <c r="FE991" s="53"/>
      <c r="FF991" s="53"/>
      <c r="FG991" s="53"/>
      <c r="FH991" s="53"/>
      <c r="FI991" s="53"/>
      <c r="FJ991" s="53"/>
      <c r="FK991" s="53"/>
      <c r="FL991" s="53"/>
      <c r="FM991" s="53"/>
      <c r="FN991" s="53"/>
      <c r="FO991" s="53"/>
      <c r="FP991" s="53"/>
      <c r="FQ991" s="53"/>
      <c r="FR991" s="53"/>
      <c r="FS991" s="53"/>
      <c r="FT991" s="53"/>
      <c r="FU991" s="53"/>
      <c r="FV991" s="53"/>
      <c r="FW991" s="53"/>
      <c r="FX991" s="53"/>
      <c r="FY991" s="53"/>
      <c r="FZ991" s="53"/>
      <c r="GA991" s="53"/>
      <c r="GB991" s="53"/>
      <c r="GC991" s="53"/>
      <c r="GD991" s="53"/>
      <c r="GE991" s="53"/>
      <c r="GF991" s="53"/>
      <c r="GG991" s="53"/>
      <c r="GH991" s="53"/>
      <c r="GI991" s="53"/>
      <c r="GJ991" s="53"/>
      <c r="GK991" s="53"/>
      <c r="GL991" s="53"/>
      <c r="GM991" s="53"/>
      <c r="GU991" s="240"/>
    </row>
    <row r="992" spans="3:203" s="2" customFormat="1" ht="3.75" customHeight="1">
      <c r="F992" s="7"/>
      <c r="G992" s="7"/>
      <c r="H992" s="7"/>
      <c r="I992" s="7"/>
      <c r="J992" s="7"/>
      <c r="K992" s="67"/>
      <c r="L992" s="67"/>
      <c r="M992" s="67"/>
      <c r="N992" s="67"/>
      <c r="O992" s="67"/>
      <c r="P992" s="67"/>
      <c r="Q992" s="67"/>
      <c r="R992" s="67"/>
      <c r="S992" s="67"/>
      <c r="T992" s="67"/>
      <c r="U992" s="67"/>
      <c r="V992" s="67"/>
      <c r="W992" s="67"/>
      <c r="X992" s="67"/>
      <c r="Y992" s="67"/>
      <c r="Z992" s="67"/>
      <c r="AA992" s="67"/>
      <c r="AB992" s="67"/>
      <c r="AC992" s="67"/>
      <c r="AD992" s="67"/>
      <c r="AE992" s="67"/>
      <c r="AF992" s="67"/>
      <c r="AG992" s="67"/>
      <c r="AH992" s="67"/>
      <c r="AI992" s="67"/>
      <c r="AJ992" s="67"/>
      <c r="AK992" s="67"/>
      <c r="AL992" s="67"/>
      <c r="AM992" s="67"/>
      <c r="AN992" s="67"/>
      <c r="AO992" s="67"/>
      <c r="AP992" s="67"/>
      <c r="AQ992" s="67"/>
      <c r="AR992" s="67"/>
      <c r="AS992" s="67"/>
      <c r="AT992" s="67"/>
      <c r="AU992" s="67"/>
      <c r="AV992" s="67"/>
      <c r="AW992" s="42"/>
      <c r="AX992" s="42"/>
      <c r="AY992" s="42"/>
      <c r="AZ992" s="42"/>
      <c r="BA992" s="42"/>
      <c r="BB992" s="42"/>
      <c r="BC992" s="42"/>
      <c r="BD992" s="42"/>
      <c r="BE992" s="42"/>
      <c r="BF992" s="42"/>
      <c r="BG992" s="42"/>
      <c r="BH992" s="42"/>
      <c r="BI992" s="42"/>
      <c r="BJ992" s="42"/>
      <c r="BK992" s="42"/>
      <c r="BL992" s="53"/>
      <c r="BM992" s="53"/>
      <c r="BN992" s="53"/>
      <c r="BO992" s="53"/>
      <c r="BP992" s="53"/>
      <c r="BQ992" s="53"/>
      <c r="BR992" s="53"/>
      <c r="BS992" s="53"/>
      <c r="BT992" s="53"/>
      <c r="BU992" s="53"/>
      <c r="BV992" s="53"/>
      <c r="BW992" s="53"/>
      <c r="BX992" s="53"/>
      <c r="BY992" s="53"/>
      <c r="BZ992" s="53"/>
      <c r="CA992" s="53"/>
      <c r="CB992" s="53"/>
      <c r="CC992" s="53"/>
      <c r="CD992" s="53"/>
      <c r="CE992" s="53"/>
      <c r="CF992" s="53"/>
      <c r="CG992" s="53"/>
      <c r="CH992" s="53"/>
      <c r="CI992" s="53"/>
      <c r="CJ992" s="53"/>
      <c r="CK992" s="53"/>
      <c r="CL992" s="53"/>
      <c r="CM992" s="53"/>
      <c r="CN992" s="53"/>
      <c r="CO992" s="53"/>
      <c r="CP992" s="53"/>
      <c r="CQ992" s="53"/>
      <c r="CR992" s="53"/>
      <c r="CS992" s="53"/>
      <c r="CT992" s="53"/>
      <c r="CU992" s="53"/>
      <c r="CV992" s="53"/>
      <c r="CW992" s="53"/>
      <c r="CX992" s="53"/>
      <c r="CY992" s="53"/>
      <c r="CZ992" s="53"/>
      <c r="DA992" s="53"/>
      <c r="DB992" s="53"/>
      <c r="DC992" s="53"/>
      <c r="DD992" s="53"/>
      <c r="DE992" s="53"/>
      <c r="DF992" s="53"/>
      <c r="DG992" s="53"/>
      <c r="DH992" s="53"/>
      <c r="DI992" s="53"/>
      <c r="DJ992" s="53"/>
      <c r="DK992" s="53"/>
      <c r="DL992" s="53"/>
      <c r="DM992" s="53"/>
      <c r="DN992" s="53"/>
      <c r="DO992" s="53"/>
      <c r="DP992" s="53"/>
      <c r="DQ992" s="53"/>
      <c r="DR992" s="53"/>
      <c r="DS992" s="53"/>
      <c r="DT992" s="53"/>
      <c r="DU992" s="53"/>
      <c r="DV992" s="53"/>
      <c r="DW992" s="53"/>
      <c r="DX992" s="53"/>
      <c r="DY992" s="53"/>
      <c r="DZ992" s="53"/>
      <c r="EA992" s="53"/>
      <c r="EB992" s="53"/>
      <c r="EC992" s="53"/>
      <c r="ED992" s="53"/>
      <c r="EE992" s="53"/>
      <c r="EF992" s="53"/>
      <c r="EG992" s="53"/>
      <c r="EH992" s="53"/>
      <c r="EI992" s="53"/>
      <c r="EJ992" s="53"/>
      <c r="EK992" s="53"/>
      <c r="EL992" s="53"/>
      <c r="EM992" s="53"/>
      <c r="EN992" s="53"/>
      <c r="EO992" s="53"/>
      <c r="EP992" s="53"/>
      <c r="EQ992" s="53"/>
      <c r="ER992" s="53"/>
      <c r="ES992" s="53"/>
      <c r="ET992" s="53"/>
      <c r="EU992" s="53"/>
      <c r="EV992" s="53"/>
      <c r="EW992" s="53"/>
      <c r="EX992" s="53"/>
      <c r="EY992" s="53"/>
      <c r="EZ992" s="53"/>
      <c r="FA992" s="53"/>
      <c r="FB992" s="53"/>
      <c r="FC992" s="53"/>
      <c r="FD992" s="53"/>
      <c r="FE992" s="53"/>
      <c r="FF992" s="53"/>
      <c r="FG992" s="53"/>
      <c r="FH992" s="53"/>
      <c r="FI992" s="53"/>
      <c r="FJ992" s="53"/>
      <c r="FK992" s="53"/>
      <c r="FL992" s="53"/>
      <c r="FM992" s="53"/>
      <c r="FN992" s="53"/>
      <c r="FO992" s="53"/>
      <c r="FP992" s="53"/>
      <c r="FQ992" s="53"/>
      <c r="FR992" s="53"/>
      <c r="FS992" s="53"/>
      <c r="FT992" s="53"/>
      <c r="FU992" s="53"/>
      <c r="FV992" s="53"/>
      <c r="FW992" s="53"/>
      <c r="FX992" s="53"/>
      <c r="FY992" s="53"/>
      <c r="FZ992" s="53"/>
      <c r="GA992" s="53"/>
      <c r="GB992" s="53"/>
      <c r="GC992" s="53"/>
      <c r="GD992" s="53"/>
      <c r="GE992" s="53"/>
      <c r="GF992" s="53"/>
      <c r="GG992" s="53"/>
      <c r="GH992" s="53"/>
      <c r="GI992" s="53"/>
      <c r="GJ992" s="53"/>
      <c r="GK992" s="53"/>
      <c r="GL992" s="53"/>
      <c r="GM992" s="53"/>
      <c r="GU992" s="240"/>
    </row>
    <row r="993" spans="3:203" s="2" customFormat="1" ht="3.75" customHeight="1">
      <c r="F993" s="7"/>
      <c r="G993" s="7"/>
      <c r="H993" s="7"/>
      <c r="I993" s="7"/>
      <c r="J993" s="7"/>
      <c r="K993" s="67"/>
      <c r="L993" s="67"/>
      <c r="M993" s="67"/>
      <c r="N993" s="67"/>
      <c r="O993" s="67"/>
      <c r="P993" s="67"/>
      <c r="Q993" s="67"/>
      <c r="R993" s="67"/>
      <c r="S993" s="67"/>
      <c r="T993" s="67"/>
      <c r="U993" s="67"/>
      <c r="V993" s="67"/>
      <c r="W993" s="67"/>
      <c r="X993" s="67"/>
      <c r="Y993" s="67"/>
      <c r="Z993" s="67"/>
      <c r="AA993" s="67"/>
      <c r="AB993" s="67"/>
      <c r="AC993" s="67"/>
      <c r="AD993" s="67"/>
      <c r="AE993" s="67"/>
      <c r="AF993" s="67"/>
      <c r="AG993" s="67"/>
      <c r="AH993" s="67"/>
      <c r="AI993" s="67"/>
      <c r="AJ993" s="67"/>
      <c r="AK993" s="67"/>
      <c r="AL993" s="67"/>
      <c r="AM993" s="67"/>
      <c r="AN993" s="67"/>
      <c r="AO993" s="67"/>
      <c r="AP993" s="67"/>
      <c r="AQ993" s="67"/>
      <c r="AR993" s="67"/>
      <c r="AS993" s="67"/>
      <c r="AT993" s="67"/>
      <c r="AU993" s="67"/>
      <c r="AV993" s="67"/>
      <c r="AW993" s="42"/>
      <c r="AX993" s="42"/>
      <c r="AY993" s="42"/>
      <c r="AZ993" s="42"/>
      <c r="BA993" s="42"/>
      <c r="BB993" s="42"/>
      <c r="BC993" s="42"/>
      <c r="BD993" s="42"/>
      <c r="BE993" s="42"/>
      <c r="BF993" s="42"/>
      <c r="BG993" s="42"/>
      <c r="BH993" s="42"/>
      <c r="BI993" s="42"/>
      <c r="BJ993" s="42"/>
      <c r="BK993" s="42"/>
      <c r="BL993" s="53"/>
      <c r="BM993" s="53"/>
      <c r="BN993" s="53"/>
      <c r="BO993" s="53"/>
      <c r="BP993" s="53"/>
      <c r="BQ993" s="53"/>
      <c r="BR993" s="53"/>
      <c r="BS993" s="53"/>
      <c r="BT993" s="53"/>
      <c r="BU993" s="53"/>
      <c r="BV993" s="53"/>
      <c r="BW993" s="53"/>
      <c r="BX993" s="53"/>
      <c r="BY993" s="53"/>
      <c r="BZ993" s="53"/>
      <c r="CA993" s="53"/>
      <c r="CB993" s="53"/>
      <c r="CC993" s="53"/>
      <c r="CD993" s="53"/>
      <c r="CE993" s="53"/>
      <c r="CF993" s="53"/>
      <c r="CG993" s="53"/>
      <c r="CH993" s="53"/>
      <c r="CI993" s="53"/>
      <c r="CJ993" s="53"/>
      <c r="CK993" s="53"/>
      <c r="CL993" s="53"/>
      <c r="CM993" s="53"/>
      <c r="CN993" s="53"/>
      <c r="CO993" s="53"/>
      <c r="CP993" s="53"/>
      <c r="CQ993" s="53"/>
      <c r="CR993" s="53"/>
      <c r="CS993" s="53"/>
      <c r="CT993" s="53"/>
      <c r="CU993" s="53"/>
      <c r="CV993" s="53"/>
      <c r="CW993" s="53"/>
      <c r="CX993" s="53"/>
      <c r="CY993" s="53"/>
      <c r="CZ993" s="53"/>
      <c r="DA993" s="53"/>
      <c r="DB993" s="53"/>
      <c r="DC993" s="53"/>
      <c r="DD993" s="53"/>
      <c r="DE993" s="53"/>
      <c r="DF993" s="53"/>
      <c r="DG993" s="53"/>
      <c r="DH993" s="53"/>
      <c r="DI993" s="53"/>
      <c r="DJ993" s="53"/>
      <c r="DK993" s="53"/>
      <c r="DL993" s="53"/>
      <c r="DM993" s="53"/>
      <c r="DN993" s="53"/>
      <c r="DO993" s="53"/>
      <c r="DP993" s="53"/>
      <c r="DQ993" s="53"/>
      <c r="DR993" s="53"/>
      <c r="DS993" s="53"/>
      <c r="DT993" s="53"/>
      <c r="DU993" s="53"/>
      <c r="DV993" s="53"/>
      <c r="DW993" s="53"/>
      <c r="DX993" s="53"/>
      <c r="DY993" s="53"/>
      <c r="DZ993" s="53"/>
      <c r="EA993" s="53"/>
      <c r="EB993" s="53"/>
      <c r="EC993" s="53"/>
      <c r="ED993" s="53"/>
      <c r="EE993" s="53"/>
      <c r="EF993" s="53"/>
      <c r="EG993" s="53"/>
      <c r="EH993" s="53"/>
      <c r="EI993" s="53"/>
      <c r="EJ993" s="53"/>
      <c r="EK993" s="53"/>
      <c r="EL993" s="53"/>
      <c r="EM993" s="53"/>
      <c r="EN993" s="53"/>
      <c r="EO993" s="53"/>
      <c r="EP993" s="53"/>
      <c r="EQ993" s="53"/>
      <c r="ER993" s="53"/>
      <c r="ES993" s="53"/>
      <c r="ET993" s="53"/>
      <c r="EU993" s="53"/>
      <c r="EV993" s="53"/>
      <c r="EW993" s="53"/>
      <c r="EX993" s="53"/>
      <c r="EY993" s="53"/>
      <c r="EZ993" s="53"/>
      <c r="FA993" s="53"/>
      <c r="FB993" s="53"/>
      <c r="FC993" s="53"/>
      <c r="FD993" s="53"/>
      <c r="FE993" s="53"/>
      <c r="FF993" s="53"/>
      <c r="FG993" s="53"/>
      <c r="FH993" s="53"/>
      <c r="FI993" s="53"/>
      <c r="FJ993" s="53"/>
      <c r="FK993" s="53"/>
      <c r="FL993" s="53"/>
      <c r="FM993" s="53"/>
      <c r="FN993" s="53"/>
      <c r="FO993" s="53"/>
      <c r="FP993" s="53"/>
      <c r="FQ993" s="53"/>
      <c r="FR993" s="53"/>
      <c r="FS993" s="53"/>
      <c r="FT993" s="53"/>
      <c r="FU993" s="53"/>
      <c r="FV993" s="53"/>
      <c r="FW993" s="53"/>
      <c r="FX993" s="53"/>
      <c r="FY993" s="53"/>
      <c r="FZ993" s="53"/>
      <c r="GA993" s="53"/>
      <c r="GB993" s="53"/>
      <c r="GC993" s="53"/>
      <c r="GD993" s="53"/>
      <c r="GE993" s="53"/>
      <c r="GF993" s="53"/>
      <c r="GG993" s="53"/>
      <c r="GH993" s="53"/>
      <c r="GI993" s="53"/>
      <c r="GJ993" s="53"/>
      <c r="GK993" s="53"/>
      <c r="GL993" s="53"/>
      <c r="GM993" s="53"/>
      <c r="GU993" s="240"/>
    </row>
    <row r="994" spans="3:203" s="2" customFormat="1" ht="3.75" customHeight="1">
      <c r="F994" s="7"/>
      <c r="G994" s="7"/>
      <c r="H994" s="7"/>
      <c r="I994" s="7"/>
      <c r="J994" s="7"/>
      <c r="K994" s="67"/>
      <c r="L994" s="67"/>
      <c r="M994" s="67"/>
      <c r="N994" s="67"/>
      <c r="O994" s="67"/>
      <c r="P994" s="67"/>
      <c r="Q994" s="67"/>
      <c r="R994" s="67"/>
      <c r="S994" s="67"/>
      <c r="T994" s="67"/>
      <c r="U994" s="67"/>
      <c r="V994" s="67"/>
      <c r="W994" s="67"/>
      <c r="X994" s="67"/>
      <c r="Y994" s="67"/>
      <c r="Z994" s="67"/>
      <c r="AA994" s="67"/>
      <c r="AB994" s="67"/>
      <c r="AC994" s="67"/>
      <c r="AD994" s="67"/>
      <c r="AE994" s="67"/>
      <c r="AF994" s="67"/>
      <c r="AG994" s="67"/>
      <c r="AH994" s="67"/>
      <c r="AI994" s="67"/>
      <c r="AJ994" s="67"/>
      <c r="AK994" s="67"/>
      <c r="AL994" s="67"/>
      <c r="AM994" s="67"/>
      <c r="AN994" s="67"/>
      <c r="AO994" s="67"/>
      <c r="AP994" s="67"/>
      <c r="AQ994" s="67"/>
      <c r="AR994" s="67"/>
      <c r="AS994" s="67"/>
      <c r="AT994" s="67"/>
      <c r="AU994" s="67"/>
      <c r="AV994" s="67"/>
      <c r="AW994" s="42"/>
      <c r="AX994" s="42"/>
      <c r="AY994" s="42"/>
      <c r="AZ994" s="42"/>
      <c r="BA994" s="42"/>
      <c r="BB994" s="42"/>
      <c r="BC994" s="42"/>
      <c r="BD994" s="42"/>
      <c r="BE994" s="42"/>
      <c r="BF994" s="42"/>
      <c r="BG994" s="42"/>
      <c r="BH994" s="42"/>
      <c r="BI994" s="42"/>
      <c r="BJ994" s="42"/>
      <c r="BK994" s="42"/>
      <c r="BL994" s="53"/>
      <c r="BM994" s="53"/>
      <c r="BN994" s="53"/>
      <c r="BO994" s="53"/>
      <c r="BP994" s="53"/>
      <c r="BQ994" s="53"/>
      <c r="BR994" s="53"/>
      <c r="BS994" s="53"/>
      <c r="BT994" s="53"/>
      <c r="BU994" s="53"/>
      <c r="BV994" s="53"/>
      <c r="BW994" s="53"/>
      <c r="BX994" s="53"/>
      <c r="BY994" s="53"/>
      <c r="BZ994" s="53"/>
      <c r="CA994" s="53"/>
      <c r="CB994" s="53"/>
      <c r="CC994" s="53"/>
      <c r="CD994" s="53"/>
      <c r="CE994" s="53"/>
      <c r="CF994" s="53"/>
      <c r="CG994" s="53"/>
      <c r="CH994" s="53"/>
      <c r="CI994" s="53"/>
      <c r="CJ994" s="53"/>
      <c r="CK994" s="53"/>
      <c r="CL994" s="53"/>
      <c r="CM994" s="53"/>
      <c r="CN994" s="53"/>
      <c r="CO994" s="53"/>
      <c r="CP994" s="53"/>
      <c r="CQ994" s="53"/>
      <c r="CR994" s="53"/>
      <c r="CS994" s="53"/>
      <c r="CT994" s="53"/>
      <c r="CU994" s="53"/>
      <c r="CV994" s="53"/>
      <c r="CW994" s="53"/>
      <c r="CX994" s="53"/>
      <c r="CY994" s="53"/>
      <c r="CZ994" s="53"/>
      <c r="DA994" s="53"/>
      <c r="DB994" s="53"/>
      <c r="DC994" s="53"/>
      <c r="DD994" s="53"/>
      <c r="DE994" s="53"/>
      <c r="DF994" s="53"/>
      <c r="DG994" s="53"/>
      <c r="DH994" s="53"/>
      <c r="DI994" s="53"/>
      <c r="DJ994" s="53"/>
      <c r="DK994" s="53"/>
      <c r="DL994" s="53"/>
      <c r="DM994" s="53"/>
      <c r="DN994" s="53"/>
      <c r="DO994" s="53"/>
      <c r="DP994" s="53"/>
      <c r="DQ994" s="53"/>
      <c r="DR994" s="53"/>
      <c r="DS994" s="53"/>
      <c r="DT994" s="53"/>
      <c r="DU994" s="53"/>
      <c r="DV994" s="53"/>
      <c r="DW994" s="53"/>
      <c r="DX994" s="53"/>
      <c r="DY994" s="53"/>
      <c r="DZ994" s="53"/>
      <c r="EA994" s="53"/>
      <c r="EB994" s="53"/>
      <c r="EC994" s="53"/>
      <c r="ED994" s="53"/>
      <c r="EE994" s="53"/>
      <c r="EF994" s="53"/>
      <c r="EG994" s="53"/>
      <c r="EH994" s="53"/>
      <c r="EI994" s="53"/>
      <c r="EJ994" s="53"/>
      <c r="EK994" s="53"/>
      <c r="EL994" s="53"/>
      <c r="EM994" s="53"/>
      <c r="EN994" s="53"/>
      <c r="EO994" s="53"/>
      <c r="EP994" s="53"/>
      <c r="EQ994" s="53"/>
      <c r="ER994" s="53"/>
      <c r="ES994" s="53"/>
      <c r="ET994" s="53"/>
      <c r="EU994" s="53"/>
      <c r="EV994" s="53"/>
      <c r="EW994" s="53"/>
      <c r="EX994" s="53"/>
      <c r="EY994" s="53"/>
      <c r="EZ994" s="53"/>
      <c r="FA994" s="53"/>
      <c r="FB994" s="53"/>
      <c r="FC994" s="53"/>
      <c r="FD994" s="53"/>
      <c r="FE994" s="53"/>
      <c r="FF994" s="53"/>
      <c r="FG994" s="53"/>
      <c r="FH994" s="53"/>
      <c r="FI994" s="53"/>
      <c r="FJ994" s="53"/>
      <c r="FK994" s="53"/>
      <c r="FL994" s="53"/>
      <c r="FM994" s="53"/>
      <c r="FN994" s="53"/>
      <c r="FO994" s="53"/>
      <c r="FP994" s="53"/>
      <c r="FQ994" s="53"/>
      <c r="FR994" s="53"/>
      <c r="FS994" s="53"/>
      <c r="FT994" s="53"/>
      <c r="FU994" s="53"/>
      <c r="FV994" s="53"/>
      <c r="FW994" s="53"/>
      <c r="FX994" s="53"/>
      <c r="FY994" s="53"/>
      <c r="FZ994" s="53"/>
      <c r="GA994" s="53"/>
      <c r="GB994" s="53"/>
      <c r="GC994" s="53"/>
      <c r="GD994" s="53"/>
      <c r="GE994" s="53"/>
      <c r="GF994" s="53"/>
      <c r="GG994" s="53"/>
      <c r="GH994" s="53"/>
      <c r="GI994" s="53"/>
      <c r="GJ994" s="53"/>
      <c r="GK994" s="53"/>
      <c r="GL994" s="53"/>
      <c r="GM994" s="53"/>
      <c r="GU994" s="240"/>
    </row>
    <row r="995" spans="3:203" s="2" customFormat="1" ht="3.75" customHeight="1">
      <c r="F995" s="7"/>
      <c r="G995" s="7"/>
      <c r="H995" s="7"/>
      <c r="I995" s="7"/>
      <c r="J995" s="7"/>
      <c r="K995" s="68"/>
      <c r="L995" s="68"/>
      <c r="M995" s="68"/>
      <c r="N995" s="68"/>
      <c r="O995" s="68"/>
      <c r="P995" s="68"/>
      <c r="Q995" s="90"/>
      <c r="R995" s="90"/>
      <c r="S995" s="90"/>
      <c r="T995" s="90"/>
      <c r="U995" s="90"/>
      <c r="V995" s="90"/>
      <c r="W995" s="90"/>
      <c r="X995" s="90"/>
      <c r="Y995" s="69"/>
      <c r="Z995" s="69"/>
      <c r="AA995" s="69"/>
      <c r="AB995" s="69"/>
      <c r="AC995" s="69"/>
      <c r="AD995" s="69"/>
      <c r="AE995" s="69"/>
      <c r="AF995" s="69"/>
      <c r="AG995" s="69"/>
      <c r="AH995" s="52"/>
      <c r="AI995" s="52"/>
      <c r="AJ995" s="52"/>
      <c r="AK995" s="52"/>
      <c r="AL995" s="52"/>
      <c r="AM995" s="52"/>
      <c r="AN995" s="52"/>
      <c r="AO995" s="52"/>
      <c r="AP995" s="52"/>
      <c r="AQ995" s="52"/>
      <c r="AR995" s="52"/>
      <c r="AS995" s="52"/>
      <c r="AT995" s="52"/>
      <c r="AU995" s="52"/>
      <c r="AV995" s="52"/>
      <c r="AW995" s="52"/>
      <c r="AX995" s="52"/>
      <c r="AY995" s="52"/>
      <c r="AZ995" s="52"/>
      <c r="BA995" s="52"/>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33"/>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91"/>
      <c r="EQ995" s="91"/>
      <c r="ER995" s="91"/>
      <c r="ES995" s="91"/>
      <c r="ET995" s="91"/>
      <c r="EU995" s="91"/>
      <c r="EV995" s="91"/>
      <c r="EW995" s="91"/>
      <c r="EX995" s="91"/>
      <c r="EY995" s="91"/>
      <c r="EZ995" s="91"/>
      <c r="FA995" s="91"/>
      <c r="FB995" s="91"/>
      <c r="FC995" s="91"/>
      <c r="FD995" s="91"/>
      <c r="FE995" s="91"/>
      <c r="FF995" s="91"/>
      <c r="FG995" s="91"/>
      <c r="FH995" s="91"/>
      <c r="FI995" s="91"/>
      <c r="FJ995" s="91"/>
      <c r="FK995" s="91"/>
      <c r="FL995" s="91"/>
      <c r="FM995" s="91"/>
      <c r="FN995" s="91"/>
      <c r="FO995" s="91"/>
      <c r="FP995" s="91"/>
      <c r="FQ995" s="91"/>
      <c r="FR995" s="91"/>
      <c r="FS995" s="91"/>
      <c r="FT995" s="91"/>
      <c r="FU995" s="91"/>
      <c r="FV995" s="17"/>
      <c r="FW995" s="17"/>
      <c r="FX995" s="17"/>
      <c r="FY995" s="17"/>
      <c r="FZ995" s="17"/>
      <c r="GA995" s="17"/>
      <c r="GB995" s="17"/>
      <c r="GC995" s="17"/>
      <c r="GD995" s="17"/>
      <c r="GE995" s="17"/>
      <c r="GF995" s="17"/>
      <c r="GG995" s="17"/>
      <c r="GH995" s="17"/>
      <c r="GI995" s="17"/>
      <c r="GJ995" s="17"/>
      <c r="GK995" s="17"/>
      <c r="GL995" s="17"/>
      <c r="GM995" s="17"/>
      <c r="GU995" s="240"/>
    </row>
    <row r="996" spans="3:203" s="2" customFormat="1" ht="3.75" customHeight="1">
      <c r="F996" s="7"/>
      <c r="G996" s="7"/>
      <c r="H996" s="7"/>
      <c r="I996" s="7"/>
      <c r="J996" s="7"/>
      <c r="K996" s="68"/>
      <c r="L996" s="68"/>
      <c r="M996" s="68"/>
      <c r="N996" s="68"/>
      <c r="O996" s="68"/>
      <c r="P996" s="68"/>
      <c r="Q996" s="90"/>
      <c r="R996" s="90"/>
      <c r="S996" s="90"/>
      <c r="T996" s="90"/>
      <c r="U996" s="90"/>
      <c r="V996" s="90"/>
      <c r="W996" s="90"/>
      <c r="X996" s="90"/>
      <c r="Y996" s="69"/>
      <c r="Z996" s="69"/>
      <c r="AA996" s="69"/>
      <c r="AB996" s="69"/>
      <c r="AC996" s="69"/>
      <c r="AD996" s="69"/>
      <c r="AE996" s="69"/>
      <c r="AF996" s="69"/>
      <c r="AG996" s="69"/>
      <c r="AH996" s="52"/>
      <c r="AI996" s="52"/>
      <c r="AJ996" s="52"/>
      <c r="AK996" s="52"/>
      <c r="AL996" s="52"/>
      <c r="AM996" s="52"/>
      <c r="AN996" s="52"/>
      <c r="AO996" s="52"/>
      <c r="AP996" s="52"/>
      <c r="AQ996" s="52"/>
      <c r="AR996" s="52"/>
      <c r="AS996" s="52"/>
      <c r="AT996" s="52"/>
      <c r="AU996" s="52"/>
      <c r="AV996" s="52"/>
      <c r="AW996" s="52"/>
      <c r="AX996" s="52"/>
      <c r="AY996" s="52"/>
      <c r="AZ996" s="52"/>
      <c r="BA996" s="52"/>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33"/>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91"/>
      <c r="EQ996" s="91"/>
      <c r="ER996" s="91"/>
      <c r="ES996" s="91"/>
      <c r="ET996" s="91"/>
      <c r="EU996" s="91"/>
      <c r="EV996" s="91"/>
      <c r="EW996" s="91"/>
      <c r="EX996" s="91"/>
      <c r="EY996" s="91"/>
      <c r="EZ996" s="91"/>
      <c r="FA996" s="91"/>
      <c r="FB996" s="91"/>
      <c r="FC996" s="91"/>
      <c r="FD996" s="91"/>
      <c r="FE996" s="91"/>
      <c r="FF996" s="91"/>
      <c r="FG996" s="91"/>
      <c r="FH996" s="91"/>
      <c r="FI996" s="91"/>
      <c r="FJ996" s="91"/>
      <c r="FK996" s="91"/>
      <c r="FL996" s="91"/>
      <c r="FM996" s="91"/>
      <c r="FN996" s="91"/>
      <c r="FO996" s="91"/>
      <c r="FP996" s="91"/>
      <c r="FQ996" s="91"/>
      <c r="FR996" s="91"/>
      <c r="FS996" s="91"/>
      <c r="FT996" s="91"/>
      <c r="FU996" s="91"/>
      <c r="FV996" s="17"/>
      <c r="FW996" s="17"/>
      <c r="FX996" s="17"/>
      <c r="FY996" s="17"/>
      <c r="FZ996" s="17"/>
      <c r="GA996" s="17"/>
      <c r="GB996" s="17"/>
      <c r="GC996" s="17"/>
      <c r="GD996" s="17"/>
      <c r="GE996" s="17"/>
      <c r="GF996" s="17"/>
      <c r="GG996" s="17"/>
      <c r="GH996" s="17"/>
      <c r="GI996" s="17"/>
      <c r="GJ996" s="17"/>
      <c r="GK996" s="17"/>
      <c r="GL996" s="17"/>
      <c r="GM996" s="17"/>
      <c r="GU996" s="240"/>
    </row>
    <row r="997" spans="3:203" s="2" customFormat="1" ht="3.75" customHeight="1">
      <c r="F997" s="7"/>
      <c r="G997" s="7"/>
      <c r="H997" s="7"/>
      <c r="I997" s="7"/>
      <c r="J997" s="7"/>
      <c r="K997" s="68"/>
      <c r="L997" s="68"/>
      <c r="M997" s="68"/>
      <c r="N997" s="68"/>
      <c r="O997" s="68"/>
      <c r="P997" s="68"/>
      <c r="Q997" s="90"/>
      <c r="R997" s="90"/>
      <c r="S997" s="90"/>
      <c r="T997" s="90"/>
      <c r="U997" s="90"/>
      <c r="V997" s="90"/>
      <c r="W997" s="90"/>
      <c r="X997" s="90"/>
      <c r="Y997" s="69"/>
      <c r="Z997" s="69"/>
      <c r="AA997" s="69"/>
      <c r="AB997" s="69"/>
      <c r="AC997" s="69"/>
      <c r="AD997" s="69"/>
      <c r="AE997" s="69"/>
      <c r="AF997" s="69"/>
      <c r="AG997" s="69"/>
      <c r="AH997" s="52"/>
      <c r="AI997" s="52"/>
      <c r="AJ997" s="52"/>
      <c r="AK997" s="52"/>
      <c r="AL997" s="52"/>
      <c r="AM997" s="52"/>
      <c r="AN997" s="52"/>
      <c r="AO997" s="52"/>
      <c r="AP997" s="52"/>
      <c r="AQ997" s="52"/>
      <c r="AR997" s="52"/>
      <c r="AS997" s="52"/>
      <c r="AT997" s="52"/>
      <c r="AU997" s="52"/>
      <c r="AV997" s="52"/>
      <c r="AW997" s="52"/>
      <c r="AX997" s="52"/>
      <c r="AY997" s="52"/>
      <c r="AZ997" s="52"/>
      <c r="BA997" s="52"/>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33"/>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91"/>
      <c r="EQ997" s="91"/>
      <c r="ER997" s="91"/>
      <c r="ES997" s="91"/>
      <c r="ET997" s="91"/>
      <c r="EU997" s="91"/>
      <c r="EV997" s="91"/>
      <c r="EW997" s="91"/>
      <c r="EX997" s="91"/>
      <c r="EY997" s="91"/>
      <c r="EZ997" s="91"/>
      <c r="FA997" s="91"/>
      <c r="FB997" s="91"/>
      <c r="FC997" s="91"/>
      <c r="FD997" s="91"/>
      <c r="FE997" s="91"/>
      <c r="FF997" s="91"/>
      <c r="FG997" s="91"/>
      <c r="FH997" s="91"/>
      <c r="FI997" s="91"/>
      <c r="FJ997" s="91"/>
      <c r="FK997" s="91"/>
      <c r="FL997" s="91"/>
      <c r="FM997" s="91"/>
      <c r="FN997" s="91"/>
      <c r="FO997" s="91"/>
      <c r="FP997" s="91"/>
      <c r="FQ997" s="91"/>
      <c r="FR997" s="91"/>
      <c r="FS997" s="91"/>
      <c r="FT997" s="91"/>
      <c r="FU997" s="91"/>
      <c r="FV997" s="17"/>
      <c r="FW997" s="17"/>
      <c r="FX997" s="17"/>
      <c r="FY997" s="17"/>
      <c r="FZ997" s="17"/>
      <c r="GA997" s="17"/>
      <c r="GB997" s="17"/>
      <c r="GC997" s="17"/>
      <c r="GD997" s="17"/>
      <c r="GE997" s="17"/>
      <c r="GF997" s="17"/>
      <c r="GG997" s="17"/>
      <c r="GH997" s="17"/>
      <c r="GI997" s="17"/>
      <c r="GJ997" s="17"/>
      <c r="GK997" s="17"/>
      <c r="GL997" s="17"/>
      <c r="GM997" s="17"/>
      <c r="GU997" s="240"/>
    </row>
    <row r="998" spans="3:203" s="2" customFormat="1" ht="3.75" customHeight="1">
      <c r="F998" s="7"/>
      <c r="G998" s="7"/>
      <c r="H998" s="7"/>
      <c r="I998" s="7"/>
      <c r="J998" s="7"/>
      <c r="K998" s="68"/>
      <c r="L998" s="68"/>
      <c r="M998" s="68"/>
      <c r="N998" s="68"/>
      <c r="O998" s="68"/>
      <c r="P998" s="68"/>
      <c r="Q998" s="90"/>
      <c r="R998" s="90"/>
      <c r="S998" s="90"/>
      <c r="T998" s="90"/>
      <c r="U998" s="90"/>
      <c r="V998" s="90"/>
      <c r="W998" s="90"/>
      <c r="X998" s="90"/>
      <c r="Y998" s="69"/>
      <c r="Z998" s="69"/>
      <c r="AA998" s="69"/>
      <c r="AB998" s="69"/>
      <c r="AC998" s="69"/>
      <c r="AD998" s="69"/>
      <c r="AE998" s="69"/>
      <c r="AF998" s="69"/>
      <c r="AG998" s="69"/>
      <c r="AH998" s="52"/>
      <c r="AI998" s="52"/>
      <c r="AJ998" s="52"/>
      <c r="AK998" s="52"/>
      <c r="AL998" s="52"/>
      <c r="AM998" s="52"/>
      <c r="AN998" s="52"/>
      <c r="AO998" s="52"/>
      <c r="AP998" s="52"/>
      <c r="AQ998" s="52"/>
      <c r="AR998" s="52"/>
      <c r="AS998" s="52"/>
      <c r="AT998" s="52"/>
      <c r="AU998" s="52"/>
      <c r="AV998" s="52"/>
      <c r="AW998" s="52"/>
      <c r="AX998" s="52"/>
      <c r="AY998" s="52"/>
      <c r="AZ998" s="52"/>
      <c r="BA998" s="52"/>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33"/>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91"/>
      <c r="EQ998" s="91"/>
      <c r="ER998" s="91"/>
      <c r="ES998" s="91"/>
      <c r="ET998" s="91"/>
      <c r="EU998" s="91"/>
      <c r="EV998" s="91"/>
      <c r="EW998" s="91"/>
      <c r="EX998" s="91"/>
      <c r="EY998" s="91"/>
      <c r="EZ998" s="91"/>
      <c r="FA998" s="91"/>
      <c r="FB998" s="91"/>
      <c r="FC998" s="91"/>
      <c r="FD998" s="91"/>
      <c r="FE998" s="91"/>
      <c r="FF998" s="91"/>
      <c r="FG998" s="91"/>
      <c r="FH998" s="91"/>
      <c r="FI998" s="91"/>
      <c r="FJ998" s="91"/>
      <c r="FK998" s="91"/>
      <c r="FL998" s="91"/>
      <c r="FM998" s="91"/>
      <c r="FN998" s="91"/>
      <c r="FO998" s="91"/>
      <c r="FP998" s="91"/>
      <c r="FQ998" s="91"/>
      <c r="FR998" s="91"/>
      <c r="FS998" s="91"/>
      <c r="FT998" s="91"/>
      <c r="FU998" s="91"/>
      <c r="FV998" s="17"/>
      <c r="FW998" s="17"/>
      <c r="FX998" s="17"/>
      <c r="FY998" s="17"/>
      <c r="FZ998" s="17"/>
      <c r="GA998" s="17"/>
      <c r="GB998" s="17"/>
      <c r="GC998" s="17"/>
      <c r="GD998" s="17"/>
      <c r="GE998" s="17"/>
      <c r="GF998" s="17"/>
      <c r="GG998" s="17"/>
      <c r="GH998" s="17"/>
      <c r="GI998" s="17"/>
      <c r="GJ998" s="17"/>
      <c r="GK998" s="17"/>
      <c r="GL998" s="17"/>
      <c r="GM998" s="17"/>
      <c r="GU998" s="240"/>
    </row>
    <row r="999" spans="3:203" s="2" customFormat="1" ht="3.75" customHeight="1">
      <c r="F999" s="7"/>
      <c r="G999" s="7"/>
      <c r="H999" s="7"/>
      <c r="I999" s="7"/>
      <c r="J999" s="7"/>
      <c r="K999" s="68"/>
      <c r="L999" s="68"/>
      <c r="M999" s="68"/>
      <c r="N999" s="68"/>
      <c r="O999" s="68"/>
      <c r="P999" s="68"/>
      <c r="Q999" s="90"/>
      <c r="R999" s="90"/>
      <c r="S999" s="90"/>
      <c r="T999" s="90"/>
      <c r="U999" s="90"/>
      <c r="V999" s="90"/>
      <c r="W999" s="90"/>
      <c r="X999" s="90"/>
      <c r="Y999" s="69"/>
      <c r="Z999" s="69"/>
      <c r="AA999" s="69"/>
      <c r="AB999" s="69"/>
      <c r="AC999" s="69"/>
      <c r="AD999" s="69"/>
      <c r="AE999" s="69"/>
      <c r="AF999" s="69"/>
      <c r="AG999" s="69"/>
      <c r="AH999" s="52"/>
      <c r="AI999" s="52"/>
      <c r="AJ999" s="52"/>
      <c r="AK999" s="52"/>
      <c r="AL999" s="52"/>
      <c r="AM999" s="52"/>
      <c r="AN999" s="52"/>
      <c r="AO999" s="52"/>
      <c r="AP999" s="52"/>
      <c r="AQ999" s="52"/>
      <c r="AR999" s="52"/>
      <c r="AS999" s="52"/>
      <c r="AT999" s="52"/>
      <c r="AU999" s="52"/>
      <c r="AV999" s="52"/>
      <c r="AW999" s="52"/>
      <c r="AX999" s="52"/>
      <c r="AY999" s="52"/>
      <c r="AZ999" s="52"/>
      <c r="BA999" s="52"/>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33"/>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91"/>
      <c r="EQ999" s="91"/>
      <c r="ER999" s="91"/>
      <c r="ES999" s="91"/>
      <c r="ET999" s="91"/>
      <c r="EU999" s="91"/>
      <c r="EV999" s="91"/>
      <c r="EW999" s="91"/>
      <c r="EX999" s="91"/>
      <c r="EY999" s="91"/>
      <c r="EZ999" s="91"/>
      <c r="FA999" s="91"/>
      <c r="FB999" s="91"/>
      <c r="FC999" s="91"/>
      <c r="FD999" s="91"/>
      <c r="FE999" s="91"/>
      <c r="FF999" s="91"/>
      <c r="FG999" s="91"/>
      <c r="FH999" s="91"/>
      <c r="FI999" s="91"/>
      <c r="FJ999" s="91"/>
      <c r="FK999" s="91"/>
      <c r="FL999" s="91"/>
      <c r="FM999" s="91"/>
      <c r="FN999" s="91"/>
      <c r="FO999" s="91"/>
      <c r="FP999" s="91"/>
      <c r="FQ999" s="91"/>
      <c r="FR999" s="91"/>
      <c r="FS999" s="91"/>
      <c r="FT999" s="91"/>
      <c r="FU999" s="91"/>
      <c r="FV999" s="17"/>
      <c r="FW999" s="17"/>
      <c r="FX999" s="17"/>
      <c r="FY999" s="17"/>
      <c r="FZ999" s="17"/>
      <c r="GA999" s="17"/>
      <c r="GB999" s="17"/>
      <c r="GC999" s="17"/>
      <c r="GD999" s="17"/>
      <c r="GE999" s="17"/>
      <c r="GF999" s="17"/>
      <c r="GG999" s="17"/>
      <c r="GH999" s="17"/>
      <c r="GI999" s="17"/>
      <c r="GJ999" s="17"/>
      <c r="GK999" s="17"/>
      <c r="GL999" s="17"/>
      <c r="GM999" s="17"/>
      <c r="GU999" s="240"/>
    </row>
    <row r="1000" spans="3:203" s="2" customFormat="1" ht="3.75" customHeight="1">
      <c r="F1000" s="7"/>
      <c r="G1000" s="7"/>
      <c r="H1000" s="7"/>
      <c r="I1000" s="7"/>
      <c r="J1000" s="7"/>
      <c r="K1000" s="68"/>
      <c r="L1000" s="68"/>
      <c r="M1000" s="68"/>
      <c r="N1000" s="68"/>
      <c r="O1000" s="68"/>
      <c r="P1000" s="68"/>
      <c r="Q1000" s="90"/>
      <c r="R1000" s="90"/>
      <c r="S1000" s="90"/>
      <c r="T1000" s="90"/>
      <c r="U1000" s="90"/>
      <c r="V1000" s="90"/>
      <c r="W1000" s="90"/>
      <c r="X1000" s="90"/>
      <c r="Y1000" s="69"/>
      <c r="Z1000" s="69"/>
      <c r="AA1000" s="69"/>
      <c r="AB1000" s="69"/>
      <c r="AC1000" s="69"/>
      <c r="AD1000" s="69"/>
      <c r="AE1000" s="69"/>
      <c r="AF1000" s="69"/>
      <c r="AG1000" s="69"/>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33"/>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91"/>
      <c r="EQ1000" s="91"/>
      <c r="ER1000" s="91"/>
      <c r="ES1000" s="91"/>
      <c r="ET1000" s="91"/>
      <c r="EU1000" s="91"/>
      <c r="EV1000" s="91"/>
      <c r="EW1000" s="91"/>
      <c r="EX1000" s="91"/>
      <c r="EY1000" s="91"/>
      <c r="EZ1000" s="91"/>
      <c r="FA1000" s="91"/>
      <c r="FB1000" s="91"/>
      <c r="FC1000" s="91"/>
      <c r="FD1000" s="91"/>
      <c r="FE1000" s="91"/>
      <c r="FF1000" s="91"/>
      <c r="FG1000" s="91"/>
      <c r="FH1000" s="91"/>
      <c r="FI1000" s="91"/>
      <c r="FJ1000" s="91"/>
      <c r="FK1000" s="91"/>
      <c r="FL1000" s="91"/>
      <c r="FM1000" s="91"/>
      <c r="FN1000" s="91"/>
      <c r="FO1000" s="91"/>
      <c r="FP1000" s="91"/>
      <c r="FQ1000" s="91"/>
      <c r="FR1000" s="91"/>
      <c r="FS1000" s="91"/>
      <c r="FT1000" s="91"/>
      <c r="FU1000" s="91"/>
      <c r="FV1000" s="17"/>
      <c r="FW1000" s="17"/>
      <c r="FX1000" s="17"/>
      <c r="FY1000" s="17"/>
      <c r="FZ1000" s="17"/>
      <c r="GA1000" s="17"/>
      <c r="GB1000" s="17"/>
      <c r="GC1000" s="17"/>
      <c r="GD1000" s="17"/>
      <c r="GE1000" s="17"/>
      <c r="GF1000" s="17"/>
      <c r="GG1000" s="17"/>
      <c r="GH1000" s="17"/>
      <c r="GI1000" s="17"/>
      <c r="GJ1000" s="17"/>
      <c r="GK1000" s="17"/>
      <c r="GL1000" s="17"/>
      <c r="GM1000" s="17"/>
      <c r="GU1000" s="240"/>
    </row>
    <row r="1001" spans="3:203" s="2" customFormat="1" ht="3.75" customHeight="1">
      <c r="F1001" s="7"/>
      <c r="G1001" s="7"/>
      <c r="H1001" s="7"/>
      <c r="I1001" s="7"/>
      <c r="J1001" s="7"/>
      <c r="K1001" s="68"/>
      <c r="L1001" s="68"/>
      <c r="M1001" s="68"/>
      <c r="N1001" s="68"/>
      <c r="O1001" s="68"/>
      <c r="P1001" s="68"/>
      <c r="Q1001" s="90"/>
      <c r="R1001" s="90"/>
      <c r="S1001" s="90"/>
      <c r="T1001" s="90"/>
      <c r="U1001" s="90"/>
      <c r="V1001" s="90"/>
      <c r="W1001" s="90"/>
      <c r="X1001" s="90"/>
      <c r="Y1001" s="69"/>
      <c r="Z1001" s="69"/>
      <c r="AA1001" s="69"/>
      <c r="AB1001" s="69"/>
      <c r="AC1001" s="69"/>
      <c r="AD1001" s="69"/>
      <c r="AE1001" s="69"/>
      <c r="AF1001" s="69"/>
      <c r="AG1001" s="69"/>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33"/>
      <c r="DI1001" s="17"/>
      <c r="DJ1001" s="17"/>
      <c r="DK1001" s="17"/>
      <c r="DL1001" s="17"/>
      <c r="DM1001" s="17"/>
      <c r="DN1001" s="17"/>
      <c r="DO1001" s="17"/>
      <c r="DP1001" s="17"/>
      <c r="DQ1001" s="17"/>
      <c r="DR1001" s="17"/>
      <c r="DS1001" s="17"/>
      <c r="DT1001" s="17"/>
      <c r="DU1001" s="17"/>
      <c r="DV1001" s="17"/>
      <c r="DW1001" s="17"/>
      <c r="DX1001" s="17"/>
      <c r="DY1001" s="17"/>
      <c r="DZ1001" s="17"/>
      <c r="EA1001" s="17"/>
      <c r="EB1001" s="17"/>
      <c r="EC1001" s="17"/>
      <c r="ED1001" s="17"/>
      <c r="EE1001" s="17"/>
      <c r="EF1001" s="17"/>
      <c r="EG1001" s="17"/>
      <c r="EH1001" s="17"/>
      <c r="EI1001" s="17"/>
      <c r="EJ1001" s="17"/>
      <c r="EK1001" s="17"/>
      <c r="EL1001" s="17"/>
      <c r="EM1001" s="17"/>
      <c r="EN1001" s="17"/>
      <c r="EO1001" s="17"/>
      <c r="EP1001" s="91"/>
      <c r="EQ1001" s="91"/>
      <c r="ER1001" s="91"/>
      <c r="ES1001" s="91"/>
      <c r="ET1001" s="91"/>
      <c r="EU1001" s="91"/>
      <c r="EV1001" s="91"/>
      <c r="EW1001" s="91"/>
      <c r="EX1001" s="91"/>
      <c r="EY1001" s="91"/>
      <c r="EZ1001" s="91"/>
      <c r="FA1001" s="91"/>
      <c r="FB1001" s="91"/>
      <c r="FC1001" s="91"/>
      <c r="FD1001" s="91"/>
      <c r="FE1001" s="91"/>
      <c r="FF1001" s="91"/>
      <c r="FG1001" s="91"/>
      <c r="FH1001" s="91"/>
      <c r="FI1001" s="91"/>
      <c r="FJ1001" s="91"/>
      <c r="FK1001" s="91"/>
      <c r="FL1001" s="91"/>
      <c r="FM1001" s="91"/>
      <c r="FN1001" s="91"/>
      <c r="FO1001" s="91"/>
      <c r="FP1001" s="91"/>
      <c r="FQ1001" s="91"/>
      <c r="FR1001" s="91"/>
      <c r="FS1001" s="91"/>
      <c r="FT1001" s="91"/>
      <c r="FU1001" s="91"/>
      <c r="FV1001" s="17"/>
      <c r="FW1001" s="17"/>
      <c r="FX1001" s="17"/>
      <c r="FY1001" s="17"/>
      <c r="FZ1001" s="17"/>
      <c r="GA1001" s="17"/>
      <c r="GB1001" s="17"/>
      <c r="GC1001" s="17"/>
      <c r="GD1001" s="17"/>
      <c r="GE1001" s="17"/>
      <c r="GF1001" s="17"/>
      <c r="GG1001" s="17"/>
      <c r="GH1001" s="17"/>
      <c r="GI1001" s="17"/>
      <c r="GJ1001" s="17"/>
      <c r="GK1001" s="17"/>
      <c r="GL1001" s="17"/>
      <c r="GM1001" s="17"/>
      <c r="GU1001" s="240"/>
    </row>
    <row r="1002" spans="3:203" s="2" customFormat="1" ht="6" customHeight="1">
      <c r="C1002" s="7"/>
      <c r="F1002" s="7"/>
      <c r="G1002" s="7"/>
      <c r="H1002" s="7"/>
      <c r="I1002" s="7"/>
      <c r="J1002" s="7"/>
      <c r="K1002" s="68"/>
      <c r="L1002" s="68"/>
      <c r="M1002" s="68"/>
      <c r="N1002" s="68"/>
      <c r="O1002" s="68"/>
      <c r="P1002" s="68"/>
      <c r="Q1002" s="90"/>
      <c r="R1002" s="90"/>
      <c r="S1002" s="90"/>
      <c r="T1002" s="90"/>
      <c r="U1002" s="90"/>
      <c r="V1002" s="90"/>
      <c r="W1002" s="90"/>
      <c r="X1002" s="90"/>
      <c r="Y1002" s="69"/>
      <c r="Z1002" s="69"/>
      <c r="AA1002" s="69"/>
      <c r="AB1002" s="69"/>
      <c r="AC1002" s="69"/>
      <c r="AD1002" s="69"/>
      <c r="AE1002" s="69"/>
      <c r="AF1002" s="69"/>
      <c r="AG1002" s="69"/>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33"/>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91"/>
      <c r="EQ1002" s="91"/>
      <c r="ER1002" s="91"/>
      <c r="ES1002" s="91"/>
      <c r="ET1002" s="91"/>
      <c r="EU1002" s="91"/>
      <c r="EV1002" s="91"/>
      <c r="EW1002" s="91"/>
      <c r="EX1002" s="91"/>
      <c r="EY1002" s="91"/>
      <c r="EZ1002" s="91"/>
      <c r="FA1002" s="91"/>
      <c r="FB1002" s="91"/>
      <c r="FC1002" s="91"/>
      <c r="FD1002" s="91"/>
      <c r="FE1002" s="91"/>
      <c r="FF1002" s="91"/>
      <c r="FG1002" s="91"/>
      <c r="FH1002" s="91"/>
      <c r="FI1002" s="91"/>
      <c r="FJ1002" s="91"/>
      <c r="FK1002" s="91"/>
      <c r="FL1002" s="91"/>
      <c r="FM1002" s="91"/>
      <c r="FN1002" s="91"/>
      <c r="FO1002" s="91"/>
      <c r="FP1002" s="91"/>
      <c r="FQ1002" s="91"/>
      <c r="FR1002" s="91"/>
      <c r="FS1002" s="91"/>
      <c r="FT1002" s="91"/>
      <c r="FU1002" s="91"/>
      <c r="FV1002" s="17"/>
      <c r="FW1002" s="17"/>
      <c r="FX1002" s="17"/>
      <c r="FY1002" s="17"/>
      <c r="FZ1002" s="17"/>
      <c r="GA1002" s="17"/>
      <c r="GB1002" s="17"/>
      <c r="GC1002" s="17"/>
      <c r="GD1002" s="17"/>
      <c r="GE1002" s="17"/>
      <c r="GF1002" s="17"/>
      <c r="GG1002" s="17"/>
      <c r="GH1002" s="17"/>
      <c r="GI1002" s="17"/>
      <c r="GJ1002" s="17"/>
      <c r="GK1002" s="17"/>
      <c r="GL1002" s="17"/>
      <c r="GM1002" s="17"/>
      <c r="GU1002" s="240"/>
    </row>
    <row r="1003" spans="3:203" s="2" customFormat="1" ht="3.75" customHeight="1">
      <c r="C1003" s="7"/>
      <c r="F1003" s="7"/>
      <c r="G1003" s="7"/>
      <c r="H1003" s="7"/>
      <c r="I1003" s="7"/>
      <c r="J1003" s="7"/>
      <c r="K1003" s="68"/>
      <c r="L1003" s="68"/>
      <c r="M1003" s="68"/>
      <c r="N1003" s="68"/>
      <c r="O1003" s="68"/>
      <c r="P1003" s="68"/>
      <c r="Q1003" s="90"/>
      <c r="R1003" s="90"/>
      <c r="S1003" s="90"/>
      <c r="T1003" s="90"/>
      <c r="U1003" s="90"/>
      <c r="V1003" s="90"/>
      <c r="W1003" s="90"/>
      <c r="X1003" s="90"/>
      <c r="Y1003" s="69"/>
      <c r="Z1003" s="69"/>
      <c r="AA1003" s="69"/>
      <c r="AB1003" s="69"/>
      <c r="AC1003" s="69"/>
      <c r="AD1003" s="69"/>
      <c r="AE1003" s="69"/>
      <c r="AF1003" s="69"/>
      <c r="AG1003" s="69"/>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R1003" s="61"/>
      <c r="BT1003" s="7"/>
      <c r="BU1003" s="59"/>
      <c r="BV1003" s="59"/>
      <c r="BW1003" s="59"/>
      <c r="BX1003" s="59"/>
      <c r="BY1003" s="59"/>
      <c r="BZ1003" s="59"/>
      <c r="CA1003" s="59"/>
      <c r="CB1003" s="59"/>
      <c r="CC1003" s="59"/>
      <c r="CD1003" s="59"/>
      <c r="CE1003" s="59"/>
      <c r="CF1003" s="59"/>
      <c r="CG1003" s="59"/>
      <c r="CH1003" s="59"/>
      <c r="CI1003" s="59"/>
      <c r="CJ1003" s="59"/>
      <c r="CK1003" s="59"/>
      <c r="CL1003" s="42"/>
      <c r="CM1003" s="42"/>
      <c r="CN1003" s="42"/>
      <c r="CO1003" s="42"/>
      <c r="CP1003" s="42"/>
      <c r="CQ1003" s="42"/>
      <c r="CR1003" s="42"/>
      <c r="CS1003" s="42"/>
      <c r="CT1003" s="42"/>
      <c r="CU1003" s="42"/>
      <c r="CV1003" s="42"/>
      <c r="CW1003" s="42"/>
      <c r="CX1003" s="42"/>
      <c r="CY1003" s="42"/>
      <c r="CZ1003" s="42"/>
      <c r="DA1003" s="42"/>
      <c r="DB1003" s="42"/>
      <c r="DC1003" s="42"/>
      <c r="DD1003" s="42"/>
      <c r="DE1003" s="42"/>
      <c r="DF1003" s="42"/>
      <c r="DG1003" s="42"/>
      <c r="DH1003" s="42"/>
      <c r="DI1003" s="42"/>
      <c r="DJ1003" s="42"/>
      <c r="DK1003" s="42"/>
      <c r="DL1003" s="42"/>
      <c r="DM1003" s="42"/>
      <c r="DN1003" s="42"/>
      <c r="DO1003" s="42"/>
      <c r="DP1003" s="42"/>
      <c r="DQ1003" s="42"/>
      <c r="DR1003" s="42"/>
      <c r="DS1003" s="42"/>
      <c r="DT1003" s="42"/>
      <c r="DU1003" s="42"/>
      <c r="DV1003" s="42"/>
      <c r="DW1003" s="42"/>
      <c r="DX1003" s="42"/>
      <c r="DY1003" s="42"/>
      <c r="DZ1003" s="42"/>
      <c r="EA1003" s="42"/>
      <c r="EB1003" s="70"/>
      <c r="EC1003" s="70"/>
      <c r="ED1003" s="70"/>
      <c r="EE1003" s="70"/>
      <c r="EF1003" s="70"/>
      <c r="EG1003" s="70"/>
      <c r="EH1003" s="70"/>
      <c r="EI1003" s="70"/>
      <c r="EJ1003" s="70"/>
      <c r="EK1003" s="70"/>
      <c r="EL1003" s="70"/>
      <c r="EM1003" s="70"/>
      <c r="EN1003" s="70"/>
      <c r="EO1003" s="7"/>
      <c r="EP1003" s="7"/>
      <c r="EQ1003" s="7"/>
      <c r="ER1003" s="7"/>
      <c r="ES1003" s="7"/>
      <c r="ET1003" s="7"/>
      <c r="EU1003" s="7"/>
      <c r="EV1003" s="7"/>
      <c r="EW1003" s="7"/>
      <c r="EX1003" s="7"/>
      <c r="EY1003" s="7"/>
      <c r="EZ1003" s="7"/>
      <c r="FA1003" s="7"/>
      <c r="FB1003" s="7"/>
      <c r="FC1003" s="7"/>
      <c r="FD1003" s="7"/>
      <c r="FE1003" s="7"/>
      <c r="FF1003" s="7"/>
      <c r="FG1003" s="7"/>
      <c r="FH1003" s="7"/>
      <c r="FI1003" s="7"/>
      <c r="FJ1003" s="7"/>
      <c r="FK1003" s="7"/>
      <c r="FL1003" s="7"/>
      <c r="FM1003" s="70"/>
      <c r="FN1003" s="70"/>
      <c r="FO1003" s="70"/>
      <c r="FP1003" s="70"/>
      <c r="FQ1003" s="70"/>
      <c r="FR1003" s="70"/>
      <c r="FS1003" s="70"/>
      <c r="FT1003" s="70"/>
      <c r="FU1003" s="70"/>
      <c r="FV1003" s="7"/>
      <c r="FW1003" s="7"/>
      <c r="FX1003" s="7"/>
      <c r="FY1003" s="7"/>
      <c r="FZ1003" s="7"/>
      <c r="GA1003" s="7"/>
      <c r="GB1003" s="7"/>
      <c r="GC1003" s="7"/>
      <c r="GD1003" s="7"/>
      <c r="GE1003" s="7"/>
      <c r="GF1003" s="7"/>
      <c r="GG1003" s="7"/>
      <c r="GH1003" s="7"/>
      <c r="GI1003" s="7"/>
      <c r="GJ1003" s="7"/>
      <c r="GK1003" s="7"/>
      <c r="GL1003" s="7"/>
      <c r="GM1003" s="7"/>
      <c r="GN1003" s="7"/>
      <c r="GU1003" s="240"/>
    </row>
    <row r="1004" spans="3:203" s="2" customFormat="1" ht="3.75" customHeight="1">
      <c r="C1004" s="7"/>
      <c r="F1004" s="7"/>
      <c r="G1004" s="7"/>
      <c r="H1004" s="7"/>
      <c r="I1004" s="7"/>
      <c r="J1004" s="7"/>
      <c r="K1004" s="68"/>
      <c r="L1004" s="68"/>
      <c r="M1004" s="68"/>
      <c r="N1004" s="68"/>
      <c r="O1004" s="68"/>
      <c r="P1004" s="68"/>
      <c r="Q1004" s="90"/>
      <c r="R1004" s="90"/>
      <c r="S1004" s="90"/>
      <c r="T1004" s="90"/>
      <c r="U1004" s="90"/>
      <c r="V1004" s="90"/>
      <c r="W1004" s="90"/>
      <c r="X1004" s="90"/>
      <c r="Y1004" s="69"/>
      <c r="Z1004" s="69"/>
      <c r="AA1004" s="69"/>
      <c r="AB1004" s="69"/>
      <c r="AC1004" s="69"/>
      <c r="AD1004" s="69"/>
      <c r="AE1004" s="69"/>
      <c r="AF1004" s="69"/>
      <c r="AG1004" s="69"/>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7"/>
      <c r="BC1004" s="7"/>
      <c r="BD1004" s="7"/>
      <c r="BE1004" s="7"/>
      <c r="BF1004" s="7"/>
      <c r="BG1004" s="7"/>
      <c r="BH1004" s="7"/>
      <c r="BI1004" s="7"/>
      <c r="BJ1004" s="7"/>
      <c r="BK1004" s="7"/>
      <c r="BL1004" s="7"/>
      <c r="BM1004" s="7"/>
      <c r="BN1004" s="7"/>
      <c r="BO1004" s="7"/>
      <c r="BP1004" s="7"/>
      <c r="BQ1004" s="7"/>
      <c r="BR1004" s="7"/>
      <c r="BS1004" s="7"/>
      <c r="BT1004" s="7"/>
      <c r="BU1004" s="59"/>
      <c r="BV1004" s="59"/>
      <c r="BW1004" s="59"/>
      <c r="BX1004" s="59"/>
      <c r="BY1004" s="59"/>
      <c r="BZ1004" s="59"/>
      <c r="CA1004" s="59"/>
      <c r="CB1004" s="59"/>
      <c r="CC1004" s="59"/>
      <c r="CD1004" s="59"/>
      <c r="CE1004" s="59"/>
      <c r="CF1004" s="59"/>
      <c r="CG1004" s="59"/>
      <c r="CH1004" s="59"/>
      <c r="CI1004" s="59"/>
      <c r="CJ1004" s="59"/>
      <c r="CK1004" s="59"/>
      <c r="CL1004" s="42"/>
      <c r="CM1004" s="42"/>
      <c r="CN1004" s="42"/>
      <c r="CO1004" s="42"/>
      <c r="CP1004" s="42"/>
      <c r="CQ1004" s="42"/>
      <c r="CR1004" s="42"/>
      <c r="CS1004" s="42"/>
      <c r="CT1004" s="42"/>
      <c r="CU1004" s="42"/>
      <c r="CV1004" s="42"/>
      <c r="CW1004" s="42"/>
      <c r="CX1004" s="42"/>
      <c r="CY1004" s="42"/>
      <c r="CZ1004" s="42"/>
      <c r="DA1004" s="42"/>
      <c r="DB1004" s="42"/>
      <c r="DC1004" s="42"/>
      <c r="DD1004" s="42"/>
      <c r="DE1004" s="42"/>
      <c r="DF1004" s="42"/>
      <c r="DG1004" s="42"/>
      <c r="DH1004" s="42"/>
      <c r="DI1004" s="42"/>
      <c r="DJ1004" s="42"/>
      <c r="DK1004" s="42"/>
      <c r="DL1004" s="42"/>
      <c r="DM1004" s="42"/>
      <c r="DN1004" s="42"/>
      <c r="DO1004" s="42"/>
      <c r="DP1004" s="42"/>
      <c r="DQ1004" s="42"/>
      <c r="DR1004" s="42"/>
      <c r="DS1004" s="42"/>
      <c r="DT1004" s="42"/>
      <c r="DU1004" s="42"/>
      <c r="DV1004" s="42"/>
      <c r="DW1004" s="42"/>
      <c r="DX1004" s="42"/>
      <c r="DY1004" s="42"/>
      <c r="DZ1004" s="42"/>
      <c r="EA1004" s="42"/>
      <c r="EB1004" s="70"/>
      <c r="EC1004" s="70"/>
      <c r="ED1004" s="70"/>
      <c r="EE1004" s="70"/>
      <c r="EF1004" s="70"/>
      <c r="EG1004" s="70"/>
      <c r="EH1004" s="70"/>
      <c r="EI1004" s="70"/>
      <c r="EJ1004" s="70"/>
      <c r="EK1004" s="70"/>
      <c r="EL1004" s="70"/>
      <c r="EM1004" s="70"/>
      <c r="EN1004" s="70"/>
      <c r="EO1004" s="7"/>
      <c r="EP1004" s="7"/>
      <c r="EQ1004" s="7"/>
      <c r="ER1004" s="7"/>
      <c r="ES1004" s="7"/>
      <c r="ET1004" s="7"/>
      <c r="EU1004" s="7"/>
      <c r="EV1004" s="7"/>
      <c r="EW1004" s="7"/>
      <c r="EX1004" s="7"/>
      <c r="EY1004" s="7"/>
      <c r="EZ1004" s="7"/>
      <c r="FA1004" s="7"/>
      <c r="FB1004" s="7"/>
      <c r="FC1004" s="7"/>
      <c r="FD1004" s="7"/>
      <c r="FE1004" s="7"/>
      <c r="FF1004" s="7"/>
      <c r="FG1004" s="7"/>
      <c r="FH1004" s="7"/>
      <c r="FI1004" s="7"/>
      <c r="FJ1004" s="7"/>
      <c r="FK1004" s="7"/>
      <c r="FL1004" s="7"/>
      <c r="FM1004" s="70"/>
      <c r="FN1004" s="70"/>
      <c r="FO1004" s="70"/>
      <c r="FP1004" s="70"/>
      <c r="FQ1004" s="70"/>
      <c r="FR1004" s="70"/>
      <c r="FS1004" s="70"/>
      <c r="FT1004" s="70"/>
      <c r="FU1004" s="70"/>
      <c r="FV1004" s="7"/>
      <c r="FW1004" s="7"/>
      <c r="FX1004" s="7"/>
      <c r="FY1004" s="7"/>
      <c r="FZ1004" s="7"/>
      <c r="GA1004" s="7"/>
      <c r="GB1004" s="7"/>
      <c r="GC1004" s="7"/>
      <c r="GD1004" s="7"/>
      <c r="GE1004" s="7"/>
      <c r="GF1004" s="7"/>
      <c r="GG1004" s="7"/>
      <c r="GH1004" s="7"/>
      <c r="GI1004" s="7"/>
      <c r="GJ1004" s="7"/>
      <c r="GK1004" s="7"/>
      <c r="GL1004" s="7"/>
      <c r="GM1004" s="7"/>
      <c r="GN1004" s="7"/>
      <c r="GU1004" s="240"/>
    </row>
    <row r="1005" spans="3:203" s="2" customFormat="1" ht="3.75" customHeight="1">
      <c r="C1005" s="7"/>
      <c r="F1005" s="7"/>
      <c r="G1005" s="7"/>
      <c r="H1005" s="7"/>
      <c r="I1005" s="7"/>
      <c r="J1005" s="7"/>
      <c r="K1005" s="68"/>
      <c r="L1005" s="68"/>
      <c r="M1005" s="68"/>
      <c r="N1005" s="68"/>
      <c r="O1005" s="68"/>
      <c r="P1005" s="68"/>
      <c r="Q1005" s="90"/>
      <c r="R1005" s="90"/>
      <c r="S1005" s="90"/>
      <c r="T1005" s="90"/>
      <c r="U1005" s="90"/>
      <c r="V1005" s="90"/>
      <c r="W1005" s="90"/>
      <c r="X1005" s="90"/>
      <c r="Y1005" s="69"/>
      <c r="Z1005" s="69"/>
      <c r="AA1005" s="69"/>
      <c r="AB1005" s="69"/>
      <c r="AC1005" s="69"/>
      <c r="AD1005" s="69"/>
      <c r="AE1005" s="69"/>
      <c r="AF1005" s="69"/>
      <c r="AG1005" s="69"/>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7"/>
      <c r="BC1005" s="7"/>
      <c r="BD1005" s="7"/>
      <c r="BE1005" s="7"/>
      <c r="BF1005" s="7"/>
      <c r="BG1005" s="7"/>
      <c r="BH1005" s="7"/>
      <c r="BI1005" s="7"/>
      <c r="BJ1005" s="7"/>
      <c r="BK1005" s="7"/>
      <c r="BL1005" s="7"/>
      <c r="BM1005" s="7"/>
      <c r="BN1005" s="7"/>
      <c r="BO1005" s="7"/>
      <c r="BP1005" s="7"/>
      <c r="BQ1005" s="7"/>
      <c r="BR1005" s="7"/>
      <c r="BS1005" s="7"/>
      <c r="BT1005" s="7"/>
      <c r="BU1005" s="59"/>
      <c r="BV1005" s="59"/>
      <c r="BW1005" s="59"/>
      <c r="BX1005" s="59"/>
      <c r="BY1005" s="59"/>
      <c r="BZ1005" s="59"/>
      <c r="CA1005" s="59"/>
      <c r="CB1005" s="59"/>
      <c r="CC1005" s="59"/>
      <c r="CD1005" s="59"/>
      <c r="CE1005" s="59"/>
      <c r="CF1005" s="59"/>
      <c r="CG1005" s="59"/>
      <c r="CH1005" s="59"/>
      <c r="CI1005" s="59"/>
      <c r="CJ1005" s="59"/>
      <c r="CK1005" s="59"/>
      <c r="CL1005" s="42"/>
      <c r="CM1005" s="42"/>
      <c r="CN1005" s="42"/>
      <c r="CO1005" s="42"/>
      <c r="CP1005" s="42"/>
      <c r="CQ1005" s="42"/>
      <c r="CR1005" s="42"/>
      <c r="CS1005" s="42"/>
      <c r="CT1005" s="42"/>
      <c r="CU1005" s="42"/>
      <c r="CV1005" s="42"/>
      <c r="CW1005" s="42"/>
      <c r="CX1005" s="42"/>
      <c r="CY1005" s="42"/>
      <c r="CZ1005" s="42"/>
      <c r="DA1005" s="42"/>
      <c r="DB1005" s="42"/>
      <c r="DC1005" s="42"/>
      <c r="DD1005" s="42"/>
      <c r="DE1005" s="42"/>
      <c r="DF1005" s="42"/>
      <c r="DG1005" s="42"/>
      <c r="DH1005" s="42"/>
      <c r="DI1005" s="42"/>
      <c r="DJ1005" s="42"/>
      <c r="DK1005" s="42"/>
      <c r="DL1005" s="42"/>
      <c r="DM1005" s="42"/>
      <c r="DN1005" s="42"/>
      <c r="DO1005" s="42"/>
      <c r="DP1005" s="42"/>
      <c r="DQ1005" s="42"/>
      <c r="DR1005" s="42"/>
      <c r="DS1005" s="42"/>
      <c r="DT1005" s="42"/>
      <c r="DU1005" s="42"/>
      <c r="DV1005" s="42"/>
      <c r="DW1005" s="42"/>
      <c r="DX1005" s="42"/>
      <c r="DY1005" s="42"/>
      <c r="DZ1005" s="42"/>
      <c r="EA1005" s="42"/>
      <c r="EB1005" s="70"/>
      <c r="EC1005" s="70"/>
      <c r="ED1005" s="70"/>
      <c r="EE1005" s="70"/>
      <c r="EF1005" s="70"/>
      <c r="EG1005" s="70"/>
      <c r="EH1005" s="70"/>
      <c r="EI1005" s="70"/>
      <c r="EJ1005" s="70"/>
      <c r="EK1005" s="70"/>
      <c r="EL1005" s="70"/>
      <c r="EM1005" s="70"/>
      <c r="EN1005" s="70"/>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7"/>
      <c r="FM1005" s="70"/>
      <c r="FN1005" s="70"/>
      <c r="FO1005" s="70"/>
      <c r="FP1005" s="70"/>
      <c r="FQ1005" s="70"/>
      <c r="FR1005" s="70"/>
      <c r="FS1005" s="70"/>
      <c r="FT1005" s="70"/>
      <c r="FU1005" s="70"/>
      <c r="FV1005" s="7"/>
      <c r="FW1005" s="7"/>
      <c r="FX1005" s="7"/>
      <c r="FY1005" s="7"/>
      <c r="FZ1005" s="7"/>
      <c r="GA1005" s="7"/>
      <c r="GB1005" s="7"/>
      <c r="GC1005" s="7"/>
      <c r="GD1005" s="7"/>
      <c r="GE1005" s="7"/>
      <c r="GF1005" s="7"/>
      <c r="GG1005" s="7"/>
      <c r="GH1005" s="7"/>
      <c r="GI1005" s="7"/>
      <c r="GJ1005" s="7"/>
      <c r="GK1005" s="7"/>
      <c r="GL1005" s="7"/>
      <c r="GM1005" s="7"/>
      <c r="GN1005" s="7"/>
      <c r="GU1005" s="240"/>
    </row>
    <row r="1006" spans="3:203" s="2" customFormat="1" ht="3.75" customHeight="1">
      <c r="C1006" s="7"/>
      <c r="F1006" s="7"/>
      <c r="G1006" s="7"/>
      <c r="H1006" s="7"/>
      <c r="I1006" s="7"/>
      <c r="J1006" s="7"/>
      <c r="K1006" s="68"/>
      <c r="L1006" s="68"/>
      <c r="M1006" s="68"/>
      <c r="N1006" s="68"/>
      <c r="O1006" s="68"/>
      <c r="P1006" s="68"/>
      <c r="Q1006" s="90"/>
      <c r="R1006" s="90"/>
      <c r="S1006" s="90"/>
      <c r="T1006" s="90"/>
      <c r="U1006" s="90"/>
      <c r="V1006" s="90"/>
      <c r="W1006" s="90"/>
      <c r="X1006" s="90"/>
      <c r="Y1006" s="69"/>
      <c r="Z1006" s="69"/>
      <c r="AA1006" s="69"/>
      <c r="AB1006" s="69"/>
      <c r="AC1006" s="69"/>
      <c r="AD1006" s="69"/>
      <c r="AE1006" s="69"/>
      <c r="AF1006" s="69"/>
      <c r="AG1006" s="69"/>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7"/>
      <c r="BC1006" s="7"/>
      <c r="BD1006" s="7"/>
      <c r="BE1006" s="7"/>
      <c r="BF1006" s="7"/>
      <c r="BG1006" s="7"/>
      <c r="BH1006" s="7"/>
      <c r="BI1006" s="7"/>
      <c r="BJ1006" s="7"/>
      <c r="BK1006" s="7"/>
      <c r="BL1006" s="7"/>
      <c r="BM1006" s="7"/>
      <c r="BN1006" s="7"/>
      <c r="BO1006" s="7"/>
      <c r="BP1006" s="7"/>
      <c r="BQ1006" s="7"/>
      <c r="BR1006" s="7"/>
      <c r="BS1006" s="7"/>
      <c r="BT1006" s="7"/>
      <c r="BU1006" s="59"/>
      <c r="BV1006" s="59"/>
      <c r="BW1006" s="59"/>
      <c r="BX1006" s="59"/>
      <c r="BY1006" s="59"/>
      <c r="BZ1006" s="59"/>
      <c r="CA1006" s="59"/>
      <c r="CB1006" s="59"/>
      <c r="CC1006" s="59"/>
      <c r="CD1006" s="59"/>
      <c r="CE1006" s="59"/>
      <c r="CF1006" s="59"/>
      <c r="CG1006" s="59"/>
      <c r="CH1006" s="59"/>
      <c r="CI1006" s="59"/>
      <c r="CJ1006" s="59"/>
      <c r="CK1006" s="59"/>
      <c r="CL1006" s="42"/>
      <c r="CM1006" s="42"/>
      <c r="CN1006" s="42"/>
      <c r="CO1006" s="42"/>
      <c r="CP1006" s="42"/>
      <c r="CQ1006" s="42"/>
      <c r="CR1006" s="42"/>
      <c r="CS1006" s="42"/>
      <c r="CT1006" s="42"/>
      <c r="CU1006" s="42"/>
      <c r="CV1006" s="42"/>
      <c r="CW1006" s="42"/>
      <c r="CX1006" s="42"/>
      <c r="CY1006" s="42"/>
      <c r="CZ1006" s="42"/>
      <c r="DA1006" s="42"/>
      <c r="DB1006" s="42"/>
      <c r="DC1006" s="42"/>
      <c r="DD1006" s="42"/>
      <c r="DE1006" s="42"/>
      <c r="DF1006" s="42"/>
      <c r="DG1006" s="42"/>
      <c r="DH1006" s="42"/>
      <c r="DI1006" s="42"/>
      <c r="DJ1006" s="42"/>
      <c r="DK1006" s="42"/>
      <c r="DL1006" s="42"/>
      <c r="DM1006" s="42"/>
      <c r="DN1006" s="42"/>
      <c r="DO1006" s="42"/>
      <c r="DP1006" s="42"/>
      <c r="DQ1006" s="42"/>
      <c r="DR1006" s="42"/>
      <c r="DS1006" s="42"/>
      <c r="DT1006" s="42"/>
      <c r="DU1006" s="42"/>
      <c r="DV1006" s="42"/>
      <c r="DW1006" s="42"/>
      <c r="DX1006" s="42"/>
      <c r="DY1006" s="42"/>
      <c r="DZ1006" s="42"/>
      <c r="EA1006" s="42"/>
      <c r="EB1006" s="70"/>
      <c r="EC1006" s="70"/>
      <c r="ED1006" s="70"/>
      <c r="EE1006" s="70"/>
      <c r="EF1006" s="70"/>
      <c r="EG1006" s="70"/>
      <c r="EH1006" s="70"/>
      <c r="EI1006" s="70"/>
      <c r="EJ1006" s="70"/>
      <c r="EK1006" s="70"/>
      <c r="EL1006" s="70"/>
      <c r="EM1006" s="70"/>
      <c r="EN1006" s="70"/>
      <c r="EO1006" s="7"/>
      <c r="EP1006" s="7"/>
      <c r="EQ1006" s="7"/>
      <c r="ER1006" s="7"/>
      <c r="ES1006" s="7"/>
      <c r="ET1006" s="7"/>
      <c r="EU1006" s="7"/>
      <c r="EV1006" s="7"/>
      <c r="EW1006" s="7"/>
      <c r="EX1006" s="7"/>
      <c r="EY1006" s="7"/>
      <c r="EZ1006" s="7"/>
      <c r="FA1006" s="7"/>
      <c r="FB1006" s="7"/>
      <c r="FC1006" s="7"/>
      <c r="FD1006" s="7"/>
      <c r="FE1006" s="7"/>
      <c r="FF1006" s="7"/>
      <c r="FG1006" s="7"/>
      <c r="FH1006" s="7"/>
      <c r="FI1006" s="7"/>
      <c r="FJ1006" s="7"/>
      <c r="FK1006" s="7"/>
      <c r="FL1006" s="7"/>
      <c r="FM1006" s="70"/>
      <c r="FN1006" s="70"/>
      <c r="FO1006" s="70"/>
      <c r="FP1006" s="70"/>
      <c r="FQ1006" s="70"/>
      <c r="FR1006" s="70"/>
      <c r="FS1006" s="70"/>
      <c r="FT1006" s="70"/>
      <c r="FU1006" s="70"/>
      <c r="FV1006" s="7"/>
      <c r="FW1006" s="7"/>
      <c r="FX1006" s="7"/>
      <c r="FY1006" s="7"/>
      <c r="FZ1006" s="7"/>
      <c r="GA1006" s="7"/>
      <c r="GB1006" s="7"/>
      <c r="GC1006" s="7"/>
      <c r="GD1006" s="7"/>
      <c r="GE1006" s="7"/>
      <c r="GF1006" s="7"/>
      <c r="GG1006" s="7"/>
      <c r="GH1006" s="7"/>
      <c r="GI1006" s="7"/>
      <c r="GJ1006" s="7"/>
      <c r="GK1006" s="7"/>
      <c r="GL1006" s="7"/>
      <c r="GM1006" s="7"/>
      <c r="GN1006" s="7"/>
      <c r="GU1006" s="240"/>
    </row>
    <row r="1007" spans="3:203" s="2" customFormat="1" ht="3.75" customHeight="1">
      <c r="C1007" s="7"/>
      <c r="F1007" s="7"/>
      <c r="G1007" s="7"/>
      <c r="H1007" s="7"/>
      <c r="I1007" s="7"/>
      <c r="J1007" s="7"/>
      <c r="K1007" s="68"/>
      <c r="L1007" s="68"/>
      <c r="M1007" s="68"/>
      <c r="N1007" s="68"/>
      <c r="O1007" s="68"/>
      <c r="P1007" s="68"/>
      <c r="Q1007" s="90"/>
      <c r="R1007" s="90"/>
      <c r="S1007" s="90"/>
      <c r="T1007" s="90"/>
      <c r="U1007" s="90"/>
      <c r="V1007" s="90"/>
      <c r="W1007" s="90"/>
      <c r="X1007" s="90"/>
      <c r="Y1007" s="69"/>
      <c r="Z1007" s="69"/>
      <c r="AA1007" s="69"/>
      <c r="AB1007" s="69"/>
      <c r="AC1007" s="69"/>
      <c r="AD1007" s="69"/>
      <c r="AE1007" s="69"/>
      <c r="AF1007" s="69"/>
      <c r="AG1007" s="69"/>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7"/>
      <c r="BC1007" s="7"/>
      <c r="BD1007" s="7"/>
      <c r="BE1007" s="7"/>
      <c r="BF1007" s="7"/>
      <c r="BG1007" s="7"/>
      <c r="BH1007" s="7"/>
      <c r="BI1007" s="7"/>
      <c r="BJ1007" s="7"/>
      <c r="BK1007" s="7"/>
      <c r="BL1007" s="7"/>
      <c r="BM1007" s="7"/>
      <c r="BN1007" s="7"/>
      <c r="BO1007" s="7"/>
      <c r="BP1007" s="7"/>
      <c r="BQ1007" s="7"/>
      <c r="BR1007" s="7"/>
      <c r="BS1007" s="7"/>
      <c r="BT1007" s="7"/>
      <c r="BU1007" s="59"/>
      <c r="BV1007" s="59"/>
      <c r="BW1007" s="59"/>
      <c r="BX1007" s="59"/>
      <c r="BY1007" s="59"/>
      <c r="BZ1007" s="59"/>
      <c r="CA1007" s="59"/>
      <c r="CB1007" s="59"/>
      <c r="CC1007" s="59"/>
      <c r="CD1007" s="59"/>
      <c r="CE1007" s="59"/>
      <c r="CF1007" s="59"/>
      <c r="CG1007" s="59"/>
      <c r="CH1007" s="59"/>
      <c r="CI1007" s="59"/>
      <c r="CJ1007" s="59"/>
      <c r="CK1007" s="59"/>
      <c r="CL1007" s="42"/>
      <c r="CM1007" s="42"/>
      <c r="CN1007" s="42"/>
      <c r="CO1007" s="42"/>
      <c r="CP1007" s="42"/>
      <c r="CQ1007" s="42"/>
      <c r="CR1007" s="42"/>
      <c r="CS1007" s="42"/>
      <c r="CT1007" s="42"/>
      <c r="CU1007" s="42"/>
      <c r="CV1007" s="42"/>
      <c r="CW1007" s="42"/>
      <c r="CX1007" s="42"/>
      <c r="CY1007" s="42"/>
      <c r="CZ1007" s="42"/>
      <c r="DA1007" s="42"/>
      <c r="DB1007" s="42"/>
      <c r="DC1007" s="42"/>
      <c r="DD1007" s="42"/>
      <c r="DE1007" s="42"/>
      <c r="DF1007" s="42"/>
      <c r="DG1007" s="42"/>
      <c r="DH1007" s="42"/>
      <c r="DI1007" s="42"/>
      <c r="DJ1007" s="42"/>
      <c r="DK1007" s="42"/>
      <c r="DL1007" s="42"/>
      <c r="DM1007" s="42"/>
      <c r="DN1007" s="42"/>
      <c r="DO1007" s="42"/>
      <c r="DP1007" s="42"/>
      <c r="DQ1007" s="42"/>
      <c r="DR1007" s="42"/>
      <c r="DS1007" s="42"/>
      <c r="DT1007" s="42"/>
      <c r="DU1007" s="42"/>
      <c r="DV1007" s="42"/>
      <c r="DW1007" s="42"/>
      <c r="DX1007" s="42"/>
      <c r="DY1007" s="42"/>
      <c r="DZ1007" s="42"/>
      <c r="EA1007" s="42"/>
      <c r="EB1007" s="70"/>
      <c r="EC1007" s="70"/>
      <c r="ED1007" s="70"/>
      <c r="EE1007" s="70"/>
      <c r="EF1007" s="70"/>
      <c r="EG1007" s="70"/>
      <c r="EH1007" s="70"/>
      <c r="EI1007" s="70"/>
      <c r="EJ1007" s="70"/>
      <c r="EK1007" s="70"/>
      <c r="EL1007" s="70"/>
      <c r="EM1007" s="70"/>
      <c r="EN1007" s="70"/>
      <c r="EO1007" s="7"/>
      <c r="EP1007" s="7"/>
      <c r="EQ1007" s="7"/>
      <c r="ER1007" s="7"/>
      <c r="ES1007" s="7"/>
      <c r="ET1007" s="7"/>
      <c r="EU1007" s="7"/>
      <c r="EV1007" s="7"/>
      <c r="EW1007" s="7"/>
      <c r="EX1007" s="7"/>
      <c r="EY1007" s="7"/>
      <c r="EZ1007" s="7"/>
      <c r="FA1007" s="7"/>
      <c r="FB1007" s="7"/>
      <c r="FC1007" s="7"/>
      <c r="FD1007" s="7"/>
      <c r="FE1007" s="7"/>
      <c r="FF1007" s="7"/>
      <c r="FG1007" s="7"/>
      <c r="FH1007" s="7"/>
      <c r="FI1007" s="7"/>
      <c r="FJ1007" s="7"/>
      <c r="FK1007" s="7"/>
      <c r="FL1007" s="7"/>
      <c r="FM1007" s="70"/>
      <c r="FN1007" s="70"/>
      <c r="FO1007" s="70"/>
      <c r="FP1007" s="70"/>
      <c r="FQ1007" s="70"/>
      <c r="FR1007" s="70"/>
      <c r="FS1007" s="70"/>
      <c r="FT1007" s="70"/>
      <c r="FU1007" s="70"/>
      <c r="FV1007" s="7"/>
      <c r="FW1007" s="7"/>
      <c r="FX1007" s="7"/>
      <c r="FY1007" s="7"/>
      <c r="FZ1007" s="7"/>
      <c r="GA1007" s="7"/>
      <c r="GB1007" s="7"/>
      <c r="GC1007" s="7"/>
      <c r="GD1007" s="7"/>
      <c r="GE1007" s="7"/>
      <c r="GF1007" s="7"/>
      <c r="GG1007" s="7"/>
      <c r="GH1007" s="7"/>
      <c r="GI1007" s="7"/>
      <c r="GJ1007" s="7"/>
      <c r="GK1007" s="7"/>
      <c r="GL1007" s="7"/>
      <c r="GM1007" s="7"/>
      <c r="GN1007" s="7"/>
      <c r="GU1007" s="240"/>
    </row>
    <row r="1008" spans="3:203" s="2" customFormat="1" ht="3.75" customHeight="1">
      <c r="C1008" s="7"/>
      <c r="F1008" s="7"/>
      <c r="G1008" s="7"/>
      <c r="H1008" s="7"/>
      <c r="I1008" s="7"/>
      <c r="J1008" s="7"/>
      <c r="K1008" s="68"/>
      <c r="L1008" s="68"/>
      <c r="M1008" s="68"/>
      <c r="N1008" s="68"/>
      <c r="O1008" s="68"/>
      <c r="P1008" s="68"/>
      <c r="Q1008" s="90"/>
      <c r="R1008" s="90"/>
      <c r="S1008" s="90"/>
      <c r="T1008" s="90"/>
      <c r="U1008" s="90"/>
      <c r="V1008" s="90"/>
      <c r="W1008" s="90"/>
      <c r="X1008" s="90"/>
      <c r="Y1008" s="69"/>
      <c r="Z1008" s="69"/>
      <c r="AA1008" s="69"/>
      <c r="AB1008" s="69"/>
      <c r="AC1008" s="69"/>
      <c r="AD1008" s="69"/>
      <c r="AE1008" s="69"/>
      <c r="AF1008" s="69"/>
      <c r="AG1008" s="69"/>
      <c r="AH1008" s="66"/>
      <c r="AI1008" s="66"/>
      <c r="AJ1008" s="66"/>
      <c r="AK1008" s="66"/>
      <c r="AL1008" s="66"/>
      <c r="AM1008" s="66"/>
      <c r="AN1008" s="66"/>
      <c r="AO1008" s="66"/>
      <c r="AP1008" s="66"/>
      <c r="AQ1008" s="66"/>
      <c r="AR1008" s="66"/>
      <c r="AS1008" s="66"/>
      <c r="AT1008" s="66"/>
      <c r="AU1008" s="66"/>
      <c r="AV1008" s="66"/>
      <c r="AW1008" s="66"/>
      <c r="AX1008" s="66"/>
      <c r="AY1008" s="66"/>
      <c r="AZ1008" s="66"/>
      <c r="BA1008" s="66"/>
      <c r="BB1008" s="7"/>
      <c r="BC1008" s="7"/>
      <c r="BD1008" s="7"/>
      <c r="BE1008" s="7"/>
      <c r="BF1008" s="7"/>
      <c r="BG1008" s="7"/>
      <c r="BH1008" s="7"/>
      <c r="BI1008" s="7"/>
      <c r="BJ1008" s="7"/>
      <c r="BK1008" s="7"/>
      <c r="BL1008" s="7"/>
      <c r="BM1008" s="7"/>
      <c r="BN1008" s="7"/>
      <c r="BO1008" s="7"/>
      <c r="BP1008" s="7"/>
      <c r="BQ1008" s="7"/>
      <c r="BR1008" s="7"/>
      <c r="BS1008" s="7"/>
      <c r="BT1008" s="7"/>
      <c r="BU1008" s="59"/>
      <c r="BV1008" s="59"/>
      <c r="BW1008" s="59"/>
      <c r="BX1008" s="59"/>
      <c r="BY1008" s="59"/>
      <c r="BZ1008" s="59"/>
      <c r="CA1008" s="59"/>
      <c r="CB1008" s="59"/>
      <c r="CC1008" s="59"/>
      <c r="CD1008" s="59"/>
      <c r="CE1008" s="59"/>
      <c r="CF1008" s="59"/>
      <c r="CG1008" s="59"/>
      <c r="CH1008" s="59"/>
      <c r="CI1008" s="59"/>
      <c r="CJ1008" s="59"/>
      <c r="CK1008" s="59"/>
      <c r="CL1008" s="42"/>
      <c r="CM1008" s="42"/>
      <c r="CN1008" s="42"/>
      <c r="CO1008" s="42"/>
      <c r="CP1008" s="42"/>
      <c r="CQ1008" s="42"/>
      <c r="CR1008" s="42"/>
      <c r="CS1008" s="42"/>
      <c r="CT1008" s="42"/>
      <c r="CU1008" s="42"/>
      <c r="CV1008" s="42"/>
      <c r="CW1008" s="42"/>
      <c r="CX1008" s="42"/>
      <c r="CY1008" s="42"/>
      <c r="CZ1008" s="42"/>
      <c r="DA1008" s="42"/>
      <c r="DB1008" s="42"/>
      <c r="DC1008" s="42"/>
      <c r="DD1008" s="42"/>
      <c r="DE1008" s="42"/>
      <c r="DF1008" s="42"/>
      <c r="DG1008" s="42"/>
      <c r="DH1008" s="42"/>
      <c r="DI1008" s="42"/>
      <c r="DJ1008" s="42"/>
      <c r="DK1008" s="42"/>
      <c r="DL1008" s="42"/>
      <c r="DM1008" s="42"/>
      <c r="DN1008" s="42"/>
      <c r="DO1008" s="42"/>
      <c r="DP1008" s="42"/>
      <c r="DQ1008" s="42"/>
      <c r="DR1008" s="42"/>
      <c r="DS1008" s="42"/>
      <c r="DT1008" s="42"/>
      <c r="DU1008" s="42"/>
      <c r="DV1008" s="42"/>
      <c r="DW1008" s="42"/>
      <c r="DX1008" s="42"/>
      <c r="DY1008" s="42"/>
      <c r="DZ1008" s="42"/>
      <c r="EA1008" s="42"/>
      <c r="EB1008" s="70"/>
      <c r="EC1008" s="70"/>
      <c r="ED1008" s="70"/>
      <c r="EE1008" s="70"/>
      <c r="EF1008" s="70"/>
      <c r="EG1008" s="70"/>
      <c r="EH1008" s="70"/>
      <c r="EI1008" s="70"/>
      <c r="EJ1008" s="70"/>
      <c r="EK1008" s="70"/>
      <c r="EL1008" s="70"/>
      <c r="EM1008" s="70"/>
      <c r="EN1008" s="70"/>
      <c r="EO1008" s="7"/>
      <c r="EP1008" s="7"/>
      <c r="EQ1008" s="7"/>
      <c r="ER1008" s="7"/>
      <c r="ES1008" s="7"/>
      <c r="ET1008" s="7"/>
      <c r="EU1008" s="7"/>
      <c r="EV1008" s="7"/>
      <c r="EW1008" s="7"/>
      <c r="EX1008" s="7"/>
      <c r="EY1008" s="7"/>
      <c r="EZ1008" s="7"/>
      <c r="FA1008" s="7"/>
      <c r="FB1008" s="7"/>
      <c r="FC1008" s="7"/>
      <c r="FD1008" s="7"/>
      <c r="FE1008" s="7"/>
      <c r="FF1008" s="7"/>
      <c r="FG1008" s="7"/>
      <c r="FH1008" s="7"/>
      <c r="FI1008" s="7"/>
      <c r="FJ1008" s="7"/>
      <c r="FK1008" s="7"/>
      <c r="FL1008" s="7"/>
      <c r="FM1008" s="70"/>
      <c r="FN1008" s="70"/>
      <c r="FO1008" s="70"/>
      <c r="FP1008" s="70"/>
      <c r="FQ1008" s="70"/>
      <c r="FR1008" s="70"/>
      <c r="FS1008" s="70"/>
      <c r="FT1008" s="70"/>
      <c r="FU1008" s="70"/>
      <c r="FV1008" s="7"/>
      <c r="FW1008" s="7"/>
      <c r="FX1008" s="7"/>
      <c r="FY1008" s="7"/>
      <c r="FZ1008" s="7"/>
      <c r="GA1008" s="7"/>
      <c r="GB1008" s="7"/>
      <c r="GC1008" s="7"/>
      <c r="GD1008" s="7"/>
      <c r="GE1008" s="7"/>
      <c r="GF1008" s="7"/>
      <c r="GG1008" s="7"/>
      <c r="GH1008" s="7"/>
      <c r="GI1008" s="7"/>
      <c r="GJ1008" s="7"/>
      <c r="GK1008" s="7"/>
      <c r="GL1008" s="7"/>
      <c r="GM1008" s="7"/>
      <c r="GN1008" s="7"/>
      <c r="GU1008" s="240"/>
    </row>
    <row r="1009" spans="3:208" s="2" customFormat="1" ht="3.75" customHeight="1">
      <c r="F1009" s="7"/>
      <c r="G1009" s="7"/>
      <c r="H1009" s="7"/>
      <c r="I1009" s="7"/>
      <c r="J1009" s="7"/>
      <c r="K1009" s="68"/>
      <c r="L1009" s="68"/>
      <c r="M1009" s="68"/>
      <c r="N1009" s="68"/>
      <c r="O1009" s="68"/>
      <c r="P1009" s="68"/>
      <c r="Q1009" s="90"/>
      <c r="R1009" s="90"/>
      <c r="S1009" s="90"/>
      <c r="T1009" s="90"/>
      <c r="U1009" s="90"/>
      <c r="V1009" s="90"/>
      <c r="W1009" s="90"/>
      <c r="X1009" s="90"/>
      <c r="Y1009" s="69"/>
      <c r="Z1009" s="69"/>
      <c r="AA1009" s="69"/>
      <c r="AB1009" s="69"/>
      <c r="AC1009" s="69"/>
      <c r="AD1009" s="69"/>
      <c r="AE1009" s="69"/>
      <c r="AF1009" s="69"/>
      <c r="AG1009" s="69"/>
      <c r="AH1009" s="66"/>
      <c r="AI1009" s="66"/>
      <c r="AJ1009" s="66"/>
      <c r="AK1009" s="66"/>
      <c r="AL1009" s="66"/>
      <c r="AM1009" s="66"/>
      <c r="AN1009" s="66"/>
      <c r="AO1009" s="66"/>
      <c r="AP1009" s="66"/>
      <c r="AQ1009" s="66"/>
      <c r="AR1009" s="66"/>
      <c r="AS1009" s="66"/>
      <c r="AT1009" s="66"/>
      <c r="AU1009" s="66"/>
      <c r="AV1009" s="66"/>
      <c r="AW1009" s="66"/>
      <c r="AX1009" s="66"/>
      <c r="AY1009" s="66"/>
      <c r="AZ1009" s="66"/>
      <c r="BA1009" s="66"/>
      <c r="BB1009" s="7"/>
      <c r="BC1009" s="7"/>
      <c r="BD1009" s="7"/>
      <c r="BE1009" s="7"/>
      <c r="BF1009" s="7"/>
      <c r="BG1009" s="7"/>
      <c r="BH1009" s="7"/>
      <c r="BI1009" s="7"/>
      <c r="BJ1009" s="7"/>
      <c r="BK1009" s="7"/>
      <c r="BL1009" s="7"/>
      <c r="BM1009" s="7"/>
      <c r="BN1009" s="7"/>
      <c r="BO1009" s="7"/>
      <c r="BP1009" s="7"/>
      <c r="BQ1009" s="7"/>
      <c r="BR1009" s="7"/>
      <c r="BS1009" s="7"/>
      <c r="BT1009" s="7"/>
      <c r="BU1009" s="59"/>
      <c r="BV1009" s="59"/>
      <c r="BW1009" s="59"/>
      <c r="BX1009" s="59"/>
      <c r="BY1009" s="59"/>
      <c r="BZ1009" s="59"/>
      <c r="CA1009" s="59"/>
      <c r="CB1009" s="59"/>
      <c r="CC1009" s="59"/>
      <c r="CD1009" s="59"/>
      <c r="CE1009" s="59"/>
      <c r="CF1009" s="59"/>
      <c r="CG1009" s="59"/>
      <c r="CH1009" s="59"/>
      <c r="CI1009" s="59"/>
      <c r="CJ1009" s="59"/>
      <c r="CK1009" s="59"/>
      <c r="CL1009" s="42"/>
      <c r="CM1009" s="42"/>
      <c r="CN1009" s="42"/>
      <c r="CO1009" s="42"/>
      <c r="CP1009" s="42"/>
      <c r="CQ1009" s="42"/>
      <c r="CR1009" s="42"/>
      <c r="CS1009" s="42"/>
      <c r="CT1009" s="42"/>
      <c r="CU1009" s="42"/>
      <c r="CV1009" s="42"/>
      <c r="CW1009" s="42"/>
      <c r="CX1009" s="42"/>
      <c r="CY1009" s="42"/>
      <c r="CZ1009" s="42"/>
      <c r="DA1009" s="42"/>
      <c r="DB1009" s="42"/>
      <c r="DC1009" s="42"/>
      <c r="DD1009" s="42"/>
      <c r="DE1009" s="42"/>
      <c r="DF1009" s="42"/>
      <c r="DG1009" s="42"/>
      <c r="DH1009" s="42"/>
      <c r="DI1009" s="42"/>
      <c r="DJ1009" s="42"/>
      <c r="DK1009" s="42"/>
      <c r="DL1009" s="42"/>
      <c r="DM1009" s="42"/>
      <c r="DN1009" s="42"/>
      <c r="DO1009" s="42"/>
      <c r="DP1009" s="42"/>
      <c r="DQ1009" s="42"/>
      <c r="DR1009" s="42"/>
      <c r="DS1009" s="42"/>
      <c r="DT1009" s="42"/>
      <c r="DU1009" s="42"/>
      <c r="DV1009" s="42"/>
      <c r="DW1009" s="42"/>
      <c r="DX1009" s="42"/>
      <c r="DY1009" s="42"/>
      <c r="DZ1009" s="42"/>
      <c r="EA1009" s="42"/>
      <c r="EB1009" s="70"/>
      <c r="EC1009" s="70"/>
      <c r="ED1009" s="70"/>
      <c r="EE1009" s="70"/>
      <c r="EF1009" s="70"/>
      <c r="EG1009" s="70"/>
      <c r="EH1009" s="70"/>
      <c r="EI1009" s="70"/>
      <c r="EJ1009" s="70"/>
      <c r="EK1009" s="70"/>
      <c r="EL1009" s="70"/>
      <c r="EM1009" s="70"/>
      <c r="EN1009" s="70"/>
      <c r="EO1009" s="7"/>
      <c r="EP1009" s="7"/>
      <c r="EQ1009" s="7"/>
      <c r="ER1009" s="7"/>
      <c r="ES1009" s="7"/>
      <c r="ET1009" s="7"/>
      <c r="EU1009" s="7"/>
      <c r="EV1009" s="7"/>
      <c r="EW1009" s="7"/>
      <c r="EX1009" s="7"/>
      <c r="EY1009" s="7"/>
      <c r="EZ1009" s="7"/>
      <c r="FA1009" s="7"/>
      <c r="FB1009" s="7"/>
      <c r="FC1009" s="7"/>
      <c r="FD1009" s="7"/>
      <c r="FE1009" s="7"/>
      <c r="FF1009" s="7"/>
      <c r="FG1009" s="7"/>
      <c r="FH1009" s="7"/>
      <c r="FI1009" s="7"/>
      <c r="FJ1009" s="7"/>
      <c r="FK1009" s="7"/>
      <c r="FL1009" s="7"/>
      <c r="FM1009" s="70"/>
      <c r="FN1009" s="70"/>
      <c r="FO1009" s="70"/>
      <c r="FP1009" s="70"/>
      <c r="FQ1009" s="70"/>
      <c r="FR1009" s="70"/>
      <c r="FS1009" s="70"/>
      <c r="FT1009" s="70"/>
      <c r="FU1009" s="70"/>
      <c r="FV1009" s="7"/>
      <c r="FW1009" s="7"/>
      <c r="FX1009" s="7"/>
      <c r="FY1009" s="7"/>
      <c r="FZ1009" s="7"/>
      <c r="GA1009" s="7"/>
      <c r="GB1009" s="7"/>
      <c r="GC1009" s="7"/>
      <c r="GD1009" s="7"/>
      <c r="GE1009" s="7"/>
      <c r="GF1009" s="7"/>
      <c r="GG1009" s="7"/>
      <c r="GH1009" s="7"/>
      <c r="GI1009" s="7"/>
      <c r="GJ1009" s="7"/>
      <c r="GK1009" s="7"/>
      <c r="GL1009" s="7"/>
      <c r="GM1009" s="7"/>
      <c r="GN1009" s="7"/>
      <c r="GU1009" s="240"/>
    </row>
    <row r="1010" spans="3:208" s="2" customFormat="1" ht="4.5" customHeight="1">
      <c r="F1010" s="7"/>
      <c r="G1010" s="7"/>
      <c r="H1010" s="7"/>
      <c r="I1010" s="7"/>
      <c r="J1010" s="7"/>
      <c r="K1010" s="68"/>
      <c r="L1010" s="68"/>
      <c r="M1010" s="68"/>
      <c r="N1010" s="68"/>
      <c r="O1010" s="68"/>
      <c r="P1010" s="68"/>
      <c r="Q1010" s="90"/>
      <c r="R1010" s="90"/>
      <c r="S1010" s="90"/>
      <c r="T1010" s="90"/>
      <c r="U1010" s="90"/>
      <c r="V1010" s="90"/>
      <c r="W1010" s="90"/>
      <c r="X1010" s="90"/>
      <c r="Y1010" s="69"/>
      <c r="Z1010" s="69"/>
      <c r="AA1010" s="69"/>
      <c r="AB1010" s="69"/>
      <c r="AC1010" s="69"/>
      <c r="AD1010" s="69"/>
      <c r="AE1010" s="69"/>
      <c r="AF1010" s="69"/>
      <c r="AG1010" s="69"/>
      <c r="AH1010" s="66"/>
      <c r="AI1010" s="66"/>
      <c r="AJ1010" s="66"/>
      <c r="AK1010" s="66"/>
      <c r="AL1010" s="66"/>
      <c r="AM1010" s="66"/>
      <c r="AN1010" s="66"/>
      <c r="AO1010" s="66"/>
      <c r="AP1010" s="66"/>
      <c r="AQ1010" s="66"/>
      <c r="AR1010" s="66"/>
      <c r="AS1010" s="66"/>
      <c r="AT1010" s="66"/>
      <c r="AU1010" s="66"/>
      <c r="AV1010" s="66"/>
      <c r="AW1010" s="66"/>
      <c r="AX1010" s="66"/>
      <c r="AY1010" s="66"/>
      <c r="AZ1010" s="66"/>
      <c r="BA1010" s="66"/>
      <c r="BR1010" s="61"/>
      <c r="BT1010" s="7"/>
      <c r="BU1010" s="59"/>
      <c r="BV1010" s="59"/>
      <c r="BW1010" s="59"/>
      <c r="BX1010" s="59"/>
      <c r="BY1010" s="59"/>
      <c r="BZ1010" s="59"/>
      <c r="CA1010" s="59"/>
      <c r="CB1010" s="59"/>
      <c r="CC1010" s="59"/>
      <c r="CD1010" s="59"/>
      <c r="CE1010" s="59"/>
      <c r="CF1010" s="59"/>
      <c r="CG1010" s="59"/>
      <c r="CH1010" s="59"/>
      <c r="CI1010" s="59"/>
      <c r="CJ1010" s="59"/>
      <c r="CK1010" s="59"/>
      <c r="CL1010" s="42"/>
      <c r="CM1010" s="42"/>
      <c r="CN1010" s="42"/>
      <c r="CO1010" s="42"/>
      <c r="CP1010" s="42"/>
      <c r="CQ1010" s="42"/>
      <c r="CR1010" s="42"/>
      <c r="CS1010" s="42"/>
      <c r="CT1010" s="42"/>
      <c r="CU1010" s="42"/>
      <c r="CV1010" s="42"/>
      <c r="CW1010" s="42"/>
      <c r="CX1010" s="42"/>
      <c r="CY1010" s="42"/>
      <c r="CZ1010" s="42"/>
      <c r="DA1010" s="42"/>
      <c r="DB1010" s="42"/>
      <c r="DC1010" s="42"/>
      <c r="DD1010" s="42"/>
      <c r="DE1010" s="42"/>
      <c r="DF1010" s="42"/>
      <c r="DG1010" s="42"/>
      <c r="DH1010" s="42"/>
      <c r="DI1010" s="42"/>
      <c r="DJ1010" s="42"/>
      <c r="DK1010" s="42"/>
      <c r="DL1010" s="42"/>
      <c r="DM1010" s="42"/>
      <c r="DN1010" s="42"/>
      <c r="DO1010" s="42"/>
      <c r="DP1010" s="42"/>
      <c r="DQ1010" s="42"/>
      <c r="DR1010" s="42"/>
      <c r="DS1010" s="42"/>
      <c r="DT1010" s="42"/>
      <c r="DU1010" s="42"/>
      <c r="DV1010" s="42"/>
      <c r="DW1010" s="42"/>
      <c r="DX1010" s="42"/>
      <c r="DY1010" s="42"/>
      <c r="DZ1010" s="42"/>
      <c r="EA1010" s="42"/>
      <c r="EB1010" s="70"/>
      <c r="EC1010" s="70"/>
      <c r="ED1010" s="70"/>
      <c r="EE1010" s="70"/>
      <c r="EF1010" s="70"/>
      <c r="EG1010" s="70"/>
      <c r="EH1010" s="70"/>
      <c r="EI1010" s="70"/>
      <c r="EJ1010" s="70"/>
      <c r="EK1010" s="70"/>
      <c r="EL1010" s="70"/>
      <c r="EM1010" s="70"/>
      <c r="EN1010" s="70"/>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7"/>
      <c r="FM1010" s="70"/>
      <c r="FN1010" s="70"/>
      <c r="FO1010" s="70"/>
      <c r="FP1010" s="70"/>
      <c r="FQ1010" s="70"/>
      <c r="FR1010" s="70"/>
      <c r="FS1010" s="70"/>
      <c r="FT1010" s="70"/>
      <c r="FU1010" s="70"/>
      <c r="FV1010" s="7"/>
      <c r="FW1010" s="7"/>
      <c r="FX1010" s="7"/>
      <c r="FY1010" s="7"/>
      <c r="FZ1010" s="7"/>
      <c r="GA1010" s="7"/>
      <c r="GB1010" s="7"/>
      <c r="GC1010" s="7"/>
      <c r="GD1010" s="7"/>
      <c r="GE1010" s="7"/>
      <c r="GF1010" s="7"/>
      <c r="GG1010" s="7"/>
      <c r="GH1010" s="7"/>
      <c r="GI1010" s="7"/>
      <c r="GJ1010" s="7"/>
      <c r="GK1010" s="7"/>
      <c r="GL1010" s="7"/>
      <c r="GM1010" s="7"/>
      <c r="GU1010" s="240"/>
    </row>
    <row r="1011" spans="3:208" s="2" customFormat="1" ht="3.75" customHeight="1">
      <c r="F1011" s="7"/>
      <c r="G1011" s="7"/>
      <c r="H1011" s="7"/>
      <c r="I1011" s="7"/>
      <c r="J1011" s="7"/>
      <c r="K1011" s="68"/>
      <c r="L1011" s="68"/>
      <c r="M1011" s="68"/>
      <c r="N1011" s="68"/>
      <c r="O1011" s="68"/>
      <c r="P1011" s="68"/>
      <c r="Q1011" s="90"/>
      <c r="R1011" s="90"/>
      <c r="S1011" s="90"/>
      <c r="T1011" s="90"/>
      <c r="U1011" s="90"/>
      <c r="V1011" s="90"/>
      <c r="W1011" s="90"/>
      <c r="X1011" s="90"/>
      <c r="Y1011" s="44"/>
      <c r="Z1011" s="44"/>
      <c r="AA1011" s="44"/>
      <c r="AB1011" s="44"/>
      <c r="AC1011" s="44"/>
      <c r="AD1011" s="44"/>
      <c r="AE1011" s="44"/>
      <c r="AF1011" s="44"/>
      <c r="AG1011" s="44"/>
      <c r="AH1011" s="52"/>
      <c r="AI1011" s="52"/>
      <c r="AJ1011" s="52"/>
      <c r="AK1011" s="52"/>
      <c r="AL1011" s="52"/>
      <c r="AM1011" s="52"/>
      <c r="AN1011" s="52"/>
      <c r="AO1011" s="52"/>
      <c r="AP1011" s="52"/>
      <c r="AQ1011" s="52"/>
      <c r="AR1011" s="52"/>
      <c r="AS1011" s="52"/>
      <c r="AT1011" s="52"/>
      <c r="AU1011" s="52"/>
      <c r="AV1011" s="52"/>
      <c r="AW1011" s="52"/>
      <c r="AX1011" s="52"/>
      <c r="AY1011" s="52"/>
      <c r="AZ1011" s="71"/>
      <c r="BA1011" s="71"/>
      <c r="BB1011" s="71"/>
      <c r="BC1011" s="71"/>
      <c r="BD1011" s="71"/>
      <c r="BE1011" s="71"/>
      <c r="BF1011" s="71"/>
      <c r="BG1011" s="71"/>
      <c r="BH1011" s="71"/>
      <c r="BI1011" s="71"/>
      <c r="BJ1011" s="71"/>
      <c r="BK1011" s="71"/>
      <c r="BL1011" s="52"/>
      <c r="BM1011" s="52"/>
      <c r="BN1011" s="52"/>
      <c r="BO1011" s="52"/>
      <c r="BP1011" s="52"/>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2"/>
      <c r="CN1011" s="52"/>
      <c r="CO1011" s="52"/>
      <c r="CP1011" s="52"/>
      <c r="CQ1011" s="52"/>
      <c r="CR1011" s="52"/>
      <c r="CS1011" s="52"/>
      <c r="CT1011" s="52"/>
      <c r="CU1011" s="52"/>
      <c r="CV1011" s="52"/>
      <c r="CW1011" s="52"/>
      <c r="CX1011" s="52"/>
      <c r="CY1011" s="52"/>
      <c r="CZ1011" s="52"/>
      <c r="DA1011" s="52"/>
      <c r="DB1011" s="52"/>
      <c r="DC1011" s="52"/>
      <c r="DD1011" s="52"/>
      <c r="DE1011" s="52"/>
      <c r="DF1011" s="52"/>
      <c r="DG1011" s="52"/>
      <c r="DH1011" s="52"/>
      <c r="DI1011" s="52"/>
      <c r="DJ1011" s="52"/>
      <c r="DK1011" s="52"/>
      <c r="DL1011" s="52"/>
      <c r="DM1011" s="52"/>
      <c r="DN1011" s="52"/>
      <c r="DO1011" s="52"/>
      <c r="DP1011" s="52"/>
      <c r="DQ1011" s="52"/>
      <c r="DR1011" s="52"/>
      <c r="DS1011" s="52"/>
      <c r="DT1011" s="52"/>
      <c r="DU1011" s="52"/>
      <c r="DV1011" s="52"/>
      <c r="DW1011" s="52"/>
      <c r="DX1011" s="52"/>
      <c r="DY1011" s="52"/>
      <c r="DZ1011" s="52"/>
      <c r="EA1011" s="52"/>
      <c r="EB1011" s="52"/>
      <c r="EC1011" s="52"/>
      <c r="ED1011" s="52"/>
      <c r="EE1011" s="52"/>
      <c r="EF1011" s="52"/>
      <c r="EG1011" s="52"/>
      <c r="EH1011" s="52"/>
      <c r="EI1011" s="52"/>
      <c r="EJ1011" s="52"/>
      <c r="EK1011" s="52"/>
      <c r="EL1011" s="52"/>
      <c r="EM1011" s="52"/>
      <c r="EN1011" s="52"/>
      <c r="EO1011" s="52"/>
      <c r="EP1011" s="52"/>
      <c r="EQ1011" s="52"/>
      <c r="ER1011" s="52"/>
      <c r="ES1011" s="52"/>
      <c r="ET1011" s="52"/>
      <c r="EU1011" s="52"/>
      <c r="EV1011" s="52"/>
      <c r="EW1011" s="52"/>
      <c r="EX1011" s="52"/>
      <c r="EY1011" s="52"/>
      <c r="EZ1011" s="52"/>
      <c r="FA1011" s="52"/>
      <c r="FB1011" s="52"/>
      <c r="FC1011" s="52"/>
      <c r="FD1011" s="52"/>
      <c r="FE1011" s="52"/>
      <c r="FF1011" s="52"/>
      <c r="FG1011" s="52"/>
      <c r="FH1011" s="52"/>
      <c r="FI1011" s="52"/>
      <c r="FJ1011" s="52"/>
      <c r="FK1011" s="52"/>
      <c r="FL1011" s="72"/>
      <c r="FM1011" s="72"/>
      <c r="FN1011" s="72"/>
      <c r="FO1011" s="72"/>
      <c r="FP1011" s="72"/>
      <c r="FQ1011" s="72"/>
      <c r="FR1011" s="72"/>
      <c r="FS1011" s="72"/>
      <c r="FT1011" s="72"/>
      <c r="FU1011" s="72"/>
      <c r="FV1011" s="72"/>
      <c r="FW1011" s="72"/>
      <c r="FX1011" s="72"/>
      <c r="FY1011" s="72"/>
      <c r="FZ1011" s="72"/>
      <c r="GA1011" s="72"/>
      <c r="GB1011" s="72"/>
      <c r="GC1011" s="72"/>
      <c r="GD1011" s="72"/>
      <c r="GE1011" s="72"/>
      <c r="GF1011" s="72"/>
      <c r="GG1011" s="72"/>
      <c r="GH1011" s="72"/>
      <c r="GI1011" s="72"/>
      <c r="GJ1011" s="72"/>
      <c r="GK1011" s="72"/>
      <c r="GL1011" s="72"/>
      <c r="GM1011" s="72"/>
      <c r="GU1011" s="240"/>
    </row>
    <row r="1012" spans="3:208" s="2" customFormat="1" ht="3.75" customHeight="1">
      <c r="F1012" s="7"/>
      <c r="G1012" s="7"/>
      <c r="H1012" s="7"/>
      <c r="I1012" s="7"/>
      <c r="J1012" s="7"/>
      <c r="K1012" s="68"/>
      <c r="L1012" s="68"/>
      <c r="M1012" s="68"/>
      <c r="N1012" s="68"/>
      <c r="O1012" s="68"/>
      <c r="P1012" s="68"/>
      <c r="Q1012" s="90"/>
      <c r="R1012" s="90"/>
      <c r="S1012" s="90"/>
      <c r="T1012" s="90"/>
      <c r="U1012" s="90"/>
      <c r="V1012" s="90"/>
      <c r="W1012" s="90"/>
      <c r="X1012" s="90"/>
      <c r="Y1012" s="44"/>
      <c r="Z1012" s="44"/>
      <c r="AA1012" s="44"/>
      <c r="AB1012" s="44"/>
      <c r="AC1012" s="44"/>
      <c r="AD1012" s="44"/>
      <c r="AE1012" s="44"/>
      <c r="AF1012" s="44"/>
      <c r="AG1012" s="44"/>
      <c r="AH1012" s="52"/>
      <c r="AI1012" s="52"/>
      <c r="AJ1012" s="52"/>
      <c r="AK1012" s="52"/>
      <c r="AL1012" s="52"/>
      <c r="AM1012" s="52"/>
      <c r="AN1012" s="52"/>
      <c r="AO1012" s="52"/>
      <c r="AP1012" s="52"/>
      <c r="AQ1012" s="52"/>
      <c r="AR1012" s="52"/>
      <c r="AS1012" s="52"/>
      <c r="AT1012" s="52"/>
      <c r="AU1012" s="52"/>
      <c r="AV1012" s="52"/>
      <c r="AW1012" s="52"/>
      <c r="AX1012" s="52"/>
      <c r="AY1012" s="52"/>
      <c r="AZ1012" s="71"/>
      <c r="BA1012" s="71"/>
      <c r="BB1012" s="71"/>
      <c r="BC1012" s="71"/>
      <c r="BD1012" s="71"/>
      <c r="BE1012" s="71"/>
      <c r="BF1012" s="71"/>
      <c r="BG1012" s="71"/>
      <c r="BH1012" s="71"/>
      <c r="BI1012" s="71"/>
      <c r="BJ1012" s="71"/>
      <c r="BK1012" s="71"/>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52"/>
      <c r="CT1012" s="52"/>
      <c r="CU1012" s="52"/>
      <c r="CV1012" s="52"/>
      <c r="CW1012" s="52"/>
      <c r="CX1012" s="52"/>
      <c r="CY1012" s="52"/>
      <c r="CZ1012" s="52"/>
      <c r="DA1012" s="52"/>
      <c r="DB1012" s="52"/>
      <c r="DC1012" s="52"/>
      <c r="DD1012" s="52"/>
      <c r="DE1012" s="52"/>
      <c r="DF1012" s="52"/>
      <c r="DG1012" s="52"/>
      <c r="DH1012" s="52"/>
      <c r="DI1012" s="52"/>
      <c r="DJ1012" s="52"/>
      <c r="DK1012" s="52"/>
      <c r="DL1012" s="52"/>
      <c r="DM1012" s="52"/>
      <c r="DN1012" s="52"/>
      <c r="DO1012" s="52"/>
      <c r="DP1012" s="52"/>
      <c r="DQ1012" s="52"/>
      <c r="DR1012" s="52"/>
      <c r="DS1012" s="52"/>
      <c r="DT1012" s="52"/>
      <c r="DU1012" s="52"/>
      <c r="DV1012" s="52"/>
      <c r="DW1012" s="52"/>
      <c r="DX1012" s="52"/>
      <c r="DY1012" s="52"/>
      <c r="DZ1012" s="52"/>
      <c r="EA1012" s="52"/>
      <c r="EB1012" s="52"/>
      <c r="EC1012" s="52"/>
      <c r="ED1012" s="52"/>
      <c r="EE1012" s="52"/>
      <c r="EF1012" s="52"/>
      <c r="EG1012" s="52"/>
      <c r="EH1012" s="52"/>
      <c r="EI1012" s="52"/>
      <c r="EJ1012" s="52"/>
      <c r="EK1012" s="52"/>
      <c r="EL1012" s="52"/>
      <c r="EM1012" s="52"/>
      <c r="EN1012" s="52"/>
      <c r="EO1012" s="52"/>
      <c r="EP1012" s="52"/>
      <c r="EQ1012" s="52"/>
      <c r="ER1012" s="52"/>
      <c r="ES1012" s="52"/>
      <c r="ET1012" s="52"/>
      <c r="EU1012" s="52"/>
      <c r="EV1012" s="52"/>
      <c r="EW1012" s="52"/>
      <c r="EX1012" s="52"/>
      <c r="EY1012" s="52"/>
      <c r="EZ1012" s="52"/>
      <c r="FA1012" s="52"/>
      <c r="FB1012" s="52"/>
      <c r="FC1012" s="52"/>
      <c r="FD1012" s="52"/>
      <c r="FE1012" s="52"/>
      <c r="FF1012" s="52"/>
      <c r="FG1012" s="52"/>
      <c r="FH1012" s="52"/>
      <c r="FI1012" s="52"/>
      <c r="FJ1012" s="52"/>
      <c r="FK1012" s="52"/>
      <c r="FL1012" s="72"/>
      <c r="FM1012" s="72"/>
      <c r="FN1012" s="72"/>
      <c r="FO1012" s="72"/>
      <c r="FP1012" s="72"/>
      <c r="FQ1012" s="72"/>
      <c r="FR1012" s="72"/>
      <c r="FS1012" s="72"/>
      <c r="FT1012" s="72"/>
      <c r="FU1012" s="72"/>
      <c r="FV1012" s="72"/>
      <c r="FW1012" s="72"/>
      <c r="FX1012" s="72"/>
      <c r="FY1012" s="72"/>
      <c r="FZ1012" s="72"/>
      <c r="GA1012" s="72"/>
      <c r="GB1012" s="72"/>
      <c r="GC1012" s="72"/>
      <c r="GD1012" s="72"/>
      <c r="GE1012" s="72"/>
      <c r="GF1012" s="72"/>
      <c r="GG1012" s="72"/>
      <c r="GH1012" s="72"/>
      <c r="GI1012" s="72"/>
      <c r="GJ1012" s="72"/>
      <c r="GK1012" s="72"/>
      <c r="GL1012" s="72"/>
      <c r="GM1012" s="72"/>
      <c r="GU1012" s="240"/>
    </row>
    <row r="1013" spans="3:208" s="2" customFormat="1" ht="3.75" customHeight="1">
      <c r="F1013" s="7"/>
      <c r="G1013" s="7"/>
      <c r="H1013" s="7"/>
      <c r="I1013" s="7"/>
      <c r="J1013" s="7"/>
      <c r="K1013" s="68"/>
      <c r="L1013" s="68"/>
      <c r="M1013" s="68"/>
      <c r="N1013" s="68"/>
      <c r="O1013" s="68"/>
      <c r="P1013" s="68"/>
      <c r="Q1013" s="90"/>
      <c r="R1013" s="90"/>
      <c r="S1013" s="90"/>
      <c r="T1013" s="90"/>
      <c r="U1013" s="90"/>
      <c r="V1013" s="90"/>
      <c r="W1013" s="90"/>
      <c r="X1013" s="90"/>
      <c r="Y1013" s="44"/>
      <c r="Z1013" s="44"/>
      <c r="AA1013" s="44"/>
      <c r="AB1013" s="44"/>
      <c r="AC1013" s="44"/>
      <c r="AD1013" s="44"/>
      <c r="AE1013" s="44"/>
      <c r="AF1013" s="44"/>
      <c r="AG1013" s="44"/>
      <c r="AH1013" s="52"/>
      <c r="AI1013" s="52"/>
      <c r="AJ1013" s="52"/>
      <c r="AK1013" s="52"/>
      <c r="AL1013" s="52"/>
      <c r="AM1013" s="52"/>
      <c r="AN1013" s="52"/>
      <c r="AO1013" s="52"/>
      <c r="AP1013" s="52"/>
      <c r="AQ1013" s="52"/>
      <c r="AR1013" s="52"/>
      <c r="AS1013" s="52"/>
      <c r="AT1013" s="52"/>
      <c r="AU1013" s="52"/>
      <c r="AV1013" s="52"/>
      <c r="AW1013" s="52"/>
      <c r="AX1013" s="52"/>
      <c r="AY1013" s="52"/>
      <c r="AZ1013" s="71"/>
      <c r="BA1013" s="71"/>
      <c r="BB1013" s="71"/>
      <c r="BC1013" s="71"/>
      <c r="BD1013" s="71"/>
      <c r="BE1013" s="71"/>
      <c r="BF1013" s="71"/>
      <c r="BG1013" s="71"/>
      <c r="BH1013" s="71"/>
      <c r="BI1013" s="71"/>
      <c r="BJ1013" s="71"/>
      <c r="BK1013" s="71"/>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52"/>
      <c r="CT1013" s="52"/>
      <c r="CU1013" s="52"/>
      <c r="CV1013" s="52"/>
      <c r="CW1013" s="52"/>
      <c r="CX1013" s="52"/>
      <c r="CY1013" s="52"/>
      <c r="CZ1013" s="52"/>
      <c r="DA1013" s="52"/>
      <c r="DB1013" s="52"/>
      <c r="DC1013" s="52"/>
      <c r="DD1013" s="52"/>
      <c r="DE1013" s="52"/>
      <c r="DF1013" s="52"/>
      <c r="DG1013" s="52"/>
      <c r="DH1013" s="52"/>
      <c r="DI1013" s="52"/>
      <c r="DJ1013" s="52"/>
      <c r="DK1013" s="52"/>
      <c r="DL1013" s="52"/>
      <c r="DM1013" s="52"/>
      <c r="DN1013" s="52"/>
      <c r="DO1013" s="52"/>
      <c r="DP1013" s="52"/>
      <c r="DQ1013" s="52"/>
      <c r="DR1013" s="52"/>
      <c r="DS1013" s="52"/>
      <c r="DT1013" s="52"/>
      <c r="DU1013" s="52"/>
      <c r="DV1013" s="52"/>
      <c r="DW1013" s="52"/>
      <c r="DX1013" s="52"/>
      <c r="DY1013" s="52"/>
      <c r="DZ1013" s="52"/>
      <c r="EA1013" s="52"/>
      <c r="EB1013" s="52"/>
      <c r="EC1013" s="52"/>
      <c r="ED1013" s="52"/>
      <c r="EE1013" s="52"/>
      <c r="EF1013" s="52"/>
      <c r="EG1013" s="52"/>
      <c r="EH1013" s="52"/>
      <c r="EI1013" s="52"/>
      <c r="EJ1013" s="52"/>
      <c r="EK1013" s="52"/>
      <c r="EL1013" s="52"/>
      <c r="EM1013" s="52"/>
      <c r="EN1013" s="52"/>
      <c r="EO1013" s="52"/>
      <c r="EP1013" s="52"/>
      <c r="EQ1013" s="52"/>
      <c r="ER1013" s="52"/>
      <c r="ES1013" s="52"/>
      <c r="ET1013" s="52"/>
      <c r="EU1013" s="52"/>
      <c r="EV1013" s="52"/>
      <c r="EW1013" s="52"/>
      <c r="EX1013" s="52"/>
      <c r="EY1013" s="52"/>
      <c r="EZ1013" s="52"/>
      <c r="FA1013" s="52"/>
      <c r="FB1013" s="52"/>
      <c r="FC1013" s="52"/>
      <c r="FD1013" s="52"/>
      <c r="FE1013" s="52"/>
      <c r="FF1013" s="52"/>
      <c r="FG1013" s="52"/>
      <c r="FH1013" s="52"/>
      <c r="FI1013" s="52"/>
      <c r="FJ1013" s="52"/>
      <c r="FK1013" s="52"/>
      <c r="FL1013" s="72"/>
      <c r="FM1013" s="72"/>
      <c r="FN1013" s="72"/>
      <c r="FO1013" s="72"/>
      <c r="FP1013" s="72"/>
      <c r="FQ1013" s="72"/>
      <c r="FR1013" s="72"/>
      <c r="FS1013" s="72"/>
      <c r="FT1013" s="72"/>
      <c r="FU1013" s="72"/>
      <c r="FV1013" s="72"/>
      <c r="FW1013" s="72"/>
      <c r="FX1013" s="72"/>
      <c r="FY1013" s="72"/>
      <c r="FZ1013" s="72"/>
      <c r="GA1013" s="72"/>
      <c r="GB1013" s="72"/>
      <c r="GC1013" s="72"/>
      <c r="GD1013" s="72"/>
      <c r="GE1013" s="72"/>
      <c r="GF1013" s="72"/>
      <c r="GG1013" s="72"/>
      <c r="GH1013" s="72"/>
      <c r="GI1013" s="72"/>
      <c r="GJ1013" s="72"/>
      <c r="GK1013" s="72"/>
      <c r="GL1013" s="72"/>
      <c r="GM1013" s="72"/>
      <c r="GU1013" s="240"/>
    </row>
    <row r="1014" spans="3:208" s="2" customFormat="1" ht="3.75" customHeight="1">
      <c r="F1014" s="7"/>
      <c r="G1014" s="7"/>
      <c r="H1014" s="7"/>
      <c r="I1014" s="7"/>
      <c r="J1014" s="7"/>
      <c r="K1014" s="68"/>
      <c r="L1014" s="68"/>
      <c r="M1014" s="68"/>
      <c r="N1014" s="68"/>
      <c r="O1014" s="68"/>
      <c r="P1014" s="68"/>
      <c r="Q1014" s="90"/>
      <c r="R1014" s="90"/>
      <c r="S1014" s="90"/>
      <c r="T1014" s="90"/>
      <c r="U1014" s="90"/>
      <c r="V1014" s="90"/>
      <c r="W1014" s="90"/>
      <c r="X1014" s="90"/>
      <c r="Y1014" s="44"/>
      <c r="Z1014" s="44"/>
      <c r="AA1014" s="44"/>
      <c r="AB1014" s="44"/>
      <c r="AC1014" s="44"/>
      <c r="AD1014" s="44"/>
      <c r="AE1014" s="44"/>
      <c r="AF1014" s="44"/>
      <c r="AG1014" s="44"/>
      <c r="AH1014" s="52"/>
      <c r="AI1014" s="52"/>
      <c r="AJ1014" s="52"/>
      <c r="AK1014" s="52"/>
      <c r="AL1014" s="52"/>
      <c r="AM1014" s="52"/>
      <c r="AN1014" s="52"/>
      <c r="AO1014" s="52"/>
      <c r="AP1014" s="52"/>
      <c r="AQ1014" s="52"/>
      <c r="AR1014" s="52"/>
      <c r="AS1014" s="52"/>
      <c r="AT1014" s="52"/>
      <c r="AU1014" s="52"/>
      <c r="AV1014" s="52"/>
      <c r="AW1014" s="52"/>
      <c r="AX1014" s="52"/>
      <c r="AY1014" s="52"/>
      <c r="AZ1014" s="71"/>
      <c r="BA1014" s="71"/>
      <c r="BB1014" s="71"/>
      <c r="BC1014" s="71"/>
      <c r="BD1014" s="71"/>
      <c r="BE1014" s="71"/>
      <c r="BF1014" s="71"/>
      <c r="BG1014" s="71"/>
      <c r="BH1014" s="71"/>
      <c r="BI1014" s="71"/>
      <c r="BJ1014" s="71"/>
      <c r="BK1014" s="71"/>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52"/>
      <c r="CT1014" s="52"/>
      <c r="CU1014" s="52"/>
      <c r="CV1014" s="52"/>
      <c r="CW1014" s="52"/>
      <c r="CX1014" s="52"/>
      <c r="CY1014" s="52"/>
      <c r="CZ1014" s="52"/>
      <c r="DA1014" s="52"/>
      <c r="DB1014" s="52"/>
      <c r="DC1014" s="52"/>
      <c r="DD1014" s="52"/>
      <c r="DE1014" s="52"/>
      <c r="DF1014" s="52"/>
      <c r="DG1014" s="52"/>
      <c r="DH1014" s="52"/>
      <c r="DI1014" s="52"/>
      <c r="DJ1014" s="52"/>
      <c r="DK1014" s="52"/>
      <c r="DL1014" s="52"/>
      <c r="DM1014" s="52"/>
      <c r="DN1014" s="52"/>
      <c r="DO1014" s="52"/>
      <c r="DP1014" s="52"/>
      <c r="DQ1014" s="52"/>
      <c r="DR1014" s="52"/>
      <c r="DS1014" s="52"/>
      <c r="DT1014" s="52"/>
      <c r="DU1014" s="52"/>
      <c r="DV1014" s="52"/>
      <c r="DW1014" s="52"/>
      <c r="DX1014" s="52"/>
      <c r="DY1014" s="52"/>
      <c r="DZ1014" s="52"/>
      <c r="EA1014" s="52"/>
      <c r="EB1014" s="52"/>
      <c r="EC1014" s="52"/>
      <c r="ED1014" s="52"/>
      <c r="EE1014" s="52"/>
      <c r="EF1014" s="52"/>
      <c r="EG1014" s="52"/>
      <c r="EH1014" s="52"/>
      <c r="EI1014" s="52"/>
      <c r="EJ1014" s="52"/>
      <c r="EK1014" s="52"/>
      <c r="EL1014" s="52"/>
      <c r="EM1014" s="52"/>
      <c r="EN1014" s="52"/>
      <c r="EO1014" s="52"/>
      <c r="EP1014" s="52"/>
      <c r="EQ1014" s="52"/>
      <c r="ER1014" s="52"/>
      <c r="ES1014" s="52"/>
      <c r="ET1014" s="52"/>
      <c r="EU1014" s="52"/>
      <c r="EV1014" s="52"/>
      <c r="EW1014" s="52"/>
      <c r="EX1014" s="52"/>
      <c r="EY1014" s="52"/>
      <c r="EZ1014" s="52"/>
      <c r="FA1014" s="52"/>
      <c r="FB1014" s="52"/>
      <c r="FC1014" s="52"/>
      <c r="FD1014" s="52"/>
      <c r="FE1014" s="52"/>
      <c r="FF1014" s="52"/>
      <c r="FG1014" s="52"/>
      <c r="FH1014" s="52"/>
      <c r="FI1014" s="52"/>
      <c r="FJ1014" s="52"/>
      <c r="FK1014" s="52"/>
      <c r="FL1014" s="72"/>
      <c r="FM1014" s="72"/>
      <c r="FN1014" s="72"/>
      <c r="FO1014" s="72"/>
      <c r="FP1014" s="72"/>
      <c r="FQ1014" s="72"/>
      <c r="FR1014" s="72"/>
      <c r="FS1014" s="72"/>
      <c r="FT1014" s="72"/>
      <c r="FU1014" s="72"/>
      <c r="FV1014" s="72"/>
      <c r="FW1014" s="72"/>
      <c r="FX1014" s="72"/>
      <c r="FY1014" s="72"/>
      <c r="FZ1014" s="72"/>
      <c r="GA1014" s="72"/>
      <c r="GB1014" s="72"/>
      <c r="GC1014" s="72"/>
      <c r="GD1014" s="72"/>
      <c r="GE1014" s="72"/>
      <c r="GF1014" s="72"/>
      <c r="GG1014" s="72"/>
      <c r="GH1014" s="72"/>
      <c r="GI1014" s="72"/>
      <c r="GJ1014" s="72"/>
      <c r="GK1014" s="72"/>
      <c r="GL1014" s="72"/>
      <c r="GM1014" s="72"/>
      <c r="GU1014" s="240"/>
    </row>
    <row r="1015" spans="3:208" s="2" customFormat="1" ht="3.75" customHeight="1">
      <c r="F1015" s="7"/>
      <c r="G1015" s="7"/>
      <c r="H1015" s="7"/>
      <c r="I1015" s="7"/>
      <c r="J1015" s="7"/>
      <c r="K1015" s="68"/>
      <c r="L1015" s="68"/>
      <c r="M1015" s="68"/>
      <c r="N1015" s="68"/>
      <c r="O1015" s="68"/>
      <c r="P1015" s="68"/>
      <c r="Q1015" s="90"/>
      <c r="R1015" s="90"/>
      <c r="S1015" s="90"/>
      <c r="T1015" s="90"/>
      <c r="U1015" s="90"/>
      <c r="V1015" s="90"/>
      <c r="W1015" s="90"/>
      <c r="X1015" s="90"/>
      <c r="Y1015" s="44"/>
      <c r="Z1015" s="44"/>
      <c r="AA1015" s="44"/>
      <c r="AB1015" s="44"/>
      <c r="AC1015" s="44"/>
      <c r="AD1015" s="44"/>
      <c r="AE1015" s="44"/>
      <c r="AF1015" s="44"/>
      <c r="AG1015" s="44"/>
      <c r="AH1015" s="52"/>
      <c r="AI1015" s="52"/>
      <c r="AJ1015" s="52"/>
      <c r="AK1015" s="52"/>
      <c r="AL1015" s="52"/>
      <c r="AM1015" s="52"/>
      <c r="AN1015" s="52"/>
      <c r="AO1015" s="52"/>
      <c r="AP1015" s="52"/>
      <c r="AQ1015" s="52"/>
      <c r="AR1015" s="52"/>
      <c r="AS1015" s="52"/>
      <c r="AT1015" s="52"/>
      <c r="AU1015" s="52"/>
      <c r="AV1015" s="52"/>
      <c r="AW1015" s="52"/>
      <c r="AX1015" s="52"/>
      <c r="AY1015" s="52"/>
      <c r="AZ1015" s="71"/>
      <c r="BA1015" s="71"/>
      <c r="BB1015" s="71"/>
      <c r="BC1015" s="71"/>
      <c r="BD1015" s="71"/>
      <c r="BE1015" s="71"/>
      <c r="BF1015" s="71"/>
      <c r="BG1015" s="71"/>
      <c r="BH1015" s="71"/>
      <c r="BI1015" s="71"/>
      <c r="BJ1015" s="71"/>
      <c r="BK1015" s="71"/>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52"/>
      <c r="CT1015" s="52"/>
      <c r="CU1015" s="52"/>
      <c r="CV1015" s="52"/>
      <c r="CW1015" s="52"/>
      <c r="CX1015" s="52"/>
      <c r="CY1015" s="52"/>
      <c r="CZ1015" s="52"/>
      <c r="DA1015" s="52"/>
      <c r="DB1015" s="52"/>
      <c r="DC1015" s="52"/>
      <c r="DD1015" s="52"/>
      <c r="DE1015" s="52"/>
      <c r="DF1015" s="52"/>
      <c r="DG1015" s="52"/>
      <c r="DH1015" s="52"/>
      <c r="DI1015" s="52"/>
      <c r="DJ1015" s="52"/>
      <c r="DK1015" s="52"/>
      <c r="DL1015" s="52"/>
      <c r="DM1015" s="52"/>
      <c r="DN1015" s="52"/>
      <c r="DO1015" s="52"/>
      <c r="DP1015" s="52"/>
      <c r="DQ1015" s="52"/>
      <c r="DR1015" s="52"/>
      <c r="DS1015" s="52"/>
      <c r="DT1015" s="52"/>
      <c r="DU1015" s="52"/>
      <c r="DV1015" s="52"/>
      <c r="DW1015" s="52"/>
      <c r="DX1015" s="52"/>
      <c r="DY1015" s="52"/>
      <c r="DZ1015" s="52"/>
      <c r="EA1015" s="52"/>
      <c r="EB1015" s="52"/>
      <c r="EC1015" s="52"/>
      <c r="ED1015" s="52"/>
      <c r="EE1015" s="52"/>
      <c r="EF1015" s="52"/>
      <c r="EG1015" s="52"/>
      <c r="EH1015" s="52"/>
      <c r="EI1015" s="52"/>
      <c r="EJ1015" s="52"/>
      <c r="EK1015" s="52"/>
      <c r="EL1015" s="52"/>
      <c r="EM1015" s="52"/>
      <c r="EN1015" s="52"/>
      <c r="EO1015" s="52"/>
      <c r="EP1015" s="52"/>
      <c r="EQ1015" s="52"/>
      <c r="ER1015" s="52"/>
      <c r="ES1015" s="52"/>
      <c r="ET1015" s="52"/>
      <c r="EU1015" s="52"/>
      <c r="EV1015" s="52"/>
      <c r="EW1015" s="52"/>
      <c r="EX1015" s="52"/>
      <c r="EY1015" s="52"/>
      <c r="EZ1015" s="52"/>
      <c r="FA1015" s="52"/>
      <c r="FB1015" s="52"/>
      <c r="FC1015" s="52"/>
      <c r="FD1015" s="52"/>
      <c r="FE1015" s="52"/>
      <c r="FF1015" s="52"/>
      <c r="FG1015" s="52"/>
      <c r="FH1015" s="52"/>
      <c r="FI1015" s="52"/>
      <c r="FJ1015" s="52"/>
      <c r="FK1015" s="52"/>
      <c r="FL1015" s="72"/>
      <c r="FM1015" s="72"/>
      <c r="FN1015" s="72"/>
      <c r="FO1015" s="72"/>
      <c r="FP1015" s="72"/>
      <c r="FQ1015" s="72"/>
      <c r="FR1015" s="72"/>
      <c r="FS1015" s="72"/>
      <c r="FT1015" s="72"/>
      <c r="FU1015" s="72"/>
      <c r="FV1015" s="72"/>
      <c r="FW1015" s="72"/>
      <c r="FX1015" s="72"/>
      <c r="FY1015" s="72"/>
      <c r="FZ1015" s="72"/>
      <c r="GA1015" s="72"/>
      <c r="GB1015" s="72"/>
      <c r="GC1015" s="72"/>
      <c r="GD1015" s="72"/>
      <c r="GE1015" s="72"/>
      <c r="GF1015" s="72"/>
      <c r="GG1015" s="72"/>
      <c r="GH1015" s="72"/>
      <c r="GI1015" s="72"/>
      <c r="GJ1015" s="72"/>
      <c r="GK1015" s="72"/>
      <c r="GL1015" s="72"/>
      <c r="GM1015" s="72"/>
      <c r="GU1015" s="240"/>
    </row>
    <row r="1016" spans="3:208" s="2" customFormat="1" ht="4.5" customHeight="1">
      <c r="C1016" s="7"/>
      <c r="F1016" s="7"/>
      <c r="G1016" s="7"/>
      <c r="H1016" s="7"/>
      <c r="I1016" s="7"/>
      <c r="J1016" s="7"/>
      <c r="K1016" s="68"/>
      <c r="L1016" s="68"/>
      <c r="M1016" s="68"/>
      <c r="N1016" s="68"/>
      <c r="O1016" s="68"/>
      <c r="P1016" s="68"/>
      <c r="Q1016" s="90"/>
      <c r="R1016" s="90"/>
      <c r="S1016" s="90"/>
      <c r="T1016" s="90"/>
      <c r="U1016" s="90"/>
      <c r="V1016" s="90"/>
      <c r="W1016" s="90"/>
      <c r="X1016" s="90"/>
      <c r="Y1016" s="44"/>
      <c r="Z1016" s="44"/>
      <c r="AA1016" s="44"/>
      <c r="AB1016" s="44"/>
      <c r="AC1016" s="44"/>
      <c r="AD1016" s="44"/>
      <c r="AE1016" s="44"/>
      <c r="AF1016" s="44"/>
      <c r="AG1016" s="44"/>
      <c r="AH1016" s="52"/>
      <c r="AI1016" s="52"/>
      <c r="AJ1016" s="52"/>
      <c r="AK1016" s="52"/>
      <c r="AL1016" s="52"/>
      <c r="AM1016" s="52"/>
      <c r="AN1016" s="52"/>
      <c r="AO1016" s="52"/>
      <c r="AP1016" s="52"/>
      <c r="AQ1016" s="52"/>
      <c r="AR1016" s="52"/>
      <c r="AS1016" s="52"/>
      <c r="AT1016" s="52"/>
      <c r="AU1016" s="52"/>
      <c r="AV1016" s="52"/>
      <c r="AW1016" s="52"/>
      <c r="AX1016" s="52"/>
      <c r="AY1016" s="52"/>
      <c r="AZ1016" s="71"/>
      <c r="BA1016" s="71"/>
      <c r="BB1016" s="71"/>
      <c r="BC1016" s="71"/>
      <c r="BD1016" s="71"/>
      <c r="BE1016" s="71"/>
      <c r="BF1016" s="71"/>
      <c r="BG1016" s="71"/>
      <c r="BH1016" s="71"/>
      <c r="BI1016" s="71"/>
      <c r="BJ1016" s="71"/>
      <c r="BK1016" s="71"/>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c r="DC1016" s="52"/>
      <c r="DD1016" s="52"/>
      <c r="DE1016" s="52"/>
      <c r="DF1016" s="52"/>
      <c r="DG1016" s="52"/>
      <c r="DH1016" s="52"/>
      <c r="DI1016" s="52"/>
      <c r="DJ1016" s="52"/>
      <c r="DK1016" s="52"/>
      <c r="DL1016" s="52"/>
      <c r="DM1016" s="52"/>
      <c r="DN1016" s="52"/>
      <c r="DO1016" s="52"/>
      <c r="DP1016" s="52"/>
      <c r="DQ1016" s="52"/>
      <c r="DR1016" s="52"/>
      <c r="DS1016" s="52"/>
      <c r="DT1016" s="52"/>
      <c r="DU1016" s="52"/>
      <c r="DV1016" s="52"/>
      <c r="DW1016" s="52"/>
      <c r="DX1016" s="52"/>
      <c r="DY1016" s="52"/>
      <c r="DZ1016" s="52"/>
      <c r="EA1016" s="52"/>
      <c r="EB1016" s="52"/>
      <c r="EC1016" s="52"/>
      <c r="ED1016" s="52"/>
      <c r="EE1016" s="52"/>
      <c r="EF1016" s="52"/>
      <c r="EG1016" s="52"/>
      <c r="EH1016" s="52"/>
      <c r="EI1016" s="52"/>
      <c r="EJ1016" s="52"/>
      <c r="EK1016" s="52"/>
      <c r="EL1016" s="52"/>
      <c r="EM1016" s="52"/>
      <c r="EN1016" s="52"/>
      <c r="EO1016" s="52"/>
      <c r="EP1016" s="52"/>
      <c r="EQ1016" s="52"/>
      <c r="ER1016" s="52"/>
      <c r="ES1016" s="52"/>
      <c r="ET1016" s="52"/>
      <c r="EU1016" s="52"/>
      <c r="EV1016" s="52"/>
      <c r="EW1016" s="52"/>
      <c r="EX1016" s="52"/>
      <c r="EY1016" s="52"/>
      <c r="EZ1016" s="52"/>
      <c r="FA1016" s="52"/>
      <c r="FB1016" s="52"/>
      <c r="FC1016" s="52"/>
      <c r="FD1016" s="52"/>
      <c r="FE1016" s="52"/>
      <c r="FF1016" s="52"/>
      <c r="FG1016" s="52"/>
      <c r="FH1016" s="52"/>
      <c r="FI1016" s="52"/>
      <c r="FJ1016" s="52"/>
      <c r="FK1016" s="52"/>
      <c r="FL1016" s="54"/>
      <c r="FM1016" s="54"/>
      <c r="FN1016" s="54"/>
      <c r="FO1016" s="54"/>
      <c r="FP1016" s="54"/>
      <c r="FQ1016" s="54"/>
      <c r="FR1016" s="54"/>
      <c r="FS1016" s="54"/>
      <c r="FT1016" s="54"/>
      <c r="FU1016" s="54"/>
      <c r="FV1016" s="54"/>
      <c r="FW1016" s="54"/>
      <c r="FX1016" s="54"/>
      <c r="FY1016" s="54"/>
      <c r="FZ1016" s="54"/>
      <c r="GA1016" s="54"/>
      <c r="GB1016" s="54"/>
      <c r="GC1016" s="54"/>
      <c r="GD1016" s="54"/>
      <c r="GE1016" s="54"/>
      <c r="GF1016" s="54"/>
      <c r="GG1016" s="54"/>
      <c r="GH1016" s="54"/>
      <c r="GI1016" s="54"/>
      <c r="GJ1016" s="54"/>
      <c r="GK1016" s="54"/>
      <c r="GL1016" s="54"/>
      <c r="GM1016" s="54"/>
      <c r="GO1016" s="44"/>
      <c r="GP1016" s="44"/>
      <c r="GQ1016" s="44"/>
      <c r="GR1016" s="44"/>
      <c r="GS1016" s="44"/>
      <c r="GU1016" s="240"/>
    </row>
    <row r="1017" spans="3:208" s="2" customFormat="1" ht="3.75" customHeight="1">
      <c r="C1017" s="7"/>
      <c r="F1017" s="7"/>
      <c r="G1017" s="7"/>
      <c r="H1017" s="7"/>
      <c r="I1017" s="7"/>
      <c r="J1017" s="7"/>
      <c r="K1017" s="68"/>
      <c r="L1017" s="68"/>
      <c r="M1017" s="68"/>
      <c r="N1017" s="68"/>
      <c r="O1017" s="68"/>
      <c r="P1017" s="68"/>
      <c r="Q1017" s="90"/>
      <c r="R1017" s="90"/>
      <c r="S1017" s="90"/>
      <c r="T1017" s="90"/>
      <c r="U1017" s="90"/>
      <c r="V1017" s="90"/>
      <c r="W1017" s="90"/>
      <c r="X1017" s="90"/>
      <c r="Y1017" s="44"/>
      <c r="Z1017" s="44"/>
      <c r="AA1017" s="44"/>
      <c r="AB1017" s="44"/>
      <c r="AC1017" s="44"/>
      <c r="AD1017" s="44"/>
      <c r="AE1017" s="44"/>
      <c r="AF1017" s="44"/>
      <c r="AG1017" s="44"/>
      <c r="AH1017" s="42"/>
      <c r="AI1017" s="42"/>
      <c r="AJ1017" s="42"/>
      <c r="AK1017" s="42"/>
      <c r="AL1017" s="42"/>
      <c r="AM1017" s="42"/>
      <c r="AN1017" s="42"/>
      <c r="AO1017" s="42"/>
      <c r="AP1017" s="42"/>
      <c r="AQ1017" s="42"/>
      <c r="AR1017" s="42"/>
      <c r="AS1017" s="42"/>
      <c r="AT1017" s="42"/>
      <c r="AU1017" s="42"/>
      <c r="AV1017" s="42"/>
      <c r="AW1017" s="42"/>
      <c r="AX1017" s="42"/>
      <c r="AY1017" s="42"/>
      <c r="AZ1017" s="42"/>
      <c r="BA1017" s="42"/>
      <c r="BB1017" s="42"/>
      <c r="BC1017" s="42"/>
      <c r="BD1017" s="42"/>
      <c r="BE1017" s="42"/>
      <c r="BF1017" s="42"/>
      <c r="BG1017" s="42"/>
      <c r="BH1017" s="42"/>
      <c r="BI1017" s="42"/>
      <c r="BJ1017" s="42"/>
      <c r="BK1017" s="42"/>
      <c r="BL1017" s="42"/>
      <c r="BM1017" s="42"/>
      <c r="BN1017" s="42"/>
      <c r="BO1017" s="42"/>
      <c r="BP1017" s="42"/>
      <c r="BQ1017" s="42"/>
      <c r="BR1017" s="42"/>
      <c r="BS1017" s="42"/>
      <c r="BT1017" s="42"/>
      <c r="BU1017" s="42"/>
      <c r="BV1017" s="42"/>
      <c r="BW1017" s="42"/>
      <c r="BX1017" s="42"/>
      <c r="BY1017" s="42"/>
      <c r="BZ1017" s="55"/>
      <c r="CA1017" s="55"/>
      <c r="CB1017" s="55"/>
      <c r="CC1017" s="55"/>
      <c r="CD1017" s="55"/>
      <c r="CE1017" s="55"/>
      <c r="CF1017" s="55"/>
      <c r="CG1017" s="55"/>
      <c r="CH1017" s="55"/>
      <c r="CI1017" s="55"/>
      <c r="CJ1017" s="55"/>
      <c r="CK1017" s="55"/>
      <c r="CL1017" s="55"/>
      <c r="CM1017" s="55"/>
      <c r="CN1017" s="55"/>
      <c r="CO1017" s="55"/>
      <c r="CP1017" s="55"/>
      <c r="CQ1017" s="55"/>
      <c r="CR1017" s="55"/>
      <c r="CS1017" s="55"/>
      <c r="CT1017" s="55"/>
      <c r="CU1017" s="7"/>
      <c r="CV1017" s="7"/>
      <c r="CW1017" s="7"/>
      <c r="CX1017" s="7"/>
      <c r="CY1017" s="7"/>
      <c r="CZ1017" s="7"/>
      <c r="DA1017" s="42"/>
      <c r="DB1017" s="42"/>
      <c r="DC1017" s="42"/>
      <c r="DD1017" s="42"/>
      <c r="DE1017" s="42"/>
      <c r="DF1017" s="42"/>
      <c r="DG1017" s="42"/>
      <c r="DH1017" s="42"/>
      <c r="DI1017" s="42"/>
      <c r="DJ1017" s="42"/>
      <c r="DK1017" s="42"/>
      <c r="DL1017" s="42"/>
      <c r="DM1017" s="42"/>
      <c r="DN1017" s="42"/>
      <c r="DO1017" s="42"/>
      <c r="DP1017" s="42"/>
      <c r="DQ1017" s="42"/>
      <c r="DR1017" s="42"/>
      <c r="DS1017" s="42"/>
      <c r="DT1017" s="42"/>
      <c r="DU1017" s="42"/>
      <c r="DV1017" s="42"/>
      <c r="DW1017" s="42"/>
      <c r="DX1017" s="42"/>
      <c r="DY1017" s="42"/>
      <c r="DZ1017" s="42"/>
      <c r="EA1017" s="42"/>
      <c r="EB1017" s="42"/>
      <c r="EC1017" s="42"/>
      <c r="ED1017" s="42"/>
      <c r="EE1017" s="42"/>
      <c r="EF1017" s="42"/>
      <c r="EG1017" s="42"/>
      <c r="EH1017" s="42"/>
      <c r="EI1017" s="42"/>
      <c r="EJ1017" s="42"/>
      <c r="EK1017" s="42"/>
      <c r="EL1017" s="42"/>
      <c r="EM1017" s="42"/>
      <c r="EN1017" s="42"/>
      <c r="EO1017" s="42"/>
      <c r="EP1017" s="42"/>
      <c r="EQ1017" s="42"/>
      <c r="ER1017" s="42"/>
      <c r="ES1017" s="42"/>
      <c r="ET1017" s="42"/>
      <c r="EU1017" s="42"/>
      <c r="EV1017" s="42"/>
      <c r="EW1017" s="42"/>
      <c r="EX1017" s="42"/>
      <c r="EY1017" s="42"/>
      <c r="EZ1017" s="42"/>
      <c r="FA1017" s="42"/>
      <c r="FB1017" s="42"/>
      <c r="FC1017" s="42"/>
      <c r="FD1017" s="42"/>
      <c r="FE1017" s="42"/>
      <c r="FF1017" s="42"/>
      <c r="FG1017" s="42"/>
      <c r="FH1017" s="42"/>
      <c r="FI1017" s="42"/>
      <c r="FJ1017" s="42"/>
      <c r="FK1017" s="42"/>
      <c r="FL1017" s="54"/>
      <c r="FM1017" s="54"/>
      <c r="FN1017" s="54"/>
      <c r="FO1017" s="54"/>
      <c r="FP1017" s="54"/>
      <c r="FQ1017" s="54"/>
      <c r="FR1017" s="54"/>
      <c r="FS1017" s="54"/>
      <c r="FT1017" s="54"/>
      <c r="FU1017" s="54"/>
      <c r="FV1017" s="54"/>
      <c r="FW1017" s="54"/>
      <c r="FX1017" s="54"/>
      <c r="FY1017" s="54"/>
      <c r="FZ1017" s="54"/>
      <c r="GA1017" s="54"/>
      <c r="GB1017" s="54"/>
      <c r="GC1017" s="54"/>
      <c r="GD1017" s="54"/>
      <c r="GE1017" s="54"/>
      <c r="GF1017" s="54"/>
      <c r="GG1017" s="54"/>
      <c r="GH1017" s="54"/>
      <c r="GI1017" s="54"/>
      <c r="GJ1017" s="54"/>
      <c r="GK1017" s="54"/>
      <c r="GL1017" s="54"/>
      <c r="GM1017" s="54"/>
      <c r="GN1017" s="7"/>
      <c r="GO1017" s="43"/>
      <c r="GP1017" s="44"/>
      <c r="GQ1017" s="44"/>
      <c r="GR1017" s="44"/>
      <c r="GS1017" s="44"/>
      <c r="GT1017" s="7"/>
      <c r="GU1017" s="7"/>
      <c r="GV1017" s="7"/>
      <c r="GW1017" s="7"/>
      <c r="GX1017" s="7"/>
      <c r="GY1017" s="7"/>
      <c r="GZ1017" s="7"/>
    </row>
    <row r="1018" spans="3:208" s="2" customFormat="1" ht="3.75" customHeight="1">
      <c r="C1018" s="7"/>
      <c r="F1018" s="7"/>
      <c r="G1018" s="7"/>
      <c r="H1018" s="7"/>
      <c r="I1018" s="7"/>
      <c r="J1018" s="7"/>
      <c r="K1018" s="68"/>
      <c r="L1018" s="68"/>
      <c r="M1018" s="68"/>
      <c r="N1018" s="68"/>
      <c r="O1018" s="68"/>
      <c r="P1018" s="68"/>
      <c r="Q1018" s="90"/>
      <c r="R1018" s="90"/>
      <c r="S1018" s="90"/>
      <c r="T1018" s="90"/>
      <c r="U1018" s="90"/>
      <c r="V1018" s="90"/>
      <c r="W1018" s="90"/>
      <c r="X1018" s="90"/>
      <c r="Y1018" s="44"/>
      <c r="Z1018" s="44"/>
      <c r="AA1018" s="44"/>
      <c r="AB1018" s="44"/>
      <c r="AC1018" s="44"/>
      <c r="AD1018" s="44"/>
      <c r="AE1018" s="44"/>
      <c r="AF1018" s="44"/>
      <c r="AG1018" s="44"/>
      <c r="AH1018" s="42"/>
      <c r="AI1018" s="42"/>
      <c r="AJ1018" s="42"/>
      <c r="AK1018" s="42"/>
      <c r="AL1018" s="42"/>
      <c r="AM1018" s="42"/>
      <c r="AN1018" s="42"/>
      <c r="AO1018" s="42"/>
      <c r="AP1018" s="42"/>
      <c r="AQ1018" s="42"/>
      <c r="AR1018" s="42"/>
      <c r="AS1018" s="42"/>
      <c r="AT1018" s="42"/>
      <c r="AU1018" s="42"/>
      <c r="AV1018" s="42"/>
      <c r="AW1018" s="42"/>
      <c r="AX1018" s="42"/>
      <c r="AY1018" s="42"/>
      <c r="AZ1018" s="42"/>
      <c r="BA1018" s="42"/>
      <c r="BB1018" s="42"/>
      <c r="BC1018" s="42"/>
      <c r="BD1018" s="42"/>
      <c r="BE1018" s="42"/>
      <c r="BF1018" s="42"/>
      <c r="BG1018" s="42"/>
      <c r="BH1018" s="42"/>
      <c r="BI1018" s="42"/>
      <c r="BJ1018" s="42"/>
      <c r="BK1018" s="42"/>
      <c r="BL1018" s="42"/>
      <c r="BM1018" s="42"/>
      <c r="BN1018" s="42"/>
      <c r="BO1018" s="42"/>
      <c r="BP1018" s="42"/>
      <c r="BQ1018" s="42"/>
      <c r="BR1018" s="42"/>
      <c r="BS1018" s="42"/>
      <c r="BT1018" s="42"/>
      <c r="BU1018" s="42"/>
      <c r="BV1018" s="42"/>
      <c r="BW1018" s="42"/>
      <c r="BX1018" s="42"/>
      <c r="BY1018" s="42"/>
      <c r="BZ1018" s="55"/>
      <c r="CA1018" s="55"/>
      <c r="CB1018" s="55"/>
      <c r="CC1018" s="55"/>
      <c r="CD1018" s="55"/>
      <c r="CE1018" s="55"/>
      <c r="CF1018" s="55"/>
      <c r="CG1018" s="55"/>
      <c r="CH1018" s="55"/>
      <c r="CI1018" s="55"/>
      <c r="CJ1018" s="55"/>
      <c r="CK1018" s="55"/>
      <c r="CL1018" s="55"/>
      <c r="CM1018" s="55"/>
      <c r="CN1018" s="55"/>
      <c r="CO1018" s="55"/>
      <c r="CP1018" s="55"/>
      <c r="CQ1018" s="55"/>
      <c r="CR1018" s="55"/>
      <c r="CS1018" s="55"/>
      <c r="CT1018" s="55"/>
      <c r="CU1018" s="7"/>
      <c r="CV1018" s="7"/>
      <c r="CW1018" s="7"/>
      <c r="CX1018" s="7"/>
      <c r="CY1018" s="7"/>
      <c r="CZ1018" s="7"/>
      <c r="DA1018" s="42"/>
      <c r="DB1018" s="42"/>
      <c r="DC1018" s="42"/>
      <c r="DD1018" s="42"/>
      <c r="DE1018" s="42"/>
      <c r="DF1018" s="42"/>
      <c r="DG1018" s="42"/>
      <c r="DH1018" s="42"/>
      <c r="DI1018" s="42"/>
      <c r="DJ1018" s="42"/>
      <c r="DK1018" s="42"/>
      <c r="DL1018" s="42"/>
      <c r="DM1018" s="42"/>
      <c r="DN1018" s="42"/>
      <c r="DO1018" s="42"/>
      <c r="DP1018" s="42"/>
      <c r="DQ1018" s="42"/>
      <c r="DR1018" s="42"/>
      <c r="DS1018" s="42"/>
      <c r="DT1018" s="42"/>
      <c r="DU1018" s="42"/>
      <c r="DV1018" s="42"/>
      <c r="DW1018" s="42"/>
      <c r="DX1018" s="42"/>
      <c r="DY1018" s="42"/>
      <c r="DZ1018" s="42"/>
      <c r="EA1018" s="42"/>
      <c r="EB1018" s="42"/>
      <c r="EC1018" s="42"/>
      <c r="ED1018" s="42"/>
      <c r="EE1018" s="42"/>
      <c r="EF1018" s="42"/>
      <c r="EG1018" s="42"/>
      <c r="EH1018" s="42"/>
      <c r="EI1018" s="42"/>
      <c r="EJ1018" s="42"/>
      <c r="EK1018" s="42"/>
      <c r="EL1018" s="42"/>
      <c r="EM1018" s="42"/>
      <c r="EN1018" s="42"/>
      <c r="EO1018" s="42"/>
      <c r="EP1018" s="42"/>
      <c r="EQ1018" s="42"/>
      <c r="ER1018" s="42"/>
      <c r="ES1018" s="42"/>
      <c r="ET1018" s="42"/>
      <c r="EU1018" s="42"/>
      <c r="EV1018" s="42"/>
      <c r="EW1018" s="42"/>
      <c r="EX1018" s="42"/>
      <c r="EY1018" s="42"/>
      <c r="EZ1018" s="42"/>
      <c r="FA1018" s="42"/>
      <c r="FB1018" s="42"/>
      <c r="FC1018" s="42"/>
      <c r="FD1018" s="42"/>
      <c r="FE1018" s="42"/>
      <c r="FF1018" s="42"/>
      <c r="FG1018" s="42"/>
      <c r="FH1018" s="42"/>
      <c r="FI1018" s="42"/>
      <c r="FJ1018" s="42"/>
      <c r="FK1018" s="42"/>
      <c r="FL1018" s="54"/>
      <c r="FM1018" s="54"/>
      <c r="FN1018" s="54"/>
      <c r="FO1018" s="54"/>
      <c r="FP1018" s="54"/>
      <c r="FQ1018" s="54"/>
      <c r="FR1018" s="54"/>
      <c r="FS1018" s="54"/>
      <c r="FT1018" s="54"/>
      <c r="FU1018" s="54"/>
      <c r="FV1018" s="54"/>
      <c r="FW1018" s="54"/>
      <c r="FX1018" s="54"/>
      <c r="FY1018" s="54"/>
      <c r="FZ1018" s="54"/>
      <c r="GA1018" s="54"/>
      <c r="GB1018" s="54"/>
      <c r="GC1018" s="54"/>
      <c r="GD1018" s="54"/>
      <c r="GE1018" s="54"/>
      <c r="GF1018" s="54"/>
      <c r="GG1018" s="54"/>
      <c r="GH1018" s="54"/>
      <c r="GI1018" s="54"/>
      <c r="GJ1018" s="54"/>
      <c r="GK1018" s="54"/>
      <c r="GL1018" s="54"/>
      <c r="GM1018" s="54"/>
      <c r="GN1018" s="7"/>
      <c r="GO1018" s="43"/>
      <c r="GP1018" s="44"/>
      <c r="GQ1018" s="44"/>
      <c r="GR1018" s="44"/>
      <c r="GS1018" s="44"/>
      <c r="GT1018" s="7"/>
      <c r="GU1018" s="7"/>
      <c r="GV1018" s="7"/>
      <c r="GW1018" s="7"/>
      <c r="GX1018" s="7"/>
      <c r="GY1018" s="7"/>
      <c r="GZ1018" s="7"/>
    </row>
    <row r="1019" spans="3:208" s="2" customFormat="1" ht="3.75" customHeight="1">
      <c r="C1019" s="7"/>
      <c r="F1019" s="7"/>
      <c r="G1019" s="7"/>
      <c r="H1019" s="7"/>
      <c r="I1019" s="7"/>
      <c r="J1019" s="7"/>
      <c r="K1019" s="68"/>
      <c r="L1019" s="68"/>
      <c r="M1019" s="68"/>
      <c r="N1019" s="68"/>
      <c r="O1019" s="68"/>
      <c r="P1019" s="68"/>
      <c r="Q1019" s="90"/>
      <c r="R1019" s="90"/>
      <c r="S1019" s="90"/>
      <c r="T1019" s="90"/>
      <c r="U1019" s="90"/>
      <c r="V1019" s="90"/>
      <c r="W1019" s="90"/>
      <c r="X1019" s="90"/>
      <c r="Y1019" s="44"/>
      <c r="Z1019" s="44"/>
      <c r="AA1019" s="44"/>
      <c r="AB1019" s="44"/>
      <c r="AC1019" s="44"/>
      <c r="AD1019" s="44"/>
      <c r="AE1019" s="44"/>
      <c r="AF1019" s="44"/>
      <c r="AG1019" s="44"/>
      <c r="AH1019" s="42"/>
      <c r="AI1019" s="42"/>
      <c r="AJ1019" s="42"/>
      <c r="AK1019" s="42"/>
      <c r="AL1019" s="42"/>
      <c r="AM1019" s="42"/>
      <c r="AN1019" s="42"/>
      <c r="AO1019" s="42"/>
      <c r="AP1019" s="42"/>
      <c r="AQ1019" s="42"/>
      <c r="AR1019" s="42"/>
      <c r="AS1019" s="42"/>
      <c r="AT1019" s="42"/>
      <c r="AU1019" s="42"/>
      <c r="AV1019" s="42"/>
      <c r="AW1019" s="42"/>
      <c r="AX1019" s="42"/>
      <c r="AY1019" s="42"/>
      <c r="AZ1019" s="42"/>
      <c r="BA1019" s="42"/>
      <c r="BB1019" s="42"/>
      <c r="BC1019" s="42"/>
      <c r="BD1019" s="42"/>
      <c r="BE1019" s="42"/>
      <c r="BF1019" s="42"/>
      <c r="BG1019" s="42"/>
      <c r="BH1019" s="42"/>
      <c r="BI1019" s="42"/>
      <c r="BJ1019" s="42"/>
      <c r="BK1019" s="42"/>
      <c r="BL1019" s="42"/>
      <c r="BM1019" s="42"/>
      <c r="BN1019" s="42"/>
      <c r="BO1019" s="42"/>
      <c r="BP1019" s="42"/>
      <c r="BQ1019" s="42"/>
      <c r="BR1019" s="42"/>
      <c r="BS1019" s="42"/>
      <c r="BT1019" s="42"/>
      <c r="BU1019" s="42"/>
      <c r="BV1019" s="42"/>
      <c r="BW1019" s="42"/>
      <c r="BX1019" s="42"/>
      <c r="BY1019" s="42"/>
      <c r="BZ1019" s="55"/>
      <c r="CA1019" s="55"/>
      <c r="CB1019" s="55"/>
      <c r="CC1019" s="55"/>
      <c r="CD1019" s="55"/>
      <c r="CE1019" s="55"/>
      <c r="CF1019" s="55"/>
      <c r="CG1019" s="55"/>
      <c r="CH1019" s="55"/>
      <c r="CI1019" s="55"/>
      <c r="CJ1019" s="55"/>
      <c r="CK1019" s="55"/>
      <c r="CL1019" s="55"/>
      <c r="CM1019" s="55"/>
      <c r="CN1019" s="55"/>
      <c r="CO1019" s="55"/>
      <c r="CP1019" s="55"/>
      <c r="CQ1019" s="55"/>
      <c r="CR1019" s="55"/>
      <c r="CS1019" s="55"/>
      <c r="CT1019" s="55"/>
      <c r="CU1019" s="7"/>
      <c r="CV1019" s="7"/>
      <c r="CW1019" s="7"/>
      <c r="CX1019" s="7"/>
      <c r="CY1019" s="7"/>
      <c r="CZ1019" s="7"/>
      <c r="DA1019" s="42"/>
      <c r="DB1019" s="42"/>
      <c r="DC1019" s="42"/>
      <c r="DD1019" s="42"/>
      <c r="DE1019" s="42"/>
      <c r="DF1019" s="42"/>
      <c r="DG1019" s="42"/>
      <c r="DH1019" s="42"/>
      <c r="DI1019" s="42"/>
      <c r="DJ1019" s="42"/>
      <c r="DK1019" s="42"/>
      <c r="DL1019" s="42"/>
      <c r="DM1019" s="42"/>
      <c r="DN1019" s="42"/>
      <c r="DO1019" s="42"/>
      <c r="DP1019" s="42"/>
      <c r="DQ1019" s="42"/>
      <c r="DR1019" s="42"/>
      <c r="DS1019" s="42"/>
      <c r="DT1019" s="42"/>
      <c r="DU1019" s="42"/>
      <c r="DV1019" s="42"/>
      <c r="DW1019" s="42"/>
      <c r="DX1019" s="42"/>
      <c r="DY1019" s="42"/>
      <c r="DZ1019" s="42"/>
      <c r="EA1019" s="42"/>
      <c r="EB1019" s="42"/>
      <c r="EC1019" s="42"/>
      <c r="ED1019" s="42"/>
      <c r="EE1019" s="42"/>
      <c r="EF1019" s="42"/>
      <c r="EG1019" s="42"/>
      <c r="EH1019" s="42"/>
      <c r="EI1019" s="42"/>
      <c r="EJ1019" s="42"/>
      <c r="EK1019" s="42"/>
      <c r="EL1019" s="42"/>
      <c r="EM1019" s="42"/>
      <c r="EN1019" s="42"/>
      <c r="EO1019" s="42"/>
      <c r="EP1019" s="42"/>
      <c r="EQ1019" s="42"/>
      <c r="ER1019" s="42"/>
      <c r="ES1019" s="42"/>
      <c r="ET1019" s="42"/>
      <c r="EU1019" s="42"/>
      <c r="EV1019" s="42"/>
      <c r="EW1019" s="42"/>
      <c r="EX1019" s="42"/>
      <c r="EY1019" s="42"/>
      <c r="EZ1019" s="42"/>
      <c r="FA1019" s="42"/>
      <c r="FB1019" s="42"/>
      <c r="FC1019" s="42"/>
      <c r="FD1019" s="42"/>
      <c r="FE1019" s="42"/>
      <c r="FF1019" s="42"/>
      <c r="FG1019" s="42"/>
      <c r="FH1019" s="42"/>
      <c r="FI1019" s="42"/>
      <c r="FJ1019" s="42"/>
      <c r="FK1019" s="42"/>
      <c r="FL1019" s="54"/>
      <c r="FM1019" s="54"/>
      <c r="FN1019" s="54"/>
      <c r="FO1019" s="54"/>
      <c r="FP1019" s="54"/>
      <c r="FQ1019" s="54"/>
      <c r="FR1019" s="54"/>
      <c r="FS1019" s="54"/>
      <c r="FT1019" s="54"/>
      <c r="FU1019" s="54"/>
      <c r="FV1019" s="54"/>
      <c r="FW1019" s="54"/>
      <c r="FX1019" s="54"/>
      <c r="FY1019" s="54"/>
      <c r="FZ1019" s="54"/>
      <c r="GA1019" s="54"/>
      <c r="GB1019" s="54"/>
      <c r="GC1019" s="54"/>
      <c r="GD1019" s="54"/>
      <c r="GE1019" s="54"/>
      <c r="GF1019" s="54"/>
      <c r="GG1019" s="54"/>
      <c r="GH1019" s="54"/>
      <c r="GI1019" s="54"/>
      <c r="GJ1019" s="54"/>
      <c r="GK1019" s="54"/>
      <c r="GL1019" s="54"/>
      <c r="GM1019" s="54"/>
      <c r="GN1019" s="7"/>
      <c r="GO1019" s="43"/>
      <c r="GP1019" s="44"/>
      <c r="GQ1019" s="44"/>
      <c r="GR1019" s="44"/>
      <c r="GS1019" s="44"/>
      <c r="GT1019" s="7"/>
      <c r="GU1019" s="7"/>
      <c r="GV1019" s="7"/>
      <c r="GW1019" s="7"/>
      <c r="GX1019" s="7"/>
      <c r="GY1019" s="7"/>
      <c r="GZ1019" s="7"/>
    </row>
    <row r="1020" spans="3:208" s="2" customFormat="1" ht="3.75" customHeight="1">
      <c r="C1020" s="7"/>
      <c r="F1020" s="7"/>
      <c r="G1020" s="7"/>
      <c r="H1020" s="7"/>
      <c r="I1020" s="7"/>
      <c r="J1020" s="7"/>
      <c r="K1020" s="68"/>
      <c r="L1020" s="68"/>
      <c r="M1020" s="68"/>
      <c r="N1020" s="68"/>
      <c r="O1020" s="68"/>
      <c r="P1020" s="68"/>
      <c r="Q1020" s="90"/>
      <c r="R1020" s="90"/>
      <c r="S1020" s="90"/>
      <c r="T1020" s="90"/>
      <c r="U1020" s="90"/>
      <c r="V1020" s="90"/>
      <c r="W1020" s="90"/>
      <c r="X1020" s="90"/>
      <c r="Y1020" s="44"/>
      <c r="Z1020" s="44"/>
      <c r="AA1020" s="44"/>
      <c r="AB1020" s="44"/>
      <c r="AC1020" s="44"/>
      <c r="AD1020" s="44"/>
      <c r="AE1020" s="44"/>
      <c r="AF1020" s="44"/>
      <c r="AG1020" s="44"/>
      <c r="AH1020" s="42"/>
      <c r="AI1020" s="42"/>
      <c r="AJ1020" s="42"/>
      <c r="AK1020" s="42"/>
      <c r="AL1020" s="42"/>
      <c r="AM1020" s="42"/>
      <c r="AN1020" s="42"/>
      <c r="AO1020" s="42"/>
      <c r="AP1020" s="42"/>
      <c r="AQ1020" s="42"/>
      <c r="AR1020" s="42"/>
      <c r="AS1020" s="42"/>
      <c r="AT1020" s="42"/>
      <c r="AU1020" s="42"/>
      <c r="AV1020" s="42"/>
      <c r="AW1020" s="42"/>
      <c r="AX1020" s="42"/>
      <c r="AY1020" s="42"/>
      <c r="AZ1020" s="42"/>
      <c r="BA1020" s="42"/>
      <c r="BB1020" s="42"/>
      <c r="BC1020" s="42"/>
      <c r="BD1020" s="42"/>
      <c r="BE1020" s="42"/>
      <c r="BF1020" s="42"/>
      <c r="BG1020" s="42"/>
      <c r="BH1020" s="42"/>
      <c r="BI1020" s="42"/>
      <c r="BJ1020" s="42"/>
      <c r="BK1020" s="42"/>
      <c r="BL1020" s="42"/>
      <c r="BM1020" s="42"/>
      <c r="BN1020" s="42"/>
      <c r="BO1020" s="42"/>
      <c r="BP1020" s="42"/>
      <c r="BQ1020" s="42"/>
      <c r="BR1020" s="42"/>
      <c r="BS1020" s="42"/>
      <c r="BT1020" s="42"/>
      <c r="BU1020" s="42"/>
      <c r="BV1020" s="42"/>
      <c r="BW1020" s="42"/>
      <c r="BX1020" s="42"/>
      <c r="BY1020" s="42"/>
      <c r="BZ1020" s="55"/>
      <c r="CA1020" s="55"/>
      <c r="CB1020" s="55"/>
      <c r="CC1020" s="55"/>
      <c r="CD1020" s="55"/>
      <c r="CE1020" s="55"/>
      <c r="CF1020" s="55"/>
      <c r="CG1020" s="55"/>
      <c r="CH1020" s="55"/>
      <c r="CI1020" s="55"/>
      <c r="CJ1020" s="55"/>
      <c r="CK1020" s="55"/>
      <c r="CL1020" s="55"/>
      <c r="CM1020" s="55"/>
      <c r="CN1020" s="55"/>
      <c r="CO1020" s="55"/>
      <c r="CP1020" s="55"/>
      <c r="CQ1020" s="55"/>
      <c r="CR1020" s="55"/>
      <c r="CS1020" s="55"/>
      <c r="CT1020" s="55"/>
      <c r="CU1020" s="7"/>
      <c r="CV1020" s="7"/>
      <c r="CW1020" s="7"/>
      <c r="CX1020" s="7"/>
      <c r="CY1020" s="7"/>
      <c r="CZ1020" s="7"/>
      <c r="DA1020" s="42"/>
      <c r="DB1020" s="42"/>
      <c r="DC1020" s="42"/>
      <c r="DD1020" s="42"/>
      <c r="DE1020" s="42"/>
      <c r="DF1020" s="42"/>
      <c r="DG1020" s="42"/>
      <c r="DH1020" s="42"/>
      <c r="DI1020" s="42"/>
      <c r="DJ1020" s="42"/>
      <c r="DK1020" s="42"/>
      <c r="DL1020" s="42"/>
      <c r="DM1020" s="42"/>
      <c r="DN1020" s="42"/>
      <c r="DO1020" s="42"/>
      <c r="DP1020" s="42"/>
      <c r="DQ1020" s="42"/>
      <c r="DR1020" s="42"/>
      <c r="DS1020" s="42"/>
      <c r="DT1020" s="42"/>
      <c r="DU1020" s="42"/>
      <c r="DV1020" s="42"/>
      <c r="DW1020" s="42"/>
      <c r="DX1020" s="42"/>
      <c r="DY1020" s="42"/>
      <c r="DZ1020" s="42"/>
      <c r="EA1020" s="42"/>
      <c r="EB1020" s="42"/>
      <c r="EC1020" s="42"/>
      <c r="ED1020" s="42"/>
      <c r="EE1020" s="42"/>
      <c r="EF1020" s="42"/>
      <c r="EG1020" s="42"/>
      <c r="EH1020" s="42"/>
      <c r="EI1020" s="42"/>
      <c r="EJ1020" s="42"/>
      <c r="EK1020" s="42"/>
      <c r="EL1020" s="42"/>
      <c r="EM1020" s="42"/>
      <c r="EN1020" s="42"/>
      <c r="EO1020" s="42"/>
      <c r="EP1020" s="42"/>
      <c r="EQ1020" s="42"/>
      <c r="ER1020" s="42"/>
      <c r="ES1020" s="42"/>
      <c r="ET1020" s="42"/>
      <c r="EU1020" s="42"/>
      <c r="EV1020" s="42"/>
      <c r="EW1020" s="42"/>
      <c r="EX1020" s="42"/>
      <c r="EY1020" s="42"/>
      <c r="EZ1020" s="42"/>
      <c r="FA1020" s="42"/>
      <c r="FB1020" s="42"/>
      <c r="FC1020" s="42"/>
      <c r="FD1020" s="42"/>
      <c r="FE1020" s="42"/>
      <c r="FF1020" s="42"/>
      <c r="FG1020" s="42"/>
      <c r="FH1020" s="42"/>
      <c r="FI1020" s="42"/>
      <c r="FJ1020" s="42"/>
      <c r="FK1020" s="42"/>
      <c r="FL1020" s="54"/>
      <c r="FM1020" s="54"/>
      <c r="FN1020" s="54"/>
      <c r="FO1020" s="54"/>
      <c r="FP1020" s="54"/>
      <c r="FQ1020" s="54"/>
      <c r="FR1020" s="54"/>
      <c r="FS1020" s="54"/>
      <c r="FT1020" s="54"/>
      <c r="FU1020" s="54"/>
      <c r="FV1020" s="54"/>
      <c r="FW1020" s="54"/>
      <c r="FX1020" s="54"/>
      <c r="FY1020" s="54"/>
      <c r="FZ1020" s="54"/>
      <c r="GA1020" s="54"/>
      <c r="GB1020" s="54"/>
      <c r="GC1020" s="54"/>
      <c r="GD1020" s="54"/>
      <c r="GE1020" s="54"/>
      <c r="GF1020" s="54"/>
      <c r="GG1020" s="54"/>
      <c r="GH1020" s="54"/>
      <c r="GI1020" s="54"/>
      <c r="GJ1020" s="54"/>
      <c r="GK1020" s="54"/>
      <c r="GL1020" s="54"/>
      <c r="GM1020" s="54"/>
      <c r="GN1020" s="7"/>
      <c r="GO1020" s="43"/>
      <c r="GP1020" s="44"/>
      <c r="GQ1020" s="44"/>
      <c r="GR1020" s="44"/>
      <c r="GS1020" s="44"/>
      <c r="GT1020" s="7"/>
      <c r="GU1020" s="7"/>
      <c r="GV1020" s="7"/>
      <c r="GW1020" s="7"/>
      <c r="GX1020" s="7"/>
      <c r="GY1020" s="7"/>
      <c r="GZ1020" s="7"/>
    </row>
    <row r="1021" spans="3:208" s="2" customFormat="1" ht="3.75" customHeight="1">
      <c r="C1021" s="7"/>
      <c r="F1021" s="7"/>
      <c r="G1021" s="7"/>
      <c r="H1021" s="7"/>
      <c r="I1021" s="7"/>
      <c r="J1021" s="7"/>
      <c r="K1021" s="68"/>
      <c r="L1021" s="68"/>
      <c r="M1021" s="68"/>
      <c r="N1021" s="68"/>
      <c r="O1021" s="68"/>
      <c r="P1021" s="68"/>
      <c r="Q1021" s="90"/>
      <c r="R1021" s="90"/>
      <c r="S1021" s="90"/>
      <c r="T1021" s="90"/>
      <c r="U1021" s="90"/>
      <c r="V1021" s="90"/>
      <c r="W1021" s="90"/>
      <c r="X1021" s="90"/>
      <c r="Y1021" s="44"/>
      <c r="Z1021" s="44"/>
      <c r="AA1021" s="44"/>
      <c r="AB1021" s="44"/>
      <c r="AC1021" s="44"/>
      <c r="AD1021" s="44"/>
      <c r="AE1021" s="44"/>
      <c r="AF1021" s="44"/>
      <c r="AG1021" s="44"/>
      <c r="AH1021" s="42"/>
      <c r="AI1021" s="42"/>
      <c r="AJ1021" s="42"/>
      <c r="AK1021" s="42"/>
      <c r="AL1021" s="42"/>
      <c r="AM1021" s="42"/>
      <c r="AN1021" s="42"/>
      <c r="AO1021" s="42"/>
      <c r="AP1021" s="42"/>
      <c r="AQ1021" s="42"/>
      <c r="AR1021" s="42"/>
      <c r="AS1021" s="42"/>
      <c r="AT1021" s="42"/>
      <c r="AU1021" s="42"/>
      <c r="AV1021" s="42"/>
      <c r="AW1021" s="42"/>
      <c r="AX1021" s="42"/>
      <c r="AY1021" s="42"/>
      <c r="AZ1021" s="42"/>
      <c r="BA1021" s="42"/>
      <c r="BB1021" s="42"/>
      <c r="BC1021" s="42"/>
      <c r="BD1021" s="42"/>
      <c r="BE1021" s="42"/>
      <c r="BF1021" s="42"/>
      <c r="BG1021" s="42"/>
      <c r="BH1021" s="42"/>
      <c r="BI1021" s="42"/>
      <c r="BJ1021" s="42"/>
      <c r="BK1021" s="42"/>
      <c r="BL1021" s="42"/>
      <c r="BM1021" s="42"/>
      <c r="BN1021" s="42"/>
      <c r="BO1021" s="42"/>
      <c r="BP1021" s="42"/>
      <c r="BQ1021" s="42"/>
      <c r="BR1021" s="42"/>
      <c r="BS1021" s="42"/>
      <c r="BT1021" s="42"/>
      <c r="BU1021" s="42"/>
      <c r="BV1021" s="42"/>
      <c r="BW1021" s="42"/>
      <c r="BX1021" s="42"/>
      <c r="BY1021" s="42"/>
      <c r="BZ1021" s="55"/>
      <c r="CA1021" s="55"/>
      <c r="CB1021" s="55"/>
      <c r="CC1021" s="55"/>
      <c r="CD1021" s="55"/>
      <c r="CE1021" s="55"/>
      <c r="CF1021" s="55"/>
      <c r="CG1021" s="55"/>
      <c r="CH1021" s="55"/>
      <c r="CI1021" s="55"/>
      <c r="CJ1021" s="55"/>
      <c r="CK1021" s="55"/>
      <c r="CL1021" s="55"/>
      <c r="CM1021" s="55"/>
      <c r="CN1021" s="55"/>
      <c r="CO1021" s="55"/>
      <c r="CP1021" s="55"/>
      <c r="CQ1021" s="55"/>
      <c r="CR1021" s="55"/>
      <c r="CS1021" s="55"/>
      <c r="CT1021" s="55"/>
      <c r="CU1021" s="7"/>
      <c r="CV1021" s="7"/>
      <c r="CW1021" s="7"/>
      <c r="CX1021" s="7"/>
      <c r="CY1021" s="7"/>
      <c r="CZ1021" s="7"/>
      <c r="DA1021" s="42"/>
      <c r="DB1021" s="42"/>
      <c r="DC1021" s="42"/>
      <c r="DD1021" s="42"/>
      <c r="DE1021" s="42"/>
      <c r="DF1021" s="42"/>
      <c r="DG1021" s="42"/>
      <c r="DH1021" s="42"/>
      <c r="DI1021" s="42"/>
      <c r="DJ1021" s="42"/>
      <c r="DK1021" s="42"/>
      <c r="DL1021" s="42"/>
      <c r="DM1021" s="42"/>
      <c r="DN1021" s="42"/>
      <c r="DO1021" s="42"/>
      <c r="DP1021" s="42"/>
      <c r="DQ1021" s="42"/>
      <c r="DR1021" s="42"/>
      <c r="DS1021" s="42"/>
      <c r="DT1021" s="42"/>
      <c r="DU1021" s="42"/>
      <c r="DV1021" s="42"/>
      <c r="DW1021" s="42"/>
      <c r="DX1021" s="42"/>
      <c r="DY1021" s="42"/>
      <c r="DZ1021" s="42"/>
      <c r="EA1021" s="42"/>
      <c r="EB1021" s="42"/>
      <c r="EC1021" s="42"/>
      <c r="ED1021" s="42"/>
      <c r="EE1021" s="42"/>
      <c r="EF1021" s="42"/>
      <c r="EG1021" s="42"/>
      <c r="EH1021" s="42"/>
      <c r="EI1021" s="42"/>
      <c r="EJ1021" s="42"/>
      <c r="EK1021" s="42"/>
      <c r="EL1021" s="42"/>
      <c r="EM1021" s="42"/>
      <c r="EN1021" s="42"/>
      <c r="EO1021" s="42"/>
      <c r="EP1021" s="42"/>
      <c r="EQ1021" s="42"/>
      <c r="ER1021" s="42"/>
      <c r="ES1021" s="42"/>
      <c r="ET1021" s="42"/>
      <c r="EU1021" s="42"/>
      <c r="EV1021" s="42"/>
      <c r="EW1021" s="42"/>
      <c r="EX1021" s="42"/>
      <c r="EY1021" s="42"/>
      <c r="EZ1021" s="42"/>
      <c r="FA1021" s="42"/>
      <c r="FB1021" s="42"/>
      <c r="FC1021" s="42"/>
      <c r="FD1021" s="42"/>
      <c r="FE1021" s="42"/>
      <c r="FF1021" s="42"/>
      <c r="FG1021" s="42"/>
      <c r="FH1021" s="42"/>
      <c r="FI1021" s="42"/>
      <c r="FJ1021" s="42"/>
      <c r="FK1021" s="42"/>
      <c r="FL1021" s="54"/>
      <c r="FM1021" s="54"/>
      <c r="FN1021" s="54"/>
      <c r="FO1021" s="54"/>
      <c r="FP1021" s="54"/>
      <c r="FQ1021" s="54"/>
      <c r="FR1021" s="54"/>
      <c r="FS1021" s="54"/>
      <c r="FT1021" s="54"/>
      <c r="FU1021" s="54"/>
      <c r="FV1021" s="54"/>
      <c r="FW1021" s="54"/>
      <c r="FX1021" s="54"/>
      <c r="FY1021" s="54"/>
      <c r="FZ1021" s="54"/>
      <c r="GA1021" s="54"/>
      <c r="GB1021" s="54"/>
      <c r="GC1021" s="54"/>
      <c r="GD1021" s="54"/>
      <c r="GE1021" s="54"/>
      <c r="GF1021" s="54"/>
      <c r="GG1021" s="54"/>
      <c r="GH1021" s="54"/>
      <c r="GI1021" s="54"/>
      <c r="GJ1021" s="54"/>
      <c r="GK1021" s="54"/>
      <c r="GL1021" s="54"/>
      <c r="GM1021" s="54"/>
      <c r="GN1021" s="7"/>
      <c r="GO1021" s="43"/>
      <c r="GP1021" s="44"/>
      <c r="GQ1021" s="44"/>
      <c r="GR1021" s="44"/>
      <c r="GS1021" s="44"/>
      <c r="GT1021" s="7"/>
      <c r="GU1021" s="7"/>
      <c r="GV1021" s="7"/>
      <c r="GW1021" s="7"/>
      <c r="GX1021" s="7"/>
      <c r="GY1021" s="7"/>
      <c r="GZ1021" s="7"/>
    </row>
    <row r="1022" spans="3:208" s="2" customFormat="1" ht="3.75" customHeight="1">
      <c r="C1022" s="7"/>
      <c r="F1022" s="7"/>
      <c r="G1022" s="7"/>
      <c r="H1022" s="7"/>
      <c r="I1022" s="7"/>
      <c r="J1022" s="7"/>
      <c r="K1022" s="68"/>
      <c r="L1022" s="68"/>
      <c r="M1022" s="68"/>
      <c r="N1022" s="68"/>
      <c r="O1022" s="68"/>
      <c r="P1022" s="68"/>
      <c r="Q1022" s="90"/>
      <c r="R1022" s="90"/>
      <c r="S1022" s="90"/>
      <c r="T1022" s="90"/>
      <c r="U1022" s="90"/>
      <c r="V1022" s="90"/>
      <c r="W1022" s="90"/>
      <c r="X1022" s="90"/>
      <c r="Y1022" s="44"/>
      <c r="Z1022" s="44"/>
      <c r="AA1022" s="44"/>
      <c r="AB1022" s="44"/>
      <c r="AC1022" s="44"/>
      <c r="AD1022" s="44"/>
      <c r="AE1022" s="44"/>
      <c r="AF1022" s="44"/>
      <c r="AG1022" s="44"/>
      <c r="AH1022" s="42"/>
      <c r="AI1022" s="42"/>
      <c r="AJ1022" s="42"/>
      <c r="AK1022" s="42"/>
      <c r="AL1022" s="42"/>
      <c r="AM1022" s="42"/>
      <c r="AN1022" s="42"/>
      <c r="AO1022" s="42"/>
      <c r="AP1022" s="42"/>
      <c r="AQ1022" s="42"/>
      <c r="AR1022" s="42"/>
      <c r="AS1022" s="42"/>
      <c r="AT1022" s="42"/>
      <c r="AU1022" s="42"/>
      <c r="AV1022" s="42"/>
      <c r="AW1022" s="42"/>
      <c r="AX1022" s="42"/>
      <c r="AY1022" s="42"/>
      <c r="AZ1022" s="42"/>
      <c r="BA1022" s="42"/>
      <c r="BB1022" s="42"/>
      <c r="BC1022" s="42"/>
      <c r="BD1022" s="42"/>
      <c r="BE1022" s="42"/>
      <c r="BF1022" s="42"/>
      <c r="BG1022" s="42"/>
      <c r="BH1022" s="42"/>
      <c r="BI1022" s="42"/>
      <c r="BJ1022" s="42"/>
      <c r="BK1022" s="42"/>
      <c r="BL1022" s="42"/>
      <c r="BM1022" s="42"/>
      <c r="BN1022" s="42"/>
      <c r="BO1022" s="42"/>
      <c r="BP1022" s="42"/>
      <c r="BQ1022" s="42"/>
      <c r="BR1022" s="42"/>
      <c r="BS1022" s="42"/>
      <c r="BT1022" s="42"/>
      <c r="BU1022" s="42"/>
      <c r="BV1022" s="42"/>
      <c r="BW1022" s="42"/>
      <c r="BX1022" s="42"/>
      <c r="BY1022" s="42"/>
      <c r="BZ1022" s="55"/>
      <c r="CA1022" s="55"/>
      <c r="CB1022" s="55"/>
      <c r="CC1022" s="55"/>
      <c r="CD1022" s="55"/>
      <c r="CE1022" s="55"/>
      <c r="CF1022" s="55"/>
      <c r="CG1022" s="55"/>
      <c r="CH1022" s="55"/>
      <c r="CI1022" s="55"/>
      <c r="CJ1022" s="55"/>
      <c r="CK1022" s="55"/>
      <c r="CL1022" s="55"/>
      <c r="CM1022" s="55"/>
      <c r="CN1022" s="55"/>
      <c r="CO1022" s="55"/>
      <c r="CP1022" s="55"/>
      <c r="CQ1022" s="55"/>
      <c r="CR1022" s="55"/>
      <c r="CS1022" s="55"/>
      <c r="CT1022" s="55"/>
      <c r="CU1022" s="7"/>
      <c r="CV1022" s="7"/>
      <c r="CW1022" s="7"/>
      <c r="CX1022" s="7"/>
      <c r="CY1022" s="7"/>
      <c r="CZ1022" s="7"/>
      <c r="DA1022" s="42"/>
      <c r="DB1022" s="42"/>
      <c r="DC1022" s="42"/>
      <c r="DD1022" s="42"/>
      <c r="DE1022" s="42"/>
      <c r="DF1022" s="42"/>
      <c r="DG1022" s="42"/>
      <c r="DH1022" s="42"/>
      <c r="DI1022" s="42"/>
      <c r="DJ1022" s="42"/>
      <c r="DK1022" s="42"/>
      <c r="DL1022" s="42"/>
      <c r="DM1022" s="42"/>
      <c r="DN1022" s="42"/>
      <c r="DO1022" s="42"/>
      <c r="DP1022" s="42"/>
      <c r="DQ1022" s="42"/>
      <c r="DR1022" s="42"/>
      <c r="DS1022" s="42"/>
      <c r="DT1022" s="42"/>
      <c r="DU1022" s="42"/>
      <c r="DV1022" s="42"/>
      <c r="DW1022" s="42"/>
      <c r="DX1022" s="42"/>
      <c r="DY1022" s="42"/>
      <c r="DZ1022" s="42"/>
      <c r="EA1022" s="42"/>
      <c r="EB1022" s="42"/>
      <c r="EC1022" s="42"/>
      <c r="ED1022" s="42"/>
      <c r="EE1022" s="42"/>
      <c r="EF1022" s="42"/>
      <c r="EG1022" s="42"/>
      <c r="EH1022" s="42"/>
      <c r="EI1022" s="42"/>
      <c r="EJ1022" s="42"/>
      <c r="EK1022" s="42"/>
      <c r="EL1022" s="42"/>
      <c r="EM1022" s="42"/>
      <c r="EN1022" s="42"/>
      <c r="EO1022" s="42"/>
      <c r="EP1022" s="42"/>
      <c r="EQ1022" s="42"/>
      <c r="ER1022" s="42"/>
      <c r="ES1022" s="42"/>
      <c r="ET1022" s="42"/>
      <c r="EU1022" s="42"/>
      <c r="EV1022" s="42"/>
      <c r="EW1022" s="42"/>
      <c r="EX1022" s="42"/>
      <c r="EY1022" s="42"/>
      <c r="EZ1022" s="42"/>
      <c r="FA1022" s="42"/>
      <c r="FB1022" s="42"/>
      <c r="FC1022" s="42"/>
      <c r="FD1022" s="42"/>
      <c r="FE1022" s="42"/>
      <c r="FF1022" s="42"/>
      <c r="FG1022" s="42"/>
      <c r="FH1022" s="42"/>
      <c r="FI1022" s="42"/>
      <c r="FJ1022" s="42"/>
      <c r="FK1022" s="42"/>
      <c r="FL1022" s="54"/>
      <c r="FM1022" s="54"/>
      <c r="FN1022" s="54"/>
      <c r="FO1022" s="54"/>
      <c r="FP1022" s="54"/>
      <c r="FQ1022" s="54"/>
      <c r="FR1022" s="54"/>
      <c r="FS1022" s="54"/>
      <c r="FT1022" s="54"/>
      <c r="FU1022" s="54"/>
      <c r="FV1022" s="54"/>
      <c r="FW1022" s="54"/>
      <c r="FX1022" s="54"/>
      <c r="FY1022" s="54"/>
      <c r="FZ1022" s="54"/>
      <c r="GA1022" s="54"/>
      <c r="GB1022" s="54"/>
      <c r="GC1022" s="54"/>
      <c r="GD1022" s="54"/>
      <c r="GE1022" s="54"/>
      <c r="GF1022" s="54"/>
      <c r="GG1022" s="54"/>
      <c r="GH1022" s="54"/>
      <c r="GI1022" s="54"/>
      <c r="GJ1022" s="54"/>
      <c r="GK1022" s="54"/>
      <c r="GL1022" s="54"/>
      <c r="GM1022" s="54"/>
      <c r="GN1022" s="7"/>
      <c r="GO1022" s="43"/>
      <c r="GP1022" s="44"/>
      <c r="GQ1022" s="44"/>
      <c r="GR1022" s="44"/>
      <c r="GS1022" s="44"/>
      <c r="GT1022" s="7"/>
      <c r="GU1022" s="7"/>
      <c r="GV1022" s="7"/>
      <c r="GW1022" s="7"/>
      <c r="GX1022" s="7"/>
      <c r="GY1022" s="7"/>
      <c r="GZ1022" s="7"/>
    </row>
    <row r="1023" spans="3:208" s="2" customFormat="1" ht="3.75" customHeight="1">
      <c r="C1023" s="7"/>
      <c r="F1023" s="7"/>
      <c r="G1023" s="7"/>
      <c r="H1023" s="7"/>
      <c r="I1023" s="7"/>
      <c r="J1023" s="7"/>
      <c r="K1023" s="68"/>
      <c r="L1023" s="68"/>
      <c r="M1023" s="68"/>
      <c r="N1023" s="68"/>
      <c r="O1023" s="68"/>
      <c r="P1023" s="68"/>
      <c r="Q1023" s="90"/>
      <c r="R1023" s="90"/>
      <c r="S1023" s="90"/>
      <c r="T1023" s="90"/>
      <c r="U1023" s="90"/>
      <c r="V1023" s="90"/>
      <c r="W1023" s="90"/>
      <c r="X1023" s="90"/>
      <c r="Y1023" s="44"/>
      <c r="Z1023" s="44"/>
      <c r="AA1023" s="44"/>
      <c r="AB1023" s="44"/>
      <c r="AC1023" s="44"/>
      <c r="AD1023" s="44"/>
      <c r="AE1023" s="44"/>
      <c r="AF1023" s="44"/>
      <c r="AG1023" s="44"/>
      <c r="AH1023" s="42"/>
      <c r="AI1023" s="42"/>
      <c r="AJ1023" s="42"/>
      <c r="AK1023" s="42"/>
      <c r="AL1023" s="42"/>
      <c r="AM1023" s="42"/>
      <c r="AN1023" s="42"/>
      <c r="AO1023" s="42"/>
      <c r="AP1023" s="42"/>
      <c r="AQ1023" s="42"/>
      <c r="AR1023" s="42"/>
      <c r="AS1023" s="42"/>
      <c r="AT1023" s="42"/>
      <c r="AU1023" s="42"/>
      <c r="AV1023" s="42"/>
      <c r="AW1023" s="42"/>
      <c r="AX1023" s="42"/>
      <c r="AY1023" s="42"/>
      <c r="AZ1023" s="42"/>
      <c r="BA1023" s="42"/>
      <c r="BB1023" s="42"/>
      <c r="BC1023" s="42"/>
      <c r="BD1023" s="42"/>
      <c r="BE1023" s="42"/>
      <c r="BF1023" s="42"/>
      <c r="BG1023" s="42"/>
      <c r="BH1023" s="42"/>
      <c r="BI1023" s="42"/>
      <c r="BJ1023" s="42"/>
      <c r="BK1023" s="42"/>
      <c r="BL1023" s="42"/>
      <c r="BM1023" s="42"/>
      <c r="BN1023" s="42"/>
      <c r="BO1023" s="42"/>
      <c r="BP1023" s="42"/>
      <c r="BQ1023" s="42"/>
      <c r="BR1023" s="42"/>
      <c r="BS1023" s="42"/>
      <c r="BT1023" s="42"/>
      <c r="BU1023" s="42"/>
      <c r="BV1023" s="42"/>
      <c r="BW1023" s="42"/>
      <c r="BX1023" s="42"/>
      <c r="BY1023" s="42"/>
      <c r="BZ1023" s="55"/>
      <c r="CA1023" s="55"/>
      <c r="CB1023" s="55"/>
      <c r="CC1023" s="55"/>
      <c r="CD1023" s="55"/>
      <c r="CE1023" s="55"/>
      <c r="CF1023" s="55"/>
      <c r="CG1023" s="55"/>
      <c r="CH1023" s="55"/>
      <c r="CI1023" s="55"/>
      <c r="CJ1023" s="55"/>
      <c r="CK1023" s="55"/>
      <c r="CL1023" s="55"/>
      <c r="CM1023" s="55"/>
      <c r="CN1023" s="55"/>
      <c r="CO1023" s="55"/>
      <c r="CP1023" s="55"/>
      <c r="CQ1023" s="55"/>
      <c r="CR1023" s="55"/>
      <c r="CS1023" s="55"/>
      <c r="CT1023" s="55"/>
      <c r="CU1023" s="7"/>
      <c r="CV1023" s="7"/>
      <c r="CW1023" s="7"/>
      <c r="CX1023" s="7"/>
      <c r="CY1023" s="7"/>
      <c r="CZ1023" s="7"/>
      <c r="DA1023" s="42"/>
      <c r="DB1023" s="42"/>
      <c r="DC1023" s="42"/>
      <c r="DD1023" s="42"/>
      <c r="DE1023" s="42"/>
      <c r="DF1023" s="42"/>
      <c r="DG1023" s="42"/>
      <c r="DH1023" s="42"/>
      <c r="DI1023" s="42"/>
      <c r="DJ1023" s="42"/>
      <c r="DK1023" s="42"/>
      <c r="DL1023" s="42"/>
      <c r="DM1023" s="42"/>
      <c r="DN1023" s="42"/>
      <c r="DO1023" s="42"/>
      <c r="DP1023" s="42"/>
      <c r="DQ1023" s="42"/>
      <c r="DR1023" s="42"/>
      <c r="DS1023" s="42"/>
      <c r="DT1023" s="42"/>
      <c r="DU1023" s="42"/>
      <c r="DV1023" s="42"/>
      <c r="DW1023" s="42"/>
      <c r="DX1023" s="42"/>
      <c r="DY1023" s="42"/>
      <c r="DZ1023" s="42"/>
      <c r="EA1023" s="42"/>
      <c r="EB1023" s="42"/>
      <c r="EC1023" s="42"/>
      <c r="ED1023" s="42"/>
      <c r="EE1023" s="42"/>
      <c r="EF1023" s="42"/>
      <c r="EG1023" s="42"/>
      <c r="EH1023" s="42"/>
      <c r="EI1023" s="42"/>
      <c r="EJ1023" s="42"/>
      <c r="EK1023" s="42"/>
      <c r="EL1023" s="42"/>
      <c r="EM1023" s="42"/>
      <c r="EN1023" s="42"/>
      <c r="EO1023" s="42"/>
      <c r="EP1023" s="42"/>
      <c r="EQ1023" s="42"/>
      <c r="ER1023" s="42"/>
      <c r="ES1023" s="42"/>
      <c r="ET1023" s="42"/>
      <c r="EU1023" s="42"/>
      <c r="EV1023" s="42"/>
      <c r="EW1023" s="42"/>
      <c r="EX1023" s="42"/>
      <c r="EY1023" s="42"/>
      <c r="EZ1023" s="42"/>
      <c r="FA1023" s="42"/>
      <c r="FB1023" s="42"/>
      <c r="FC1023" s="42"/>
      <c r="FD1023" s="42"/>
      <c r="FE1023" s="42"/>
      <c r="FF1023" s="42"/>
      <c r="FG1023" s="42"/>
      <c r="FH1023" s="42"/>
      <c r="FI1023" s="42"/>
      <c r="FJ1023" s="42"/>
      <c r="FK1023" s="42"/>
      <c r="FL1023" s="54"/>
      <c r="FM1023" s="54"/>
      <c r="FN1023" s="54"/>
      <c r="FO1023" s="54"/>
      <c r="FP1023" s="54"/>
      <c r="FQ1023" s="54"/>
      <c r="FR1023" s="54"/>
      <c r="FS1023" s="54"/>
      <c r="FT1023" s="54"/>
      <c r="FU1023" s="54"/>
      <c r="FV1023" s="54"/>
      <c r="FW1023" s="54"/>
      <c r="FX1023" s="54"/>
      <c r="FY1023" s="54"/>
      <c r="FZ1023" s="54"/>
      <c r="GA1023" s="54"/>
      <c r="GB1023" s="54"/>
      <c r="GC1023" s="54"/>
      <c r="GD1023" s="54"/>
      <c r="GE1023" s="54"/>
      <c r="GF1023" s="54"/>
      <c r="GG1023" s="54"/>
      <c r="GH1023" s="54"/>
      <c r="GI1023" s="54"/>
      <c r="GJ1023" s="54"/>
      <c r="GK1023" s="54"/>
      <c r="GL1023" s="54"/>
      <c r="GM1023" s="54"/>
      <c r="GN1023" s="7"/>
      <c r="GO1023" s="43"/>
      <c r="GP1023" s="44"/>
      <c r="GQ1023" s="44"/>
      <c r="GR1023" s="44"/>
      <c r="GS1023" s="44"/>
      <c r="GT1023" s="7"/>
      <c r="GU1023" s="7"/>
      <c r="GV1023" s="7"/>
      <c r="GW1023" s="7"/>
      <c r="GX1023" s="7"/>
      <c r="GY1023" s="7"/>
      <c r="GZ1023" s="7"/>
    </row>
    <row r="1024" spans="3:208" s="2" customFormat="1" ht="3.75" customHeight="1">
      <c r="C1024" s="7"/>
      <c r="F1024" s="7"/>
      <c r="G1024" s="7"/>
      <c r="H1024" s="7"/>
      <c r="I1024" s="7"/>
      <c r="J1024" s="7"/>
      <c r="K1024" s="68"/>
      <c r="L1024" s="68"/>
      <c r="M1024" s="68"/>
      <c r="N1024" s="68"/>
      <c r="O1024" s="68"/>
      <c r="P1024" s="68"/>
      <c r="Q1024" s="90"/>
      <c r="R1024" s="90"/>
      <c r="S1024" s="90"/>
      <c r="T1024" s="90"/>
      <c r="U1024" s="90"/>
      <c r="V1024" s="90"/>
      <c r="W1024" s="90"/>
      <c r="X1024" s="90"/>
      <c r="Y1024" s="44"/>
      <c r="Z1024" s="44"/>
      <c r="AA1024" s="44"/>
      <c r="AB1024" s="44"/>
      <c r="AC1024" s="44"/>
      <c r="AD1024" s="44"/>
      <c r="AE1024" s="44"/>
      <c r="AF1024" s="44"/>
      <c r="AG1024" s="44"/>
      <c r="AH1024" s="42"/>
      <c r="AI1024" s="42"/>
      <c r="AJ1024" s="42"/>
      <c r="AK1024" s="42"/>
      <c r="AL1024" s="42"/>
      <c r="AM1024" s="42"/>
      <c r="AN1024" s="42"/>
      <c r="AO1024" s="42"/>
      <c r="AP1024" s="42"/>
      <c r="AQ1024" s="42"/>
      <c r="AR1024" s="42"/>
      <c r="AS1024" s="42"/>
      <c r="AT1024" s="42"/>
      <c r="AU1024" s="42"/>
      <c r="AV1024" s="42"/>
      <c r="AW1024" s="42"/>
      <c r="AX1024" s="42"/>
      <c r="AY1024" s="42"/>
      <c r="AZ1024" s="42"/>
      <c r="BA1024" s="42"/>
      <c r="BB1024" s="42"/>
      <c r="BC1024" s="42"/>
      <c r="BD1024" s="42"/>
      <c r="BE1024" s="42"/>
      <c r="BF1024" s="42"/>
      <c r="BG1024" s="42"/>
      <c r="BH1024" s="42"/>
      <c r="BI1024" s="42"/>
      <c r="BJ1024" s="42"/>
      <c r="BK1024" s="42"/>
      <c r="BL1024" s="42"/>
      <c r="BM1024" s="42"/>
      <c r="BN1024" s="42"/>
      <c r="BO1024" s="42"/>
      <c r="BP1024" s="42"/>
      <c r="BQ1024" s="42"/>
      <c r="BR1024" s="42"/>
      <c r="BS1024" s="42"/>
      <c r="BT1024" s="42"/>
      <c r="BU1024" s="42"/>
      <c r="BV1024" s="42"/>
      <c r="BW1024" s="42"/>
      <c r="BX1024" s="42"/>
      <c r="BY1024" s="42"/>
      <c r="BZ1024" s="55"/>
      <c r="CA1024" s="55"/>
      <c r="CB1024" s="55"/>
      <c r="CC1024" s="55"/>
      <c r="CD1024" s="55"/>
      <c r="CE1024" s="55"/>
      <c r="CF1024" s="55"/>
      <c r="CG1024" s="55"/>
      <c r="CH1024" s="55"/>
      <c r="CI1024" s="55"/>
      <c r="CJ1024" s="55"/>
      <c r="CK1024" s="55"/>
      <c r="CL1024" s="55"/>
      <c r="CM1024" s="55"/>
      <c r="CN1024" s="55"/>
      <c r="CO1024" s="55"/>
      <c r="CP1024" s="55"/>
      <c r="CQ1024" s="55"/>
      <c r="CR1024" s="55"/>
      <c r="CS1024" s="55"/>
      <c r="CT1024" s="55"/>
      <c r="CU1024" s="7"/>
      <c r="CV1024" s="7"/>
      <c r="CW1024" s="7"/>
      <c r="CX1024" s="7"/>
      <c r="CY1024" s="7"/>
      <c r="CZ1024" s="7"/>
      <c r="DA1024" s="42"/>
      <c r="DB1024" s="42"/>
      <c r="DC1024" s="42"/>
      <c r="DD1024" s="42"/>
      <c r="DE1024" s="42"/>
      <c r="DF1024" s="42"/>
      <c r="DG1024" s="42"/>
      <c r="DH1024" s="42"/>
      <c r="DI1024" s="42"/>
      <c r="DJ1024" s="42"/>
      <c r="DK1024" s="42"/>
      <c r="DL1024" s="42"/>
      <c r="DM1024" s="42"/>
      <c r="DN1024" s="42"/>
      <c r="DO1024" s="42"/>
      <c r="DP1024" s="42"/>
      <c r="DQ1024" s="42"/>
      <c r="DR1024" s="42"/>
      <c r="DS1024" s="42"/>
      <c r="DT1024" s="42"/>
      <c r="DU1024" s="42"/>
      <c r="DV1024" s="42"/>
      <c r="DW1024" s="42"/>
      <c r="DX1024" s="42"/>
      <c r="DY1024" s="42"/>
      <c r="DZ1024" s="42"/>
      <c r="EA1024" s="42"/>
      <c r="EB1024" s="42"/>
      <c r="EC1024" s="42"/>
      <c r="ED1024" s="42"/>
      <c r="EE1024" s="42"/>
      <c r="EF1024" s="42"/>
      <c r="EG1024" s="42"/>
      <c r="EH1024" s="42"/>
      <c r="EI1024" s="42"/>
      <c r="EJ1024" s="42"/>
      <c r="EK1024" s="42"/>
      <c r="EL1024" s="42"/>
      <c r="EM1024" s="42"/>
      <c r="EN1024" s="42"/>
      <c r="EO1024" s="42"/>
      <c r="EP1024" s="42"/>
      <c r="EQ1024" s="42"/>
      <c r="ER1024" s="42"/>
      <c r="ES1024" s="42"/>
      <c r="ET1024" s="42"/>
      <c r="EU1024" s="42"/>
      <c r="EV1024" s="42"/>
      <c r="EW1024" s="42"/>
      <c r="EX1024" s="42"/>
      <c r="EY1024" s="42"/>
      <c r="EZ1024" s="42"/>
      <c r="FA1024" s="42"/>
      <c r="FB1024" s="42"/>
      <c r="FC1024" s="42"/>
      <c r="FD1024" s="42"/>
      <c r="FE1024" s="42"/>
      <c r="FF1024" s="42"/>
      <c r="FG1024" s="42"/>
      <c r="FH1024" s="42"/>
      <c r="FI1024" s="42"/>
      <c r="FJ1024" s="42"/>
      <c r="FK1024" s="42"/>
      <c r="FL1024" s="54"/>
      <c r="FM1024" s="54"/>
      <c r="FN1024" s="54"/>
      <c r="FO1024" s="54"/>
      <c r="FP1024" s="54"/>
      <c r="FQ1024" s="54"/>
      <c r="FR1024" s="54"/>
      <c r="FS1024" s="54"/>
      <c r="FT1024" s="54"/>
      <c r="FU1024" s="54"/>
      <c r="FV1024" s="54"/>
      <c r="FW1024" s="54"/>
      <c r="FX1024" s="54"/>
      <c r="FY1024" s="54"/>
      <c r="FZ1024" s="54"/>
      <c r="GA1024" s="54"/>
      <c r="GB1024" s="54"/>
      <c r="GC1024" s="54"/>
      <c r="GD1024" s="54"/>
      <c r="GE1024" s="54"/>
      <c r="GF1024" s="54"/>
      <c r="GG1024" s="54"/>
      <c r="GH1024" s="54"/>
      <c r="GI1024" s="54"/>
      <c r="GJ1024" s="54"/>
      <c r="GK1024" s="54"/>
      <c r="GL1024" s="54"/>
      <c r="GM1024" s="54"/>
      <c r="GN1024" s="7"/>
      <c r="GO1024" s="43"/>
      <c r="GP1024" s="44"/>
      <c r="GQ1024" s="44"/>
      <c r="GR1024" s="44"/>
      <c r="GS1024" s="44"/>
      <c r="GT1024" s="7"/>
      <c r="GU1024" s="7"/>
      <c r="GV1024" s="7"/>
      <c r="GW1024" s="7"/>
      <c r="GX1024" s="7"/>
      <c r="GY1024" s="7"/>
      <c r="GZ1024" s="7"/>
    </row>
    <row r="1025" spans="3:208" s="2" customFormat="1" ht="3.75" customHeight="1">
      <c r="C1025" s="7"/>
      <c r="F1025" s="7"/>
      <c r="G1025" s="7"/>
      <c r="H1025" s="7"/>
      <c r="I1025" s="7"/>
      <c r="J1025" s="7"/>
      <c r="K1025" s="68"/>
      <c r="L1025" s="68"/>
      <c r="M1025" s="68"/>
      <c r="N1025" s="68"/>
      <c r="O1025" s="68"/>
      <c r="P1025" s="68"/>
      <c r="Q1025" s="90"/>
      <c r="R1025" s="90"/>
      <c r="S1025" s="90"/>
      <c r="T1025" s="90"/>
      <c r="U1025" s="90"/>
      <c r="V1025" s="90"/>
      <c r="W1025" s="90"/>
      <c r="X1025" s="90"/>
      <c r="Y1025" s="44"/>
      <c r="Z1025" s="44"/>
      <c r="AA1025" s="44"/>
      <c r="AB1025" s="44"/>
      <c r="AC1025" s="44"/>
      <c r="AD1025" s="44"/>
      <c r="AE1025" s="44"/>
      <c r="AF1025" s="44"/>
      <c r="AG1025" s="44"/>
      <c r="AH1025" s="42"/>
      <c r="AI1025" s="42"/>
      <c r="AJ1025" s="42"/>
      <c r="AK1025" s="42"/>
      <c r="AL1025" s="42"/>
      <c r="AM1025" s="42"/>
      <c r="AN1025" s="42"/>
      <c r="AO1025" s="42"/>
      <c r="AP1025" s="42"/>
      <c r="AQ1025" s="42"/>
      <c r="AR1025" s="42"/>
      <c r="AS1025" s="42"/>
      <c r="AT1025" s="42"/>
      <c r="AU1025" s="42"/>
      <c r="AV1025" s="42"/>
      <c r="AW1025" s="42"/>
      <c r="AX1025" s="42"/>
      <c r="AY1025" s="42"/>
      <c r="AZ1025" s="42"/>
      <c r="BA1025" s="42"/>
      <c r="BB1025" s="42"/>
      <c r="BC1025" s="42"/>
      <c r="BD1025" s="42"/>
      <c r="BE1025" s="42"/>
      <c r="BF1025" s="42"/>
      <c r="BG1025" s="42"/>
      <c r="BH1025" s="42"/>
      <c r="BI1025" s="42"/>
      <c r="BJ1025" s="42"/>
      <c r="BK1025" s="42"/>
      <c r="BL1025" s="42"/>
      <c r="BM1025" s="42"/>
      <c r="BN1025" s="42"/>
      <c r="BO1025" s="42"/>
      <c r="BP1025" s="42"/>
      <c r="BQ1025" s="42"/>
      <c r="BR1025" s="42"/>
      <c r="BS1025" s="42"/>
      <c r="BT1025" s="42"/>
      <c r="BU1025" s="42"/>
      <c r="BV1025" s="42"/>
      <c r="BW1025" s="42"/>
      <c r="BX1025" s="42"/>
      <c r="BY1025" s="42"/>
      <c r="BZ1025" s="55"/>
      <c r="CA1025" s="55"/>
      <c r="CB1025" s="55"/>
      <c r="CC1025" s="55"/>
      <c r="CD1025" s="55"/>
      <c r="CE1025" s="55"/>
      <c r="CF1025" s="55"/>
      <c r="CG1025" s="55"/>
      <c r="CH1025" s="55"/>
      <c r="CI1025" s="55"/>
      <c r="CJ1025" s="55"/>
      <c r="CK1025" s="55"/>
      <c r="CL1025" s="55"/>
      <c r="CM1025" s="55"/>
      <c r="CN1025" s="55"/>
      <c r="CO1025" s="55"/>
      <c r="CP1025" s="55"/>
      <c r="CQ1025" s="55"/>
      <c r="CR1025" s="55"/>
      <c r="CS1025" s="55"/>
      <c r="CT1025" s="55"/>
      <c r="CU1025" s="7"/>
      <c r="CV1025" s="7"/>
      <c r="CW1025" s="7"/>
      <c r="CX1025" s="7"/>
      <c r="CY1025" s="7"/>
      <c r="CZ1025" s="7"/>
      <c r="DA1025" s="42"/>
      <c r="DB1025" s="42"/>
      <c r="DC1025" s="42"/>
      <c r="DD1025" s="42"/>
      <c r="DE1025" s="42"/>
      <c r="DF1025" s="42"/>
      <c r="DG1025" s="42"/>
      <c r="DH1025" s="42"/>
      <c r="DI1025" s="42"/>
      <c r="DJ1025" s="42"/>
      <c r="DK1025" s="42"/>
      <c r="DL1025" s="42"/>
      <c r="DM1025" s="42"/>
      <c r="DN1025" s="42"/>
      <c r="DO1025" s="42"/>
      <c r="DP1025" s="42"/>
      <c r="DQ1025" s="42"/>
      <c r="DR1025" s="42"/>
      <c r="DS1025" s="42"/>
      <c r="DT1025" s="42"/>
      <c r="DU1025" s="42"/>
      <c r="DV1025" s="42"/>
      <c r="DW1025" s="42"/>
      <c r="DX1025" s="42"/>
      <c r="DY1025" s="42"/>
      <c r="DZ1025" s="42"/>
      <c r="EA1025" s="42"/>
      <c r="EB1025" s="42"/>
      <c r="EC1025" s="42"/>
      <c r="ED1025" s="42"/>
      <c r="EE1025" s="42"/>
      <c r="EF1025" s="42"/>
      <c r="EG1025" s="42"/>
      <c r="EH1025" s="42"/>
      <c r="EI1025" s="42"/>
      <c r="EJ1025" s="42"/>
      <c r="EK1025" s="42"/>
      <c r="EL1025" s="42"/>
      <c r="EM1025" s="42"/>
      <c r="EN1025" s="42"/>
      <c r="EO1025" s="42"/>
      <c r="EP1025" s="42"/>
      <c r="EQ1025" s="42"/>
      <c r="ER1025" s="42"/>
      <c r="ES1025" s="42"/>
      <c r="ET1025" s="42"/>
      <c r="EU1025" s="42"/>
      <c r="EV1025" s="42"/>
      <c r="EW1025" s="42"/>
      <c r="EX1025" s="42"/>
      <c r="EY1025" s="42"/>
      <c r="EZ1025" s="42"/>
      <c r="FA1025" s="42"/>
      <c r="FB1025" s="42"/>
      <c r="FC1025" s="42"/>
      <c r="FD1025" s="42"/>
      <c r="FE1025" s="42"/>
      <c r="FF1025" s="42"/>
      <c r="FG1025" s="42"/>
      <c r="FH1025" s="42"/>
      <c r="FI1025" s="42"/>
      <c r="FJ1025" s="42"/>
      <c r="FK1025" s="42"/>
      <c r="FL1025" s="54"/>
      <c r="FM1025" s="54"/>
      <c r="FN1025" s="54"/>
      <c r="FO1025" s="54"/>
      <c r="FP1025" s="54"/>
      <c r="FQ1025" s="54"/>
      <c r="FR1025" s="54"/>
      <c r="FS1025" s="54"/>
      <c r="FT1025" s="54"/>
      <c r="FU1025" s="54"/>
      <c r="FV1025" s="54"/>
      <c r="FW1025" s="54"/>
      <c r="FX1025" s="54"/>
      <c r="FY1025" s="54"/>
      <c r="FZ1025" s="54"/>
      <c r="GA1025" s="54"/>
      <c r="GB1025" s="54"/>
      <c r="GC1025" s="54"/>
      <c r="GD1025" s="54"/>
      <c r="GE1025" s="54"/>
      <c r="GF1025" s="54"/>
      <c r="GG1025" s="54"/>
      <c r="GH1025" s="54"/>
      <c r="GI1025" s="54"/>
      <c r="GJ1025" s="54"/>
      <c r="GK1025" s="54"/>
      <c r="GL1025" s="54"/>
      <c r="GM1025" s="54"/>
      <c r="GN1025" s="7"/>
      <c r="GO1025" s="43"/>
      <c r="GP1025" s="44"/>
      <c r="GQ1025" s="44"/>
      <c r="GR1025" s="44"/>
      <c r="GS1025" s="44"/>
      <c r="GT1025" s="7"/>
      <c r="GU1025" s="7"/>
      <c r="GV1025" s="7"/>
      <c r="GW1025" s="7"/>
      <c r="GX1025" s="7"/>
      <c r="GY1025" s="7"/>
      <c r="GZ1025" s="7"/>
    </row>
    <row r="1026" spans="3:208" s="2" customFormat="1" ht="6" customHeight="1">
      <c r="F1026" s="7"/>
      <c r="G1026" s="7"/>
      <c r="H1026" s="7"/>
      <c r="I1026" s="7"/>
      <c r="J1026" s="7"/>
      <c r="K1026" s="68"/>
      <c r="L1026" s="68"/>
      <c r="M1026" s="68"/>
      <c r="N1026" s="68"/>
      <c r="O1026" s="68"/>
      <c r="P1026" s="68"/>
      <c r="Q1026" s="90"/>
      <c r="R1026" s="90"/>
      <c r="S1026" s="90"/>
      <c r="T1026" s="90"/>
      <c r="U1026" s="90"/>
      <c r="V1026" s="90"/>
      <c r="W1026" s="90"/>
      <c r="X1026" s="90"/>
      <c r="Y1026" s="44"/>
      <c r="Z1026" s="44"/>
      <c r="AA1026" s="44"/>
      <c r="AB1026" s="44"/>
      <c r="AC1026" s="44"/>
      <c r="AD1026" s="44"/>
      <c r="AE1026" s="44"/>
      <c r="AF1026" s="44"/>
      <c r="AG1026" s="44"/>
      <c r="AH1026" s="42"/>
      <c r="AI1026" s="42"/>
      <c r="AJ1026" s="42"/>
      <c r="AK1026" s="42"/>
      <c r="AL1026" s="42"/>
      <c r="AM1026" s="42"/>
      <c r="AN1026" s="42"/>
      <c r="AO1026" s="42"/>
      <c r="AP1026" s="42"/>
      <c r="AQ1026" s="42"/>
      <c r="AR1026" s="42"/>
      <c r="AS1026" s="42"/>
      <c r="AT1026" s="42"/>
      <c r="AU1026" s="42"/>
      <c r="AV1026" s="42"/>
      <c r="AW1026" s="42"/>
      <c r="AX1026" s="42"/>
      <c r="AY1026" s="42"/>
      <c r="AZ1026" s="42"/>
      <c r="BA1026" s="42"/>
      <c r="BB1026" s="42"/>
      <c r="BC1026" s="42"/>
      <c r="BD1026" s="42"/>
      <c r="BE1026" s="42"/>
      <c r="BF1026" s="42"/>
      <c r="BG1026" s="42"/>
      <c r="BH1026" s="42"/>
      <c r="BI1026" s="42"/>
      <c r="BJ1026" s="42"/>
      <c r="BK1026" s="42"/>
      <c r="BL1026" s="42"/>
      <c r="BM1026" s="42"/>
      <c r="BN1026" s="42"/>
      <c r="BO1026" s="42"/>
      <c r="BP1026" s="42"/>
      <c r="BQ1026" s="42"/>
      <c r="BR1026" s="42"/>
      <c r="BS1026" s="42"/>
      <c r="BT1026" s="42"/>
      <c r="BU1026" s="42"/>
      <c r="BV1026" s="42"/>
      <c r="BW1026" s="42"/>
      <c r="BX1026" s="42"/>
      <c r="BY1026" s="42"/>
      <c r="BZ1026" s="55"/>
      <c r="CA1026" s="55"/>
      <c r="CB1026" s="55"/>
      <c r="CC1026" s="55"/>
      <c r="CD1026" s="55"/>
      <c r="CE1026" s="55"/>
      <c r="CF1026" s="55"/>
      <c r="CG1026" s="55"/>
      <c r="CH1026" s="55"/>
      <c r="CI1026" s="55"/>
      <c r="CJ1026" s="55"/>
      <c r="CK1026" s="55"/>
      <c r="CL1026" s="55"/>
      <c r="CM1026" s="55"/>
      <c r="CN1026" s="55"/>
      <c r="CO1026" s="55"/>
      <c r="CP1026" s="55"/>
      <c r="CQ1026" s="55"/>
      <c r="CR1026" s="55"/>
      <c r="CS1026" s="55"/>
      <c r="CT1026" s="55"/>
      <c r="CU1026" s="7"/>
      <c r="CV1026" s="7"/>
      <c r="CW1026" s="7"/>
      <c r="CX1026" s="7"/>
      <c r="CY1026" s="7"/>
      <c r="CZ1026" s="7"/>
      <c r="DA1026" s="42"/>
      <c r="DB1026" s="42"/>
      <c r="DC1026" s="42"/>
      <c r="DD1026" s="42"/>
      <c r="DE1026" s="42"/>
      <c r="DF1026" s="42"/>
      <c r="DG1026" s="42"/>
      <c r="DH1026" s="42"/>
      <c r="DI1026" s="42"/>
      <c r="DJ1026" s="42"/>
      <c r="DK1026" s="42"/>
      <c r="DL1026" s="42"/>
      <c r="DM1026" s="42"/>
      <c r="DN1026" s="42"/>
      <c r="DO1026" s="42"/>
      <c r="DP1026" s="42"/>
      <c r="DQ1026" s="42"/>
      <c r="DR1026" s="42"/>
      <c r="DS1026" s="42"/>
      <c r="DT1026" s="42"/>
      <c r="DU1026" s="42"/>
      <c r="DV1026" s="42"/>
      <c r="DW1026" s="42"/>
      <c r="DX1026" s="42"/>
      <c r="DY1026" s="42"/>
      <c r="DZ1026" s="42"/>
      <c r="EA1026" s="42"/>
      <c r="EB1026" s="42"/>
      <c r="EC1026" s="42"/>
      <c r="ED1026" s="42"/>
      <c r="EE1026" s="42"/>
      <c r="EF1026" s="42"/>
      <c r="EG1026" s="42"/>
      <c r="EH1026" s="42"/>
      <c r="EI1026" s="42"/>
      <c r="EJ1026" s="42"/>
      <c r="EK1026" s="42"/>
      <c r="EL1026" s="42"/>
      <c r="EM1026" s="42"/>
      <c r="EN1026" s="42"/>
      <c r="EO1026" s="42"/>
      <c r="EP1026" s="42"/>
      <c r="EQ1026" s="42"/>
      <c r="ER1026" s="42"/>
      <c r="ES1026" s="42"/>
      <c r="ET1026" s="42"/>
      <c r="EU1026" s="42"/>
      <c r="EV1026" s="42"/>
      <c r="EW1026" s="42"/>
      <c r="EX1026" s="42"/>
      <c r="EY1026" s="42"/>
      <c r="EZ1026" s="42"/>
      <c r="FA1026" s="42"/>
      <c r="FB1026" s="42"/>
      <c r="FC1026" s="42"/>
      <c r="FD1026" s="42"/>
      <c r="FE1026" s="42"/>
      <c r="FF1026" s="42"/>
      <c r="FG1026" s="42"/>
      <c r="FH1026" s="42"/>
      <c r="FI1026" s="42"/>
      <c r="FJ1026" s="42"/>
      <c r="FK1026" s="42"/>
      <c r="FL1026" s="54"/>
      <c r="FM1026" s="54"/>
      <c r="FN1026" s="54"/>
      <c r="FO1026" s="54"/>
      <c r="FP1026" s="54"/>
      <c r="FQ1026" s="54"/>
      <c r="FR1026" s="54"/>
      <c r="FS1026" s="54"/>
      <c r="FT1026" s="54"/>
      <c r="FU1026" s="54"/>
      <c r="FV1026" s="54"/>
      <c r="FW1026" s="54"/>
      <c r="FX1026" s="54"/>
      <c r="FY1026" s="54"/>
      <c r="FZ1026" s="54"/>
      <c r="GA1026" s="54"/>
      <c r="GB1026" s="54"/>
      <c r="GC1026" s="54"/>
      <c r="GD1026" s="54"/>
      <c r="GE1026" s="54"/>
      <c r="GF1026" s="54"/>
      <c r="GG1026" s="54"/>
      <c r="GH1026" s="54"/>
      <c r="GI1026" s="54"/>
      <c r="GJ1026" s="54"/>
      <c r="GK1026" s="54"/>
      <c r="GL1026" s="54"/>
      <c r="GM1026" s="54"/>
      <c r="GN1026" s="7"/>
      <c r="GO1026" s="43"/>
      <c r="GP1026" s="44"/>
      <c r="GQ1026" s="44"/>
      <c r="GR1026" s="44"/>
      <c r="GS1026" s="44"/>
      <c r="GT1026" s="7"/>
      <c r="GU1026" s="7"/>
      <c r="GV1026" s="7"/>
      <c r="GW1026" s="7"/>
      <c r="GX1026" s="7"/>
      <c r="GY1026" s="7"/>
      <c r="GZ1026" s="7"/>
    </row>
    <row r="1027" spans="3:208" s="2" customFormat="1" ht="3.75" customHeight="1">
      <c r="F1027" s="7"/>
      <c r="G1027" s="7"/>
      <c r="H1027" s="7"/>
      <c r="I1027" s="7"/>
      <c r="J1027" s="7"/>
      <c r="K1027" s="52"/>
      <c r="L1027" s="52"/>
      <c r="M1027" s="52"/>
      <c r="N1027" s="52"/>
      <c r="O1027" s="52"/>
      <c r="P1027" s="52"/>
      <c r="Q1027" s="52"/>
      <c r="R1027" s="52"/>
      <c r="S1027" s="52"/>
      <c r="T1027" s="52"/>
      <c r="U1027" s="52"/>
      <c r="V1027" s="52"/>
      <c r="W1027" s="52"/>
      <c r="X1027" s="52"/>
      <c r="Y1027" s="52"/>
      <c r="Z1027" s="52"/>
      <c r="AA1027" s="52"/>
      <c r="AB1027" s="52"/>
      <c r="AC1027" s="52"/>
      <c r="AD1027" s="52"/>
      <c r="AE1027" s="52"/>
      <c r="AF1027" s="56"/>
      <c r="AG1027" s="56"/>
      <c r="AH1027" s="56"/>
      <c r="AI1027" s="56"/>
      <c r="AJ1027" s="56"/>
      <c r="AK1027" s="56"/>
      <c r="AL1027" s="56"/>
      <c r="AM1027" s="56"/>
      <c r="AN1027" s="56"/>
      <c r="AO1027" s="56"/>
      <c r="AP1027" s="56"/>
      <c r="AQ1027" s="56"/>
      <c r="AR1027" s="56"/>
      <c r="AS1027" s="88"/>
      <c r="AT1027" s="88"/>
      <c r="AU1027" s="88"/>
      <c r="AV1027" s="88"/>
      <c r="AW1027" s="88"/>
      <c r="AX1027" s="88"/>
      <c r="AY1027" s="88"/>
      <c r="AZ1027" s="88"/>
      <c r="BA1027" s="88"/>
      <c r="BB1027" s="88"/>
      <c r="BC1027" s="88"/>
      <c r="BD1027" s="88"/>
      <c r="BE1027" s="88"/>
      <c r="BF1027" s="88"/>
      <c r="BG1027" s="88"/>
      <c r="BH1027" s="88"/>
      <c r="BI1027" s="88"/>
      <c r="BJ1027" s="88"/>
      <c r="BK1027" s="88"/>
      <c r="BL1027" s="88"/>
      <c r="BM1027" s="88"/>
      <c r="BN1027" s="88"/>
      <c r="BO1027" s="88"/>
      <c r="BP1027" s="88"/>
      <c r="BQ1027" s="88"/>
      <c r="BR1027" s="88"/>
      <c r="BS1027" s="88"/>
      <c r="BT1027" s="88"/>
      <c r="BU1027" s="88"/>
      <c r="BV1027" s="88"/>
      <c r="BW1027" s="88"/>
      <c r="BX1027" s="88"/>
      <c r="BY1027" s="88"/>
      <c r="BZ1027" s="88"/>
      <c r="CA1027" s="88"/>
      <c r="CB1027" s="88"/>
      <c r="CC1027" s="88"/>
      <c r="CD1027" s="88"/>
      <c r="CE1027" s="88"/>
      <c r="CF1027" s="88"/>
      <c r="CG1027" s="88"/>
      <c r="CH1027" s="88"/>
      <c r="CI1027" s="88"/>
      <c r="CJ1027" s="88"/>
      <c r="CK1027" s="88"/>
      <c r="CL1027" s="88"/>
      <c r="CM1027" s="88"/>
      <c r="CN1027" s="88"/>
      <c r="CO1027" s="88"/>
      <c r="CP1027" s="88"/>
      <c r="CQ1027" s="88"/>
      <c r="CR1027" s="88"/>
      <c r="CS1027" s="88"/>
      <c r="CT1027" s="88"/>
      <c r="CU1027" s="88"/>
      <c r="CV1027" s="88"/>
      <c r="CW1027" s="88"/>
      <c r="CX1027" s="88"/>
      <c r="CY1027" s="88"/>
      <c r="CZ1027" s="88"/>
      <c r="DA1027" s="88"/>
      <c r="DB1027" s="88"/>
      <c r="DC1027" s="88"/>
      <c r="DD1027" s="88"/>
      <c r="DE1027" s="88"/>
      <c r="DF1027" s="88"/>
      <c r="DG1027" s="88"/>
      <c r="DH1027" s="88"/>
      <c r="DI1027" s="88"/>
      <c r="DJ1027" s="88"/>
      <c r="DK1027" s="88"/>
      <c r="DL1027" s="88"/>
      <c r="DM1027" s="88"/>
      <c r="DN1027" s="88"/>
      <c r="DO1027" s="88"/>
      <c r="DP1027" s="88"/>
      <c r="DQ1027" s="88"/>
      <c r="DR1027" s="88"/>
      <c r="DS1027" s="88"/>
      <c r="DT1027" s="88"/>
      <c r="DU1027" s="88"/>
      <c r="DV1027" s="88"/>
      <c r="DW1027" s="88"/>
      <c r="DX1027" s="88"/>
      <c r="DY1027" s="88"/>
      <c r="DZ1027" s="88"/>
      <c r="EA1027" s="88"/>
      <c r="EB1027" s="88"/>
      <c r="EC1027" s="88"/>
      <c r="ED1027" s="88"/>
      <c r="EE1027" s="88"/>
      <c r="EF1027" s="88"/>
      <c r="EG1027" s="88"/>
      <c r="EH1027" s="88"/>
      <c r="EI1027" s="88"/>
      <c r="EJ1027" s="88"/>
      <c r="EK1027" s="88"/>
      <c r="EL1027" s="88"/>
      <c r="EM1027" s="88"/>
      <c r="EN1027" s="88"/>
      <c r="EO1027" s="88"/>
      <c r="EP1027" s="88"/>
      <c r="EQ1027" s="88"/>
      <c r="ER1027" s="88"/>
      <c r="ES1027" s="88"/>
      <c r="ET1027" s="88"/>
      <c r="EU1027" s="88"/>
      <c r="EV1027" s="88"/>
      <c r="EW1027" s="88"/>
      <c r="EX1027" s="88"/>
      <c r="EY1027" s="88"/>
      <c r="EZ1027" s="88"/>
      <c r="FA1027" s="88"/>
      <c r="FB1027" s="88"/>
      <c r="FC1027" s="88"/>
      <c r="FD1027" s="88"/>
      <c r="FE1027" s="88"/>
      <c r="FF1027" s="88"/>
      <c r="FG1027" s="88"/>
      <c r="FH1027" s="88"/>
      <c r="FI1027" s="88"/>
      <c r="FJ1027" s="88"/>
      <c r="FK1027" s="88"/>
      <c r="FL1027" s="54"/>
      <c r="FM1027" s="54"/>
      <c r="FN1027" s="54"/>
      <c r="FO1027" s="54"/>
      <c r="FP1027" s="54"/>
      <c r="FQ1027" s="54"/>
      <c r="FR1027" s="54"/>
      <c r="FS1027" s="54"/>
      <c r="FT1027" s="54"/>
      <c r="FU1027" s="54"/>
      <c r="FV1027" s="54"/>
      <c r="FW1027" s="54"/>
      <c r="FX1027" s="54"/>
      <c r="FY1027" s="54"/>
      <c r="FZ1027" s="54"/>
      <c r="GA1027" s="54"/>
      <c r="GB1027" s="54"/>
      <c r="GC1027" s="54"/>
      <c r="GD1027" s="54"/>
      <c r="GE1027" s="54"/>
      <c r="GF1027" s="54"/>
      <c r="GG1027" s="54"/>
      <c r="GH1027" s="54"/>
      <c r="GI1027" s="54"/>
      <c r="GJ1027" s="54"/>
      <c r="GK1027" s="54"/>
      <c r="GL1027" s="54"/>
      <c r="GM1027" s="54"/>
      <c r="GO1027" s="43"/>
      <c r="GP1027" s="44"/>
      <c r="GQ1027" s="44"/>
      <c r="GR1027" s="44"/>
      <c r="GS1027" s="44"/>
      <c r="GU1027" s="240"/>
    </row>
    <row r="1028" spans="3:208" s="2" customFormat="1" ht="3.75" customHeight="1">
      <c r="F1028" s="7"/>
      <c r="G1028" s="7"/>
      <c r="H1028" s="7"/>
      <c r="I1028" s="7"/>
      <c r="J1028" s="7"/>
      <c r="K1028" s="52"/>
      <c r="L1028" s="52"/>
      <c r="M1028" s="52"/>
      <c r="N1028" s="52"/>
      <c r="O1028" s="52"/>
      <c r="P1028" s="52"/>
      <c r="Q1028" s="52"/>
      <c r="R1028" s="52"/>
      <c r="S1028" s="52"/>
      <c r="T1028" s="52"/>
      <c r="U1028" s="52"/>
      <c r="V1028" s="52"/>
      <c r="W1028" s="52"/>
      <c r="X1028" s="52"/>
      <c r="Y1028" s="52"/>
      <c r="Z1028" s="52"/>
      <c r="AA1028" s="52"/>
      <c r="AB1028" s="52"/>
      <c r="AC1028" s="52"/>
      <c r="AD1028" s="52"/>
      <c r="AE1028" s="52"/>
      <c r="AF1028" s="56"/>
      <c r="AG1028" s="56"/>
      <c r="AH1028" s="56"/>
      <c r="AI1028" s="56"/>
      <c r="AJ1028" s="56"/>
      <c r="AK1028" s="56"/>
      <c r="AL1028" s="56"/>
      <c r="AM1028" s="56"/>
      <c r="AN1028" s="56"/>
      <c r="AO1028" s="56"/>
      <c r="AP1028" s="56"/>
      <c r="AQ1028" s="56"/>
      <c r="AR1028" s="56"/>
      <c r="AS1028" s="88"/>
      <c r="AT1028" s="88"/>
      <c r="AU1028" s="88"/>
      <c r="AV1028" s="88"/>
      <c r="AW1028" s="88"/>
      <c r="AX1028" s="88"/>
      <c r="AY1028" s="88"/>
      <c r="AZ1028" s="88"/>
      <c r="BA1028" s="88"/>
      <c r="BB1028" s="88"/>
      <c r="BC1028" s="88"/>
      <c r="BD1028" s="88"/>
      <c r="BE1028" s="88"/>
      <c r="BF1028" s="88"/>
      <c r="BG1028" s="88"/>
      <c r="BH1028" s="88"/>
      <c r="BI1028" s="88"/>
      <c r="BJ1028" s="88"/>
      <c r="BK1028" s="88"/>
      <c r="BL1028" s="88"/>
      <c r="BM1028" s="88"/>
      <c r="BN1028" s="88"/>
      <c r="BO1028" s="88"/>
      <c r="BP1028" s="88"/>
      <c r="BQ1028" s="88"/>
      <c r="BR1028" s="88"/>
      <c r="BS1028" s="88"/>
      <c r="BT1028" s="88"/>
      <c r="BU1028" s="88"/>
      <c r="BV1028" s="88"/>
      <c r="BW1028" s="88"/>
      <c r="BX1028" s="88"/>
      <c r="BY1028" s="88"/>
      <c r="BZ1028" s="88"/>
      <c r="CA1028" s="88"/>
      <c r="CB1028" s="88"/>
      <c r="CC1028" s="88"/>
      <c r="CD1028" s="88"/>
      <c r="CE1028" s="88"/>
      <c r="CF1028" s="88"/>
      <c r="CG1028" s="88"/>
      <c r="CH1028" s="88"/>
      <c r="CI1028" s="88"/>
      <c r="CJ1028" s="88"/>
      <c r="CK1028" s="88"/>
      <c r="CL1028" s="88"/>
      <c r="CM1028" s="88"/>
      <c r="CN1028" s="88"/>
      <c r="CO1028" s="88"/>
      <c r="CP1028" s="88"/>
      <c r="CQ1028" s="88"/>
      <c r="CR1028" s="88"/>
      <c r="CS1028" s="88"/>
      <c r="CT1028" s="88"/>
      <c r="CU1028" s="88"/>
      <c r="CV1028" s="88"/>
      <c r="CW1028" s="88"/>
      <c r="CX1028" s="88"/>
      <c r="CY1028" s="88"/>
      <c r="CZ1028" s="88"/>
      <c r="DA1028" s="88"/>
      <c r="DB1028" s="88"/>
      <c r="DC1028" s="88"/>
      <c r="DD1028" s="88"/>
      <c r="DE1028" s="88"/>
      <c r="DF1028" s="88"/>
      <c r="DG1028" s="88"/>
      <c r="DH1028" s="88"/>
      <c r="DI1028" s="88"/>
      <c r="DJ1028" s="88"/>
      <c r="DK1028" s="88"/>
      <c r="DL1028" s="88"/>
      <c r="DM1028" s="88"/>
      <c r="DN1028" s="88"/>
      <c r="DO1028" s="88"/>
      <c r="DP1028" s="88"/>
      <c r="DQ1028" s="88"/>
      <c r="DR1028" s="88"/>
      <c r="DS1028" s="88"/>
      <c r="DT1028" s="88"/>
      <c r="DU1028" s="88"/>
      <c r="DV1028" s="88"/>
      <c r="DW1028" s="88"/>
      <c r="DX1028" s="88"/>
      <c r="DY1028" s="88"/>
      <c r="DZ1028" s="88"/>
      <c r="EA1028" s="88"/>
      <c r="EB1028" s="88"/>
      <c r="EC1028" s="88"/>
      <c r="ED1028" s="88"/>
      <c r="EE1028" s="88"/>
      <c r="EF1028" s="88"/>
      <c r="EG1028" s="88"/>
      <c r="EH1028" s="88"/>
      <c r="EI1028" s="88"/>
      <c r="EJ1028" s="88"/>
      <c r="EK1028" s="88"/>
      <c r="EL1028" s="88"/>
      <c r="EM1028" s="88"/>
      <c r="EN1028" s="88"/>
      <c r="EO1028" s="88"/>
      <c r="EP1028" s="88"/>
      <c r="EQ1028" s="88"/>
      <c r="ER1028" s="88"/>
      <c r="ES1028" s="88"/>
      <c r="ET1028" s="88"/>
      <c r="EU1028" s="88"/>
      <c r="EV1028" s="88"/>
      <c r="EW1028" s="88"/>
      <c r="EX1028" s="88"/>
      <c r="EY1028" s="88"/>
      <c r="EZ1028" s="88"/>
      <c r="FA1028" s="88"/>
      <c r="FB1028" s="88"/>
      <c r="FC1028" s="88"/>
      <c r="FD1028" s="88"/>
      <c r="FE1028" s="88"/>
      <c r="FF1028" s="88"/>
      <c r="FG1028" s="88"/>
      <c r="FH1028" s="88"/>
      <c r="FI1028" s="88"/>
      <c r="FJ1028" s="88"/>
      <c r="FK1028" s="88"/>
      <c r="FL1028" s="54"/>
      <c r="FM1028" s="54"/>
      <c r="FN1028" s="54"/>
      <c r="FO1028" s="54"/>
      <c r="FP1028" s="54"/>
      <c r="FQ1028" s="54"/>
      <c r="FR1028" s="54"/>
      <c r="FS1028" s="54"/>
      <c r="FT1028" s="54"/>
      <c r="FU1028" s="54"/>
      <c r="FV1028" s="54"/>
      <c r="FW1028" s="54"/>
      <c r="FX1028" s="54"/>
      <c r="FY1028" s="54"/>
      <c r="FZ1028" s="54"/>
      <c r="GA1028" s="54"/>
      <c r="GB1028" s="54"/>
      <c r="GC1028" s="54"/>
      <c r="GD1028" s="54"/>
      <c r="GE1028" s="54"/>
      <c r="GF1028" s="54"/>
      <c r="GG1028" s="54"/>
      <c r="GH1028" s="54"/>
      <c r="GI1028" s="54"/>
      <c r="GJ1028" s="54"/>
      <c r="GK1028" s="54"/>
      <c r="GL1028" s="54"/>
      <c r="GM1028" s="54"/>
      <c r="GO1028" s="43"/>
      <c r="GP1028" s="44"/>
      <c r="GQ1028" s="44"/>
      <c r="GR1028" s="44"/>
      <c r="GS1028" s="44"/>
      <c r="GU1028" s="240"/>
    </row>
    <row r="1029" spans="3:208" s="2" customFormat="1" ht="3.75" customHeight="1">
      <c r="F1029" s="7"/>
      <c r="G1029" s="7"/>
      <c r="H1029" s="7"/>
      <c r="I1029" s="7"/>
      <c r="J1029" s="7"/>
      <c r="K1029" s="52"/>
      <c r="L1029" s="52"/>
      <c r="M1029" s="52"/>
      <c r="N1029" s="52"/>
      <c r="O1029" s="52"/>
      <c r="P1029" s="52"/>
      <c r="Q1029" s="52"/>
      <c r="R1029" s="52"/>
      <c r="S1029" s="52"/>
      <c r="T1029" s="52"/>
      <c r="U1029" s="52"/>
      <c r="V1029" s="52"/>
      <c r="W1029" s="52"/>
      <c r="X1029" s="52"/>
      <c r="Y1029" s="52"/>
      <c r="Z1029" s="52"/>
      <c r="AA1029" s="52"/>
      <c r="AB1029" s="52"/>
      <c r="AC1029" s="52"/>
      <c r="AD1029" s="52"/>
      <c r="AE1029" s="52"/>
      <c r="AF1029" s="56"/>
      <c r="AG1029" s="56"/>
      <c r="AH1029" s="56"/>
      <c r="AI1029" s="56"/>
      <c r="AJ1029" s="56"/>
      <c r="AK1029" s="56"/>
      <c r="AL1029" s="56"/>
      <c r="AM1029" s="56"/>
      <c r="AN1029" s="56"/>
      <c r="AO1029" s="56"/>
      <c r="AP1029" s="56"/>
      <c r="AQ1029" s="56"/>
      <c r="AR1029" s="56"/>
      <c r="AS1029" s="88"/>
      <c r="AT1029" s="88"/>
      <c r="AU1029" s="88"/>
      <c r="AV1029" s="88"/>
      <c r="AW1029" s="88"/>
      <c r="AX1029" s="88"/>
      <c r="AY1029" s="88"/>
      <c r="AZ1029" s="88"/>
      <c r="BA1029" s="88"/>
      <c r="BB1029" s="88"/>
      <c r="BC1029" s="88"/>
      <c r="BD1029" s="88"/>
      <c r="BE1029" s="88"/>
      <c r="BF1029" s="88"/>
      <c r="BG1029" s="88"/>
      <c r="BH1029" s="88"/>
      <c r="BI1029" s="88"/>
      <c r="BJ1029" s="88"/>
      <c r="BK1029" s="88"/>
      <c r="BL1029" s="88"/>
      <c r="BM1029" s="88"/>
      <c r="BN1029" s="88"/>
      <c r="BO1029" s="88"/>
      <c r="BP1029" s="88"/>
      <c r="BQ1029" s="88"/>
      <c r="BR1029" s="88"/>
      <c r="BS1029" s="88"/>
      <c r="BT1029" s="88"/>
      <c r="BU1029" s="88"/>
      <c r="BV1029" s="88"/>
      <c r="BW1029" s="88"/>
      <c r="BX1029" s="88"/>
      <c r="BY1029" s="88"/>
      <c r="BZ1029" s="88"/>
      <c r="CA1029" s="88"/>
      <c r="CB1029" s="88"/>
      <c r="CC1029" s="88"/>
      <c r="CD1029" s="88"/>
      <c r="CE1029" s="88"/>
      <c r="CF1029" s="88"/>
      <c r="CG1029" s="88"/>
      <c r="CH1029" s="88"/>
      <c r="CI1029" s="88"/>
      <c r="CJ1029" s="88"/>
      <c r="CK1029" s="88"/>
      <c r="CL1029" s="88"/>
      <c r="CM1029" s="88"/>
      <c r="CN1029" s="88"/>
      <c r="CO1029" s="88"/>
      <c r="CP1029" s="88"/>
      <c r="CQ1029" s="88"/>
      <c r="CR1029" s="88"/>
      <c r="CS1029" s="88"/>
      <c r="CT1029" s="88"/>
      <c r="CU1029" s="88"/>
      <c r="CV1029" s="88"/>
      <c r="CW1029" s="88"/>
      <c r="CX1029" s="88"/>
      <c r="CY1029" s="88"/>
      <c r="CZ1029" s="88"/>
      <c r="DA1029" s="88"/>
      <c r="DB1029" s="88"/>
      <c r="DC1029" s="88"/>
      <c r="DD1029" s="88"/>
      <c r="DE1029" s="88"/>
      <c r="DF1029" s="88"/>
      <c r="DG1029" s="88"/>
      <c r="DH1029" s="88"/>
      <c r="DI1029" s="88"/>
      <c r="DJ1029" s="88"/>
      <c r="DK1029" s="88"/>
      <c r="DL1029" s="88"/>
      <c r="DM1029" s="88"/>
      <c r="DN1029" s="88"/>
      <c r="DO1029" s="88"/>
      <c r="DP1029" s="88"/>
      <c r="DQ1029" s="88"/>
      <c r="DR1029" s="88"/>
      <c r="DS1029" s="88"/>
      <c r="DT1029" s="88"/>
      <c r="DU1029" s="88"/>
      <c r="DV1029" s="88"/>
      <c r="DW1029" s="88"/>
      <c r="DX1029" s="88"/>
      <c r="DY1029" s="88"/>
      <c r="DZ1029" s="88"/>
      <c r="EA1029" s="88"/>
      <c r="EB1029" s="88"/>
      <c r="EC1029" s="88"/>
      <c r="ED1029" s="88"/>
      <c r="EE1029" s="88"/>
      <c r="EF1029" s="88"/>
      <c r="EG1029" s="88"/>
      <c r="EH1029" s="88"/>
      <c r="EI1029" s="88"/>
      <c r="EJ1029" s="88"/>
      <c r="EK1029" s="88"/>
      <c r="EL1029" s="88"/>
      <c r="EM1029" s="88"/>
      <c r="EN1029" s="88"/>
      <c r="EO1029" s="88"/>
      <c r="EP1029" s="88"/>
      <c r="EQ1029" s="88"/>
      <c r="ER1029" s="88"/>
      <c r="ES1029" s="88"/>
      <c r="ET1029" s="88"/>
      <c r="EU1029" s="88"/>
      <c r="EV1029" s="88"/>
      <c r="EW1029" s="88"/>
      <c r="EX1029" s="88"/>
      <c r="EY1029" s="88"/>
      <c r="EZ1029" s="88"/>
      <c r="FA1029" s="88"/>
      <c r="FB1029" s="88"/>
      <c r="FC1029" s="88"/>
      <c r="FD1029" s="88"/>
      <c r="FE1029" s="88"/>
      <c r="FF1029" s="88"/>
      <c r="FG1029" s="88"/>
      <c r="FH1029" s="88"/>
      <c r="FI1029" s="88"/>
      <c r="FJ1029" s="88"/>
      <c r="FK1029" s="88"/>
      <c r="FL1029" s="54"/>
      <c r="FM1029" s="54"/>
      <c r="FN1029" s="54"/>
      <c r="FO1029" s="54"/>
      <c r="FP1029" s="54"/>
      <c r="FQ1029" s="54"/>
      <c r="FR1029" s="54"/>
      <c r="FS1029" s="54"/>
      <c r="FT1029" s="54"/>
      <c r="FU1029" s="54"/>
      <c r="FV1029" s="54"/>
      <c r="FW1029" s="54"/>
      <c r="FX1029" s="54"/>
      <c r="FY1029" s="54"/>
      <c r="FZ1029" s="54"/>
      <c r="GA1029" s="54"/>
      <c r="GB1029" s="54"/>
      <c r="GC1029" s="54"/>
      <c r="GD1029" s="54"/>
      <c r="GE1029" s="54"/>
      <c r="GF1029" s="54"/>
      <c r="GG1029" s="54"/>
      <c r="GH1029" s="54"/>
      <c r="GI1029" s="54"/>
      <c r="GJ1029" s="54"/>
      <c r="GK1029" s="54"/>
      <c r="GL1029" s="54"/>
      <c r="GM1029" s="54"/>
      <c r="GO1029" s="43"/>
      <c r="GP1029" s="44"/>
      <c r="GQ1029" s="44"/>
      <c r="GR1029" s="44"/>
      <c r="GS1029" s="44"/>
      <c r="GU1029" s="240"/>
    </row>
    <row r="1030" spans="3:208" s="2" customFormat="1" ht="3.75" customHeight="1">
      <c r="F1030" s="7"/>
      <c r="G1030" s="7"/>
      <c r="H1030" s="7"/>
      <c r="I1030" s="7"/>
      <c r="J1030" s="7"/>
      <c r="K1030" s="52"/>
      <c r="L1030" s="52"/>
      <c r="M1030" s="52"/>
      <c r="N1030" s="52"/>
      <c r="O1030" s="52"/>
      <c r="P1030" s="52"/>
      <c r="Q1030" s="52"/>
      <c r="R1030" s="52"/>
      <c r="S1030" s="52"/>
      <c r="T1030" s="52"/>
      <c r="U1030" s="52"/>
      <c r="V1030" s="52"/>
      <c r="W1030" s="52"/>
      <c r="X1030" s="52"/>
      <c r="Y1030" s="52"/>
      <c r="Z1030" s="52"/>
      <c r="AA1030" s="52"/>
      <c r="AB1030" s="52"/>
      <c r="AC1030" s="52"/>
      <c r="AD1030" s="52"/>
      <c r="AE1030" s="52"/>
      <c r="AF1030" s="56"/>
      <c r="AG1030" s="56"/>
      <c r="AH1030" s="56"/>
      <c r="AI1030" s="56"/>
      <c r="AJ1030" s="56"/>
      <c r="AK1030" s="56"/>
      <c r="AL1030" s="56"/>
      <c r="AM1030" s="56"/>
      <c r="AN1030" s="56"/>
      <c r="AO1030" s="56"/>
      <c r="AP1030" s="56"/>
      <c r="AQ1030" s="56"/>
      <c r="AR1030" s="56"/>
      <c r="AS1030" s="88"/>
      <c r="AT1030" s="88"/>
      <c r="AU1030" s="88"/>
      <c r="AV1030" s="88"/>
      <c r="AW1030" s="88"/>
      <c r="AX1030" s="88"/>
      <c r="AY1030" s="88"/>
      <c r="AZ1030" s="88"/>
      <c r="BA1030" s="88"/>
      <c r="BB1030" s="88"/>
      <c r="BC1030" s="88"/>
      <c r="BD1030" s="88"/>
      <c r="BE1030" s="88"/>
      <c r="BF1030" s="88"/>
      <c r="BG1030" s="88"/>
      <c r="BH1030" s="88"/>
      <c r="BI1030" s="88"/>
      <c r="BJ1030" s="88"/>
      <c r="BK1030" s="88"/>
      <c r="BL1030" s="88"/>
      <c r="BM1030" s="88"/>
      <c r="BN1030" s="88"/>
      <c r="BO1030" s="88"/>
      <c r="BP1030" s="88"/>
      <c r="BQ1030" s="88"/>
      <c r="BR1030" s="88"/>
      <c r="BS1030" s="88"/>
      <c r="BT1030" s="88"/>
      <c r="BU1030" s="88"/>
      <c r="BV1030" s="88"/>
      <c r="BW1030" s="88"/>
      <c r="BX1030" s="88"/>
      <c r="BY1030" s="88"/>
      <c r="BZ1030" s="88"/>
      <c r="CA1030" s="88"/>
      <c r="CB1030" s="88"/>
      <c r="CC1030" s="88"/>
      <c r="CD1030" s="88"/>
      <c r="CE1030" s="88"/>
      <c r="CF1030" s="88"/>
      <c r="CG1030" s="88"/>
      <c r="CH1030" s="88"/>
      <c r="CI1030" s="88"/>
      <c r="CJ1030" s="88"/>
      <c r="CK1030" s="88"/>
      <c r="CL1030" s="88"/>
      <c r="CM1030" s="88"/>
      <c r="CN1030" s="88"/>
      <c r="CO1030" s="88"/>
      <c r="CP1030" s="88"/>
      <c r="CQ1030" s="88"/>
      <c r="CR1030" s="88"/>
      <c r="CS1030" s="88"/>
      <c r="CT1030" s="88"/>
      <c r="CU1030" s="88"/>
      <c r="CV1030" s="88"/>
      <c r="CW1030" s="88"/>
      <c r="CX1030" s="88"/>
      <c r="CY1030" s="88"/>
      <c r="CZ1030" s="88"/>
      <c r="DA1030" s="88"/>
      <c r="DB1030" s="88"/>
      <c r="DC1030" s="88"/>
      <c r="DD1030" s="88"/>
      <c r="DE1030" s="88"/>
      <c r="DF1030" s="88"/>
      <c r="DG1030" s="88"/>
      <c r="DH1030" s="88"/>
      <c r="DI1030" s="88"/>
      <c r="DJ1030" s="88"/>
      <c r="DK1030" s="88"/>
      <c r="DL1030" s="88"/>
      <c r="DM1030" s="88"/>
      <c r="DN1030" s="88"/>
      <c r="DO1030" s="88"/>
      <c r="DP1030" s="88"/>
      <c r="DQ1030" s="88"/>
      <c r="DR1030" s="88"/>
      <c r="DS1030" s="88"/>
      <c r="DT1030" s="88"/>
      <c r="DU1030" s="88"/>
      <c r="DV1030" s="88"/>
      <c r="DW1030" s="88"/>
      <c r="DX1030" s="88"/>
      <c r="DY1030" s="88"/>
      <c r="DZ1030" s="88"/>
      <c r="EA1030" s="88"/>
      <c r="EB1030" s="88"/>
      <c r="EC1030" s="88"/>
      <c r="ED1030" s="88"/>
      <c r="EE1030" s="88"/>
      <c r="EF1030" s="88"/>
      <c r="EG1030" s="88"/>
      <c r="EH1030" s="88"/>
      <c r="EI1030" s="88"/>
      <c r="EJ1030" s="88"/>
      <c r="EK1030" s="88"/>
      <c r="EL1030" s="88"/>
      <c r="EM1030" s="88"/>
      <c r="EN1030" s="88"/>
      <c r="EO1030" s="88"/>
      <c r="EP1030" s="88"/>
      <c r="EQ1030" s="88"/>
      <c r="ER1030" s="88"/>
      <c r="ES1030" s="88"/>
      <c r="ET1030" s="88"/>
      <c r="EU1030" s="88"/>
      <c r="EV1030" s="88"/>
      <c r="EW1030" s="88"/>
      <c r="EX1030" s="88"/>
      <c r="EY1030" s="88"/>
      <c r="EZ1030" s="88"/>
      <c r="FA1030" s="88"/>
      <c r="FB1030" s="88"/>
      <c r="FC1030" s="88"/>
      <c r="FD1030" s="88"/>
      <c r="FE1030" s="88"/>
      <c r="FF1030" s="88"/>
      <c r="FG1030" s="88"/>
      <c r="FH1030" s="88"/>
      <c r="FI1030" s="88"/>
      <c r="FJ1030" s="88"/>
      <c r="FK1030" s="88"/>
      <c r="FL1030" s="54"/>
      <c r="FM1030" s="54"/>
      <c r="FN1030" s="54"/>
      <c r="FO1030" s="54"/>
      <c r="FP1030" s="54"/>
      <c r="FQ1030" s="54"/>
      <c r="FR1030" s="54"/>
      <c r="FS1030" s="54"/>
      <c r="FT1030" s="54"/>
      <c r="FU1030" s="54"/>
      <c r="FV1030" s="54"/>
      <c r="FW1030" s="54"/>
      <c r="FX1030" s="54"/>
      <c r="FY1030" s="54"/>
      <c r="FZ1030" s="54"/>
      <c r="GA1030" s="54"/>
      <c r="GB1030" s="54"/>
      <c r="GC1030" s="54"/>
      <c r="GD1030" s="54"/>
      <c r="GE1030" s="54"/>
      <c r="GF1030" s="54"/>
      <c r="GG1030" s="54"/>
      <c r="GH1030" s="54"/>
      <c r="GI1030" s="54"/>
      <c r="GJ1030" s="54"/>
      <c r="GK1030" s="54"/>
      <c r="GL1030" s="54"/>
      <c r="GM1030" s="54"/>
      <c r="GO1030" s="43"/>
      <c r="GP1030" s="44"/>
      <c r="GQ1030" s="44"/>
      <c r="GR1030" s="44"/>
      <c r="GS1030" s="44"/>
      <c r="GU1030" s="240"/>
    </row>
    <row r="1031" spans="3:208" s="2" customFormat="1" ht="3.75" customHeight="1">
      <c r="F1031" s="7"/>
      <c r="G1031" s="7"/>
      <c r="H1031" s="7"/>
      <c r="I1031" s="7"/>
      <c r="J1031" s="7"/>
      <c r="K1031" s="52"/>
      <c r="L1031" s="52"/>
      <c r="M1031" s="52"/>
      <c r="N1031" s="52"/>
      <c r="O1031" s="52"/>
      <c r="P1031" s="52"/>
      <c r="Q1031" s="52"/>
      <c r="R1031" s="52"/>
      <c r="S1031" s="52"/>
      <c r="T1031" s="52"/>
      <c r="U1031" s="52"/>
      <c r="V1031" s="52"/>
      <c r="W1031" s="52"/>
      <c r="X1031" s="52"/>
      <c r="Y1031" s="52"/>
      <c r="Z1031" s="52"/>
      <c r="AA1031" s="52"/>
      <c r="AB1031" s="52"/>
      <c r="AC1031" s="52"/>
      <c r="AD1031" s="52"/>
      <c r="AE1031" s="52"/>
      <c r="AF1031" s="56"/>
      <c r="AG1031" s="56"/>
      <c r="AH1031" s="56"/>
      <c r="AI1031" s="56"/>
      <c r="AJ1031" s="56"/>
      <c r="AK1031" s="56"/>
      <c r="AL1031" s="56"/>
      <c r="AM1031" s="56"/>
      <c r="AN1031" s="56"/>
      <c r="AO1031" s="56"/>
      <c r="AP1031" s="56"/>
      <c r="AQ1031" s="56"/>
      <c r="AR1031" s="56"/>
      <c r="AS1031" s="88"/>
      <c r="AT1031" s="88"/>
      <c r="AU1031" s="88"/>
      <c r="AV1031" s="88"/>
      <c r="AW1031" s="88"/>
      <c r="AX1031" s="88"/>
      <c r="AY1031" s="88"/>
      <c r="AZ1031" s="88"/>
      <c r="BA1031" s="88"/>
      <c r="BB1031" s="88"/>
      <c r="BC1031" s="88"/>
      <c r="BD1031" s="88"/>
      <c r="BE1031" s="88"/>
      <c r="BF1031" s="88"/>
      <c r="BG1031" s="88"/>
      <c r="BH1031" s="88"/>
      <c r="BI1031" s="88"/>
      <c r="BJ1031" s="88"/>
      <c r="BK1031" s="88"/>
      <c r="BL1031" s="88"/>
      <c r="BM1031" s="88"/>
      <c r="BN1031" s="88"/>
      <c r="BO1031" s="88"/>
      <c r="BP1031" s="88"/>
      <c r="BQ1031" s="88"/>
      <c r="BR1031" s="88"/>
      <c r="BS1031" s="88"/>
      <c r="BT1031" s="88"/>
      <c r="BU1031" s="88"/>
      <c r="BV1031" s="88"/>
      <c r="BW1031" s="88"/>
      <c r="BX1031" s="88"/>
      <c r="BY1031" s="88"/>
      <c r="BZ1031" s="88"/>
      <c r="CA1031" s="88"/>
      <c r="CB1031" s="88"/>
      <c r="CC1031" s="88"/>
      <c r="CD1031" s="88"/>
      <c r="CE1031" s="88"/>
      <c r="CF1031" s="88"/>
      <c r="CG1031" s="88"/>
      <c r="CH1031" s="88"/>
      <c r="CI1031" s="88"/>
      <c r="CJ1031" s="88"/>
      <c r="CK1031" s="88"/>
      <c r="CL1031" s="88"/>
      <c r="CM1031" s="88"/>
      <c r="CN1031" s="88"/>
      <c r="CO1031" s="88"/>
      <c r="CP1031" s="88"/>
      <c r="CQ1031" s="88"/>
      <c r="CR1031" s="88"/>
      <c r="CS1031" s="88"/>
      <c r="CT1031" s="88"/>
      <c r="CU1031" s="88"/>
      <c r="CV1031" s="88"/>
      <c r="CW1031" s="88"/>
      <c r="CX1031" s="88"/>
      <c r="CY1031" s="88"/>
      <c r="CZ1031" s="88"/>
      <c r="DA1031" s="88"/>
      <c r="DB1031" s="88"/>
      <c r="DC1031" s="88"/>
      <c r="DD1031" s="88"/>
      <c r="DE1031" s="88"/>
      <c r="DF1031" s="88"/>
      <c r="DG1031" s="88"/>
      <c r="DH1031" s="88"/>
      <c r="DI1031" s="88"/>
      <c r="DJ1031" s="88"/>
      <c r="DK1031" s="88"/>
      <c r="DL1031" s="88"/>
      <c r="DM1031" s="88"/>
      <c r="DN1031" s="88"/>
      <c r="DO1031" s="88"/>
      <c r="DP1031" s="88"/>
      <c r="DQ1031" s="88"/>
      <c r="DR1031" s="88"/>
      <c r="DS1031" s="88"/>
      <c r="DT1031" s="88"/>
      <c r="DU1031" s="88"/>
      <c r="DV1031" s="88"/>
      <c r="DW1031" s="88"/>
      <c r="DX1031" s="88"/>
      <c r="DY1031" s="88"/>
      <c r="DZ1031" s="88"/>
      <c r="EA1031" s="88"/>
      <c r="EB1031" s="88"/>
      <c r="EC1031" s="88"/>
      <c r="ED1031" s="88"/>
      <c r="EE1031" s="88"/>
      <c r="EF1031" s="88"/>
      <c r="EG1031" s="88"/>
      <c r="EH1031" s="88"/>
      <c r="EI1031" s="88"/>
      <c r="EJ1031" s="88"/>
      <c r="EK1031" s="88"/>
      <c r="EL1031" s="88"/>
      <c r="EM1031" s="88"/>
      <c r="EN1031" s="88"/>
      <c r="EO1031" s="88"/>
      <c r="EP1031" s="88"/>
      <c r="EQ1031" s="88"/>
      <c r="ER1031" s="88"/>
      <c r="ES1031" s="88"/>
      <c r="ET1031" s="88"/>
      <c r="EU1031" s="88"/>
      <c r="EV1031" s="88"/>
      <c r="EW1031" s="88"/>
      <c r="EX1031" s="88"/>
      <c r="EY1031" s="88"/>
      <c r="EZ1031" s="88"/>
      <c r="FA1031" s="88"/>
      <c r="FB1031" s="88"/>
      <c r="FC1031" s="88"/>
      <c r="FD1031" s="88"/>
      <c r="FE1031" s="88"/>
      <c r="FF1031" s="88"/>
      <c r="FG1031" s="88"/>
      <c r="FH1031" s="88"/>
      <c r="FI1031" s="88"/>
      <c r="FJ1031" s="88"/>
      <c r="FK1031" s="88"/>
      <c r="FL1031" s="54"/>
      <c r="FM1031" s="54"/>
      <c r="FN1031" s="54"/>
      <c r="FO1031" s="54"/>
      <c r="FP1031" s="54"/>
      <c r="FQ1031" s="54"/>
      <c r="FR1031" s="54"/>
      <c r="FS1031" s="54"/>
      <c r="FT1031" s="54"/>
      <c r="FU1031" s="54"/>
      <c r="FV1031" s="54"/>
      <c r="FW1031" s="54"/>
      <c r="FX1031" s="54"/>
      <c r="FY1031" s="54"/>
      <c r="FZ1031" s="54"/>
      <c r="GA1031" s="54"/>
      <c r="GB1031" s="54"/>
      <c r="GC1031" s="54"/>
      <c r="GD1031" s="54"/>
      <c r="GE1031" s="54"/>
      <c r="GF1031" s="54"/>
      <c r="GG1031" s="54"/>
      <c r="GH1031" s="54"/>
      <c r="GI1031" s="54"/>
      <c r="GJ1031" s="54"/>
      <c r="GK1031" s="54"/>
      <c r="GL1031" s="54"/>
      <c r="GM1031" s="54"/>
      <c r="GO1031" s="43"/>
      <c r="GP1031" s="44"/>
      <c r="GQ1031" s="44"/>
      <c r="GR1031" s="44"/>
      <c r="GS1031" s="44"/>
      <c r="GU1031" s="240"/>
    </row>
    <row r="1032" spans="3:208" s="2" customFormat="1" ht="3.75" customHeight="1">
      <c r="F1032" s="7"/>
      <c r="G1032" s="7"/>
      <c r="H1032" s="7"/>
      <c r="I1032" s="7"/>
      <c r="J1032" s="7"/>
      <c r="K1032" s="52"/>
      <c r="L1032" s="52"/>
      <c r="M1032" s="52"/>
      <c r="N1032" s="52"/>
      <c r="O1032" s="52"/>
      <c r="P1032" s="52"/>
      <c r="Q1032" s="52"/>
      <c r="R1032" s="52"/>
      <c r="S1032" s="52"/>
      <c r="T1032" s="52"/>
      <c r="U1032" s="52"/>
      <c r="V1032" s="52"/>
      <c r="W1032" s="52"/>
      <c r="X1032" s="52"/>
      <c r="Y1032" s="52"/>
      <c r="Z1032" s="52"/>
      <c r="AA1032" s="52"/>
      <c r="AB1032" s="52"/>
      <c r="AC1032" s="52"/>
      <c r="AD1032" s="52"/>
      <c r="AE1032" s="52"/>
      <c r="AF1032" s="89"/>
      <c r="AG1032" s="89"/>
      <c r="AH1032" s="89"/>
      <c r="AI1032" s="89"/>
      <c r="AJ1032" s="89"/>
      <c r="AK1032" s="89"/>
      <c r="AL1032" s="89"/>
      <c r="AM1032" s="89"/>
      <c r="AN1032" s="89"/>
      <c r="AO1032" s="89"/>
      <c r="AP1032" s="89"/>
      <c r="AQ1032" s="89"/>
      <c r="AR1032" s="89"/>
      <c r="AS1032" s="89"/>
      <c r="AT1032" s="89"/>
      <c r="AU1032" s="89"/>
      <c r="AV1032" s="89"/>
      <c r="AW1032" s="89"/>
      <c r="AX1032" s="89"/>
      <c r="AY1032" s="89"/>
      <c r="AZ1032" s="89"/>
      <c r="BA1032" s="89"/>
      <c r="BB1032" s="89"/>
      <c r="BC1032" s="89"/>
      <c r="BD1032" s="89"/>
      <c r="BE1032" s="89"/>
      <c r="BF1032" s="89"/>
      <c r="BG1032" s="89"/>
      <c r="BH1032" s="89"/>
      <c r="BI1032" s="89"/>
      <c r="BJ1032" s="89"/>
      <c r="BK1032" s="89"/>
      <c r="BL1032" s="89"/>
      <c r="BM1032" s="89"/>
      <c r="BN1032" s="89"/>
      <c r="BO1032" s="89"/>
      <c r="BP1032" s="89"/>
      <c r="BQ1032" s="89"/>
      <c r="BR1032" s="89"/>
      <c r="BS1032" s="89"/>
      <c r="BT1032" s="89"/>
      <c r="BU1032" s="89"/>
      <c r="BV1032" s="89"/>
      <c r="BW1032" s="89"/>
      <c r="BX1032" s="89"/>
      <c r="BY1032" s="89"/>
      <c r="BZ1032" s="89"/>
      <c r="CA1032" s="89"/>
      <c r="CB1032" s="89"/>
      <c r="CC1032" s="89"/>
      <c r="CD1032" s="89"/>
      <c r="CE1032" s="89"/>
      <c r="CF1032" s="89"/>
      <c r="CG1032" s="89"/>
      <c r="CH1032" s="89"/>
      <c r="CI1032" s="89"/>
      <c r="CJ1032" s="89"/>
      <c r="CK1032" s="89"/>
      <c r="CL1032" s="89"/>
      <c r="CM1032" s="89"/>
      <c r="CN1032" s="89"/>
      <c r="CO1032" s="89"/>
      <c r="CP1032" s="89"/>
      <c r="CQ1032" s="89"/>
      <c r="CR1032" s="89"/>
      <c r="CS1032" s="89"/>
      <c r="CT1032" s="89"/>
      <c r="CU1032" s="89"/>
      <c r="CV1032" s="89"/>
      <c r="CW1032" s="89"/>
      <c r="CX1032" s="89"/>
      <c r="CY1032" s="89"/>
      <c r="CZ1032" s="89"/>
      <c r="DA1032" s="89"/>
      <c r="DB1032" s="89"/>
      <c r="DC1032" s="89"/>
      <c r="DD1032" s="89"/>
      <c r="DE1032" s="89"/>
      <c r="DF1032" s="89"/>
      <c r="DG1032" s="89"/>
      <c r="DH1032" s="89"/>
      <c r="DI1032" s="89"/>
      <c r="DJ1032" s="89"/>
      <c r="DK1032" s="89"/>
      <c r="DL1032" s="89"/>
      <c r="DM1032" s="89"/>
      <c r="DN1032" s="89"/>
      <c r="DO1032" s="89"/>
      <c r="DP1032" s="89"/>
      <c r="DQ1032" s="89"/>
      <c r="DR1032" s="89"/>
      <c r="DS1032" s="89"/>
      <c r="DT1032" s="89"/>
      <c r="DU1032" s="89"/>
      <c r="DV1032" s="89"/>
      <c r="DW1032" s="89"/>
      <c r="DX1032" s="89"/>
      <c r="DY1032" s="89"/>
      <c r="DZ1032" s="89"/>
      <c r="EA1032" s="89"/>
      <c r="EB1032" s="89"/>
      <c r="EC1032" s="89"/>
      <c r="ED1032" s="89"/>
      <c r="EE1032" s="89"/>
      <c r="EF1032" s="89"/>
      <c r="EG1032" s="89"/>
      <c r="EH1032" s="89"/>
      <c r="EI1032" s="89"/>
      <c r="EJ1032" s="89"/>
      <c r="EK1032" s="89"/>
      <c r="EL1032" s="89"/>
      <c r="EM1032" s="89"/>
      <c r="EN1032" s="89"/>
      <c r="EO1032" s="89"/>
      <c r="EP1032" s="89"/>
      <c r="EQ1032" s="89"/>
      <c r="ER1032" s="89"/>
      <c r="ES1032" s="89"/>
      <c r="ET1032" s="89"/>
      <c r="EU1032" s="89"/>
      <c r="EV1032" s="89"/>
      <c r="EW1032" s="89"/>
      <c r="EX1032" s="89"/>
      <c r="EY1032" s="89"/>
      <c r="EZ1032" s="89"/>
      <c r="FA1032" s="89"/>
      <c r="FB1032" s="89"/>
      <c r="FC1032" s="89"/>
      <c r="FD1032" s="89"/>
      <c r="FE1032" s="89"/>
      <c r="FF1032" s="89"/>
      <c r="FG1032" s="89"/>
      <c r="FH1032" s="89"/>
      <c r="FI1032" s="89"/>
      <c r="FJ1032" s="89"/>
      <c r="FK1032" s="89"/>
      <c r="FL1032" s="54"/>
      <c r="FM1032" s="54"/>
      <c r="FN1032" s="54"/>
      <c r="FO1032" s="54"/>
      <c r="FP1032" s="54"/>
      <c r="FQ1032" s="54"/>
      <c r="FR1032" s="54"/>
      <c r="FS1032" s="54"/>
      <c r="FT1032" s="54"/>
      <c r="FU1032" s="54"/>
      <c r="FV1032" s="54"/>
      <c r="FW1032" s="54"/>
      <c r="FX1032" s="54"/>
      <c r="FY1032" s="54"/>
      <c r="FZ1032" s="54"/>
      <c r="GA1032" s="54"/>
      <c r="GB1032" s="54"/>
      <c r="GC1032" s="54"/>
      <c r="GD1032" s="54"/>
      <c r="GE1032" s="54"/>
      <c r="GF1032" s="54"/>
      <c r="GG1032" s="54"/>
      <c r="GH1032" s="54"/>
      <c r="GI1032" s="54"/>
      <c r="GJ1032" s="54"/>
      <c r="GK1032" s="54"/>
      <c r="GL1032" s="54"/>
      <c r="GM1032" s="54"/>
      <c r="GO1032" s="43"/>
      <c r="GP1032" s="44"/>
      <c r="GQ1032" s="44"/>
      <c r="GR1032" s="44"/>
      <c r="GS1032" s="44"/>
      <c r="GU1032" s="240"/>
    </row>
    <row r="1033" spans="3:208" s="2" customFormat="1" ht="3.75" customHeight="1">
      <c r="F1033" s="7"/>
      <c r="G1033" s="7"/>
      <c r="H1033" s="7"/>
      <c r="I1033" s="7"/>
      <c r="J1033" s="7"/>
      <c r="K1033" s="52"/>
      <c r="L1033" s="52"/>
      <c r="M1033" s="52"/>
      <c r="N1033" s="52"/>
      <c r="O1033" s="52"/>
      <c r="P1033" s="52"/>
      <c r="Q1033" s="52"/>
      <c r="R1033" s="52"/>
      <c r="S1033" s="52"/>
      <c r="T1033" s="52"/>
      <c r="U1033" s="52"/>
      <c r="V1033" s="52"/>
      <c r="W1033" s="52"/>
      <c r="X1033" s="52"/>
      <c r="Y1033" s="52"/>
      <c r="Z1033" s="52"/>
      <c r="AA1033" s="52"/>
      <c r="AB1033" s="52"/>
      <c r="AC1033" s="52"/>
      <c r="AD1033" s="52"/>
      <c r="AE1033" s="52"/>
      <c r="AF1033" s="89"/>
      <c r="AG1033" s="89"/>
      <c r="AH1033" s="89"/>
      <c r="AI1033" s="89"/>
      <c r="AJ1033" s="89"/>
      <c r="AK1033" s="89"/>
      <c r="AL1033" s="89"/>
      <c r="AM1033" s="89"/>
      <c r="AN1033" s="89"/>
      <c r="AO1033" s="89"/>
      <c r="AP1033" s="89"/>
      <c r="AQ1033" s="89"/>
      <c r="AR1033" s="89"/>
      <c r="AS1033" s="89"/>
      <c r="AT1033" s="89"/>
      <c r="AU1033" s="89"/>
      <c r="AV1033" s="89"/>
      <c r="AW1033" s="89"/>
      <c r="AX1033" s="89"/>
      <c r="AY1033" s="89"/>
      <c r="AZ1033" s="89"/>
      <c r="BA1033" s="89"/>
      <c r="BB1033" s="89"/>
      <c r="BC1033" s="89"/>
      <c r="BD1033" s="89"/>
      <c r="BE1033" s="89"/>
      <c r="BF1033" s="89"/>
      <c r="BG1033" s="89"/>
      <c r="BH1033" s="89"/>
      <c r="BI1033" s="89"/>
      <c r="BJ1033" s="89"/>
      <c r="BK1033" s="89"/>
      <c r="BL1033" s="89"/>
      <c r="BM1033" s="89"/>
      <c r="BN1033" s="89"/>
      <c r="BO1033" s="89"/>
      <c r="BP1033" s="89"/>
      <c r="BQ1033" s="89"/>
      <c r="BR1033" s="89"/>
      <c r="BS1033" s="89"/>
      <c r="BT1033" s="89"/>
      <c r="BU1033" s="89"/>
      <c r="BV1033" s="89"/>
      <c r="BW1033" s="89"/>
      <c r="BX1033" s="89"/>
      <c r="BY1033" s="89"/>
      <c r="BZ1033" s="89"/>
      <c r="CA1033" s="89"/>
      <c r="CB1033" s="89"/>
      <c r="CC1033" s="89"/>
      <c r="CD1033" s="89"/>
      <c r="CE1033" s="89"/>
      <c r="CF1033" s="89"/>
      <c r="CG1033" s="89"/>
      <c r="CH1033" s="89"/>
      <c r="CI1033" s="89"/>
      <c r="CJ1033" s="89"/>
      <c r="CK1033" s="89"/>
      <c r="CL1033" s="89"/>
      <c r="CM1033" s="89"/>
      <c r="CN1033" s="89"/>
      <c r="CO1033" s="89"/>
      <c r="CP1033" s="89"/>
      <c r="CQ1033" s="89"/>
      <c r="CR1033" s="89"/>
      <c r="CS1033" s="89"/>
      <c r="CT1033" s="89"/>
      <c r="CU1033" s="89"/>
      <c r="CV1033" s="89"/>
      <c r="CW1033" s="89"/>
      <c r="CX1033" s="89"/>
      <c r="CY1033" s="89"/>
      <c r="CZ1033" s="89"/>
      <c r="DA1033" s="89"/>
      <c r="DB1033" s="89"/>
      <c r="DC1033" s="89"/>
      <c r="DD1033" s="89"/>
      <c r="DE1033" s="89"/>
      <c r="DF1033" s="89"/>
      <c r="DG1033" s="89"/>
      <c r="DH1033" s="89"/>
      <c r="DI1033" s="89"/>
      <c r="DJ1033" s="89"/>
      <c r="DK1033" s="89"/>
      <c r="DL1033" s="89"/>
      <c r="DM1033" s="89"/>
      <c r="DN1033" s="89"/>
      <c r="DO1033" s="89"/>
      <c r="DP1033" s="89"/>
      <c r="DQ1033" s="89"/>
      <c r="DR1033" s="89"/>
      <c r="DS1033" s="89"/>
      <c r="DT1033" s="89"/>
      <c r="DU1033" s="89"/>
      <c r="DV1033" s="89"/>
      <c r="DW1033" s="89"/>
      <c r="DX1033" s="89"/>
      <c r="DY1033" s="89"/>
      <c r="DZ1033" s="89"/>
      <c r="EA1033" s="89"/>
      <c r="EB1033" s="89"/>
      <c r="EC1033" s="89"/>
      <c r="ED1033" s="89"/>
      <c r="EE1033" s="89"/>
      <c r="EF1033" s="89"/>
      <c r="EG1033" s="89"/>
      <c r="EH1033" s="89"/>
      <c r="EI1033" s="89"/>
      <c r="EJ1033" s="89"/>
      <c r="EK1033" s="89"/>
      <c r="EL1033" s="89"/>
      <c r="EM1033" s="89"/>
      <c r="EN1033" s="89"/>
      <c r="EO1033" s="89"/>
      <c r="EP1033" s="89"/>
      <c r="EQ1033" s="89"/>
      <c r="ER1033" s="89"/>
      <c r="ES1033" s="89"/>
      <c r="ET1033" s="89"/>
      <c r="EU1033" s="89"/>
      <c r="EV1033" s="89"/>
      <c r="EW1033" s="89"/>
      <c r="EX1033" s="89"/>
      <c r="EY1033" s="89"/>
      <c r="EZ1033" s="89"/>
      <c r="FA1033" s="89"/>
      <c r="FB1033" s="89"/>
      <c r="FC1033" s="89"/>
      <c r="FD1033" s="89"/>
      <c r="FE1033" s="89"/>
      <c r="FF1033" s="89"/>
      <c r="FG1033" s="89"/>
      <c r="FH1033" s="89"/>
      <c r="FI1033" s="89"/>
      <c r="FJ1033" s="89"/>
      <c r="FK1033" s="89"/>
      <c r="FL1033" s="54"/>
      <c r="FM1033" s="54"/>
      <c r="FN1033" s="54"/>
      <c r="FO1033" s="54"/>
      <c r="FP1033" s="54"/>
      <c r="FQ1033" s="54"/>
      <c r="FR1033" s="54"/>
      <c r="FS1033" s="54"/>
      <c r="FT1033" s="54"/>
      <c r="FU1033" s="54"/>
      <c r="FV1033" s="54"/>
      <c r="FW1033" s="54"/>
      <c r="FX1033" s="54"/>
      <c r="FY1033" s="54"/>
      <c r="FZ1033" s="54"/>
      <c r="GA1033" s="54"/>
      <c r="GB1033" s="54"/>
      <c r="GC1033" s="54"/>
      <c r="GD1033" s="54"/>
      <c r="GE1033" s="54"/>
      <c r="GF1033" s="54"/>
      <c r="GG1033" s="54"/>
      <c r="GH1033" s="54"/>
      <c r="GI1033" s="54"/>
      <c r="GJ1033" s="54"/>
      <c r="GK1033" s="54"/>
      <c r="GL1033" s="54"/>
      <c r="GM1033" s="54"/>
      <c r="GO1033" s="43"/>
      <c r="GP1033" s="44"/>
      <c r="GQ1033" s="44"/>
      <c r="GR1033" s="44"/>
      <c r="GS1033" s="44"/>
      <c r="GU1033" s="240"/>
    </row>
    <row r="1034" spans="3:208" s="2" customFormat="1" ht="3.75" customHeight="1">
      <c r="F1034" s="7"/>
      <c r="G1034" s="7"/>
      <c r="H1034" s="7"/>
      <c r="I1034" s="7"/>
      <c r="J1034" s="7"/>
      <c r="K1034" s="52"/>
      <c r="L1034" s="52"/>
      <c r="M1034" s="52"/>
      <c r="N1034" s="52"/>
      <c r="O1034" s="52"/>
      <c r="P1034" s="52"/>
      <c r="Q1034" s="52"/>
      <c r="R1034" s="52"/>
      <c r="S1034" s="52"/>
      <c r="T1034" s="52"/>
      <c r="U1034" s="52"/>
      <c r="V1034" s="52"/>
      <c r="W1034" s="52"/>
      <c r="X1034" s="52"/>
      <c r="Y1034" s="52"/>
      <c r="Z1034" s="52"/>
      <c r="AA1034" s="52"/>
      <c r="AB1034" s="52"/>
      <c r="AC1034" s="52"/>
      <c r="AD1034" s="52"/>
      <c r="AE1034" s="52"/>
      <c r="AF1034" s="89"/>
      <c r="AG1034" s="89"/>
      <c r="AH1034" s="89"/>
      <c r="AI1034" s="89"/>
      <c r="AJ1034" s="89"/>
      <c r="AK1034" s="89"/>
      <c r="AL1034" s="89"/>
      <c r="AM1034" s="89"/>
      <c r="AN1034" s="89"/>
      <c r="AO1034" s="89"/>
      <c r="AP1034" s="89"/>
      <c r="AQ1034" s="89"/>
      <c r="AR1034" s="89"/>
      <c r="AS1034" s="89"/>
      <c r="AT1034" s="89"/>
      <c r="AU1034" s="89"/>
      <c r="AV1034" s="89"/>
      <c r="AW1034" s="89"/>
      <c r="AX1034" s="89"/>
      <c r="AY1034" s="89"/>
      <c r="AZ1034" s="89"/>
      <c r="BA1034" s="89"/>
      <c r="BB1034" s="89"/>
      <c r="BC1034" s="89"/>
      <c r="BD1034" s="89"/>
      <c r="BE1034" s="89"/>
      <c r="BF1034" s="89"/>
      <c r="BG1034" s="89"/>
      <c r="BH1034" s="89"/>
      <c r="BI1034" s="89"/>
      <c r="BJ1034" s="89"/>
      <c r="BK1034" s="89"/>
      <c r="BL1034" s="89"/>
      <c r="BM1034" s="89"/>
      <c r="BN1034" s="89"/>
      <c r="BO1034" s="89"/>
      <c r="BP1034" s="89"/>
      <c r="BQ1034" s="89"/>
      <c r="BR1034" s="89"/>
      <c r="BS1034" s="89"/>
      <c r="BT1034" s="89"/>
      <c r="BU1034" s="89"/>
      <c r="BV1034" s="89"/>
      <c r="BW1034" s="89"/>
      <c r="BX1034" s="89"/>
      <c r="BY1034" s="89"/>
      <c r="BZ1034" s="89"/>
      <c r="CA1034" s="89"/>
      <c r="CB1034" s="89"/>
      <c r="CC1034" s="89"/>
      <c r="CD1034" s="89"/>
      <c r="CE1034" s="89"/>
      <c r="CF1034" s="89"/>
      <c r="CG1034" s="89"/>
      <c r="CH1034" s="89"/>
      <c r="CI1034" s="89"/>
      <c r="CJ1034" s="89"/>
      <c r="CK1034" s="89"/>
      <c r="CL1034" s="89"/>
      <c r="CM1034" s="89"/>
      <c r="CN1034" s="89"/>
      <c r="CO1034" s="89"/>
      <c r="CP1034" s="89"/>
      <c r="CQ1034" s="89"/>
      <c r="CR1034" s="89"/>
      <c r="CS1034" s="89"/>
      <c r="CT1034" s="89"/>
      <c r="CU1034" s="89"/>
      <c r="CV1034" s="89"/>
      <c r="CW1034" s="89"/>
      <c r="CX1034" s="89"/>
      <c r="CY1034" s="89"/>
      <c r="CZ1034" s="89"/>
      <c r="DA1034" s="89"/>
      <c r="DB1034" s="89"/>
      <c r="DC1034" s="89"/>
      <c r="DD1034" s="89"/>
      <c r="DE1034" s="89"/>
      <c r="DF1034" s="89"/>
      <c r="DG1034" s="89"/>
      <c r="DH1034" s="89"/>
      <c r="DI1034" s="89"/>
      <c r="DJ1034" s="89"/>
      <c r="DK1034" s="89"/>
      <c r="DL1034" s="89"/>
      <c r="DM1034" s="89"/>
      <c r="DN1034" s="89"/>
      <c r="DO1034" s="89"/>
      <c r="DP1034" s="89"/>
      <c r="DQ1034" s="89"/>
      <c r="DR1034" s="89"/>
      <c r="DS1034" s="89"/>
      <c r="DT1034" s="89"/>
      <c r="DU1034" s="89"/>
      <c r="DV1034" s="89"/>
      <c r="DW1034" s="89"/>
      <c r="DX1034" s="89"/>
      <c r="DY1034" s="89"/>
      <c r="DZ1034" s="89"/>
      <c r="EA1034" s="89"/>
      <c r="EB1034" s="89"/>
      <c r="EC1034" s="89"/>
      <c r="ED1034" s="89"/>
      <c r="EE1034" s="89"/>
      <c r="EF1034" s="89"/>
      <c r="EG1034" s="89"/>
      <c r="EH1034" s="89"/>
      <c r="EI1034" s="89"/>
      <c r="EJ1034" s="89"/>
      <c r="EK1034" s="89"/>
      <c r="EL1034" s="89"/>
      <c r="EM1034" s="89"/>
      <c r="EN1034" s="89"/>
      <c r="EO1034" s="89"/>
      <c r="EP1034" s="89"/>
      <c r="EQ1034" s="89"/>
      <c r="ER1034" s="89"/>
      <c r="ES1034" s="89"/>
      <c r="ET1034" s="89"/>
      <c r="EU1034" s="89"/>
      <c r="EV1034" s="89"/>
      <c r="EW1034" s="89"/>
      <c r="EX1034" s="89"/>
      <c r="EY1034" s="89"/>
      <c r="EZ1034" s="89"/>
      <c r="FA1034" s="89"/>
      <c r="FB1034" s="89"/>
      <c r="FC1034" s="89"/>
      <c r="FD1034" s="89"/>
      <c r="FE1034" s="89"/>
      <c r="FF1034" s="89"/>
      <c r="FG1034" s="89"/>
      <c r="FH1034" s="89"/>
      <c r="FI1034" s="89"/>
      <c r="FJ1034" s="89"/>
      <c r="FK1034" s="89"/>
      <c r="FL1034" s="54"/>
      <c r="FM1034" s="54"/>
      <c r="FN1034" s="54"/>
      <c r="FO1034" s="54"/>
      <c r="FP1034" s="54"/>
      <c r="FQ1034" s="54"/>
      <c r="FR1034" s="54"/>
      <c r="FS1034" s="54"/>
      <c r="FT1034" s="54"/>
      <c r="FU1034" s="54"/>
      <c r="FV1034" s="54"/>
      <c r="FW1034" s="54"/>
      <c r="FX1034" s="54"/>
      <c r="FY1034" s="54"/>
      <c r="FZ1034" s="54"/>
      <c r="GA1034" s="54"/>
      <c r="GB1034" s="54"/>
      <c r="GC1034" s="54"/>
      <c r="GD1034" s="54"/>
      <c r="GE1034" s="54"/>
      <c r="GF1034" s="54"/>
      <c r="GG1034" s="54"/>
      <c r="GH1034" s="54"/>
      <c r="GI1034" s="54"/>
      <c r="GJ1034" s="54"/>
      <c r="GK1034" s="54"/>
      <c r="GL1034" s="54"/>
      <c r="GM1034" s="54"/>
      <c r="GO1034" s="43"/>
      <c r="GP1034" s="44"/>
      <c r="GQ1034" s="44"/>
      <c r="GR1034" s="44"/>
      <c r="GS1034" s="44"/>
      <c r="GU1034" s="240"/>
    </row>
    <row r="1035" spans="3:208" s="2" customFormat="1" ht="3.75" customHeight="1">
      <c r="F1035" s="7"/>
      <c r="G1035" s="7"/>
      <c r="H1035" s="7"/>
      <c r="I1035" s="7"/>
      <c r="J1035" s="7"/>
      <c r="K1035" s="52"/>
      <c r="L1035" s="52"/>
      <c r="M1035" s="52"/>
      <c r="N1035" s="52"/>
      <c r="O1035" s="52"/>
      <c r="P1035" s="52"/>
      <c r="Q1035" s="52"/>
      <c r="R1035" s="52"/>
      <c r="S1035" s="52"/>
      <c r="T1035" s="52"/>
      <c r="U1035" s="52"/>
      <c r="V1035" s="52"/>
      <c r="W1035" s="52"/>
      <c r="X1035" s="52"/>
      <c r="Y1035" s="52"/>
      <c r="Z1035" s="52"/>
      <c r="AA1035" s="52"/>
      <c r="AB1035" s="52"/>
      <c r="AC1035" s="52"/>
      <c r="AD1035" s="52"/>
      <c r="AE1035" s="52"/>
      <c r="AF1035" s="89"/>
      <c r="AG1035" s="89"/>
      <c r="AH1035" s="89"/>
      <c r="AI1035" s="89"/>
      <c r="AJ1035" s="89"/>
      <c r="AK1035" s="89"/>
      <c r="AL1035" s="89"/>
      <c r="AM1035" s="89"/>
      <c r="AN1035" s="89"/>
      <c r="AO1035" s="89"/>
      <c r="AP1035" s="89"/>
      <c r="AQ1035" s="89"/>
      <c r="AR1035" s="89"/>
      <c r="AS1035" s="89"/>
      <c r="AT1035" s="89"/>
      <c r="AU1035" s="89"/>
      <c r="AV1035" s="89"/>
      <c r="AW1035" s="89"/>
      <c r="AX1035" s="89"/>
      <c r="AY1035" s="89"/>
      <c r="AZ1035" s="89"/>
      <c r="BA1035" s="89"/>
      <c r="BB1035" s="89"/>
      <c r="BC1035" s="89"/>
      <c r="BD1035" s="89"/>
      <c r="BE1035" s="89"/>
      <c r="BF1035" s="89"/>
      <c r="BG1035" s="89"/>
      <c r="BH1035" s="89"/>
      <c r="BI1035" s="89"/>
      <c r="BJ1035" s="89"/>
      <c r="BK1035" s="89"/>
      <c r="BL1035" s="89"/>
      <c r="BM1035" s="89"/>
      <c r="BN1035" s="89"/>
      <c r="BO1035" s="89"/>
      <c r="BP1035" s="89"/>
      <c r="BQ1035" s="89"/>
      <c r="BR1035" s="89"/>
      <c r="BS1035" s="89"/>
      <c r="BT1035" s="89"/>
      <c r="BU1035" s="89"/>
      <c r="BV1035" s="89"/>
      <c r="BW1035" s="89"/>
      <c r="BX1035" s="89"/>
      <c r="BY1035" s="89"/>
      <c r="BZ1035" s="89"/>
      <c r="CA1035" s="89"/>
      <c r="CB1035" s="89"/>
      <c r="CC1035" s="89"/>
      <c r="CD1035" s="89"/>
      <c r="CE1035" s="89"/>
      <c r="CF1035" s="89"/>
      <c r="CG1035" s="89"/>
      <c r="CH1035" s="89"/>
      <c r="CI1035" s="89"/>
      <c r="CJ1035" s="89"/>
      <c r="CK1035" s="89"/>
      <c r="CL1035" s="89"/>
      <c r="CM1035" s="89"/>
      <c r="CN1035" s="89"/>
      <c r="CO1035" s="89"/>
      <c r="CP1035" s="89"/>
      <c r="CQ1035" s="89"/>
      <c r="CR1035" s="89"/>
      <c r="CS1035" s="89"/>
      <c r="CT1035" s="89"/>
      <c r="CU1035" s="89"/>
      <c r="CV1035" s="89"/>
      <c r="CW1035" s="89"/>
      <c r="CX1035" s="89"/>
      <c r="CY1035" s="89"/>
      <c r="CZ1035" s="89"/>
      <c r="DA1035" s="89"/>
      <c r="DB1035" s="89"/>
      <c r="DC1035" s="89"/>
      <c r="DD1035" s="89"/>
      <c r="DE1035" s="89"/>
      <c r="DF1035" s="89"/>
      <c r="DG1035" s="89"/>
      <c r="DH1035" s="89"/>
      <c r="DI1035" s="89"/>
      <c r="DJ1035" s="89"/>
      <c r="DK1035" s="89"/>
      <c r="DL1035" s="89"/>
      <c r="DM1035" s="89"/>
      <c r="DN1035" s="89"/>
      <c r="DO1035" s="89"/>
      <c r="DP1035" s="89"/>
      <c r="DQ1035" s="89"/>
      <c r="DR1035" s="89"/>
      <c r="DS1035" s="89"/>
      <c r="DT1035" s="89"/>
      <c r="DU1035" s="89"/>
      <c r="DV1035" s="89"/>
      <c r="DW1035" s="89"/>
      <c r="DX1035" s="89"/>
      <c r="DY1035" s="89"/>
      <c r="DZ1035" s="89"/>
      <c r="EA1035" s="89"/>
      <c r="EB1035" s="89"/>
      <c r="EC1035" s="89"/>
      <c r="ED1035" s="89"/>
      <c r="EE1035" s="89"/>
      <c r="EF1035" s="89"/>
      <c r="EG1035" s="89"/>
      <c r="EH1035" s="89"/>
      <c r="EI1035" s="89"/>
      <c r="EJ1035" s="89"/>
      <c r="EK1035" s="89"/>
      <c r="EL1035" s="89"/>
      <c r="EM1035" s="89"/>
      <c r="EN1035" s="89"/>
      <c r="EO1035" s="89"/>
      <c r="EP1035" s="89"/>
      <c r="EQ1035" s="89"/>
      <c r="ER1035" s="89"/>
      <c r="ES1035" s="89"/>
      <c r="ET1035" s="89"/>
      <c r="EU1035" s="89"/>
      <c r="EV1035" s="89"/>
      <c r="EW1035" s="89"/>
      <c r="EX1035" s="89"/>
      <c r="EY1035" s="89"/>
      <c r="EZ1035" s="89"/>
      <c r="FA1035" s="89"/>
      <c r="FB1035" s="89"/>
      <c r="FC1035" s="89"/>
      <c r="FD1035" s="89"/>
      <c r="FE1035" s="89"/>
      <c r="FF1035" s="89"/>
      <c r="FG1035" s="89"/>
      <c r="FH1035" s="89"/>
      <c r="FI1035" s="89"/>
      <c r="FJ1035" s="89"/>
      <c r="FK1035" s="89"/>
      <c r="FL1035" s="54"/>
      <c r="FM1035" s="54"/>
      <c r="FN1035" s="54"/>
      <c r="FO1035" s="54"/>
      <c r="FP1035" s="54"/>
      <c r="FQ1035" s="54"/>
      <c r="FR1035" s="54"/>
      <c r="FS1035" s="54"/>
      <c r="FT1035" s="54"/>
      <c r="FU1035" s="54"/>
      <c r="FV1035" s="54"/>
      <c r="FW1035" s="54"/>
      <c r="FX1035" s="54"/>
      <c r="FY1035" s="54"/>
      <c r="FZ1035" s="54"/>
      <c r="GA1035" s="54"/>
      <c r="GB1035" s="54"/>
      <c r="GC1035" s="54"/>
      <c r="GD1035" s="54"/>
      <c r="GE1035" s="54"/>
      <c r="GF1035" s="54"/>
      <c r="GG1035" s="54"/>
      <c r="GH1035" s="54"/>
      <c r="GI1035" s="54"/>
      <c r="GJ1035" s="54"/>
      <c r="GK1035" s="54"/>
      <c r="GL1035" s="54"/>
      <c r="GM1035" s="54"/>
      <c r="GO1035" s="43"/>
      <c r="GP1035" s="44"/>
      <c r="GQ1035" s="44"/>
      <c r="GR1035" s="44"/>
      <c r="GS1035" s="44"/>
      <c r="GU1035" s="240"/>
    </row>
    <row r="1036" spans="3:208" s="2" customFormat="1" ht="3.75" customHeight="1">
      <c r="F1036" s="7"/>
      <c r="G1036" s="7"/>
      <c r="H1036" s="7"/>
      <c r="I1036" s="7"/>
      <c r="J1036" s="7"/>
      <c r="K1036" s="52"/>
      <c r="L1036" s="52"/>
      <c r="M1036" s="52"/>
      <c r="N1036" s="52"/>
      <c r="O1036" s="52"/>
      <c r="P1036" s="52"/>
      <c r="Q1036" s="52"/>
      <c r="R1036" s="52"/>
      <c r="S1036" s="52"/>
      <c r="T1036" s="52"/>
      <c r="U1036" s="52"/>
      <c r="V1036" s="52"/>
      <c r="W1036" s="52"/>
      <c r="X1036" s="52"/>
      <c r="Y1036" s="52"/>
      <c r="Z1036" s="52"/>
      <c r="AA1036" s="52"/>
      <c r="AB1036" s="52"/>
      <c r="AC1036" s="52"/>
      <c r="AD1036" s="52"/>
      <c r="AE1036" s="52"/>
      <c r="AF1036" s="89"/>
      <c r="AG1036" s="89"/>
      <c r="AH1036" s="89"/>
      <c r="AI1036" s="89"/>
      <c r="AJ1036" s="89"/>
      <c r="AK1036" s="89"/>
      <c r="AL1036" s="89"/>
      <c r="AM1036" s="89"/>
      <c r="AN1036" s="89"/>
      <c r="AO1036" s="89"/>
      <c r="AP1036" s="89"/>
      <c r="AQ1036" s="89"/>
      <c r="AR1036" s="89"/>
      <c r="AS1036" s="89"/>
      <c r="AT1036" s="89"/>
      <c r="AU1036" s="89"/>
      <c r="AV1036" s="89"/>
      <c r="AW1036" s="89"/>
      <c r="AX1036" s="89"/>
      <c r="AY1036" s="89"/>
      <c r="AZ1036" s="89"/>
      <c r="BA1036" s="89"/>
      <c r="BB1036" s="89"/>
      <c r="BC1036" s="89"/>
      <c r="BD1036" s="89"/>
      <c r="BE1036" s="89"/>
      <c r="BF1036" s="89"/>
      <c r="BG1036" s="89"/>
      <c r="BH1036" s="89"/>
      <c r="BI1036" s="89"/>
      <c r="BJ1036" s="89"/>
      <c r="BK1036" s="89"/>
      <c r="BL1036" s="89"/>
      <c r="BM1036" s="89"/>
      <c r="BN1036" s="89"/>
      <c r="BO1036" s="89"/>
      <c r="BP1036" s="89"/>
      <c r="BQ1036" s="89"/>
      <c r="BR1036" s="89"/>
      <c r="BS1036" s="89"/>
      <c r="BT1036" s="89"/>
      <c r="BU1036" s="89"/>
      <c r="BV1036" s="89"/>
      <c r="BW1036" s="89"/>
      <c r="BX1036" s="89"/>
      <c r="BY1036" s="89"/>
      <c r="BZ1036" s="89"/>
      <c r="CA1036" s="89"/>
      <c r="CB1036" s="89"/>
      <c r="CC1036" s="89"/>
      <c r="CD1036" s="89"/>
      <c r="CE1036" s="89"/>
      <c r="CF1036" s="89"/>
      <c r="CG1036" s="89"/>
      <c r="CH1036" s="89"/>
      <c r="CI1036" s="89"/>
      <c r="CJ1036" s="89"/>
      <c r="CK1036" s="89"/>
      <c r="CL1036" s="89"/>
      <c r="CM1036" s="89"/>
      <c r="CN1036" s="89"/>
      <c r="CO1036" s="89"/>
      <c r="CP1036" s="89"/>
      <c r="CQ1036" s="89"/>
      <c r="CR1036" s="89"/>
      <c r="CS1036" s="89"/>
      <c r="CT1036" s="89"/>
      <c r="CU1036" s="89"/>
      <c r="CV1036" s="89"/>
      <c r="CW1036" s="89"/>
      <c r="CX1036" s="89"/>
      <c r="CY1036" s="89"/>
      <c r="CZ1036" s="89"/>
      <c r="DA1036" s="89"/>
      <c r="DB1036" s="89"/>
      <c r="DC1036" s="89"/>
      <c r="DD1036" s="89"/>
      <c r="DE1036" s="89"/>
      <c r="DF1036" s="89"/>
      <c r="DG1036" s="89"/>
      <c r="DH1036" s="89"/>
      <c r="DI1036" s="89"/>
      <c r="DJ1036" s="89"/>
      <c r="DK1036" s="89"/>
      <c r="DL1036" s="89"/>
      <c r="DM1036" s="89"/>
      <c r="DN1036" s="89"/>
      <c r="DO1036" s="89"/>
      <c r="DP1036" s="89"/>
      <c r="DQ1036" s="89"/>
      <c r="DR1036" s="89"/>
      <c r="DS1036" s="89"/>
      <c r="DT1036" s="89"/>
      <c r="DU1036" s="89"/>
      <c r="DV1036" s="89"/>
      <c r="DW1036" s="89"/>
      <c r="DX1036" s="89"/>
      <c r="DY1036" s="89"/>
      <c r="DZ1036" s="89"/>
      <c r="EA1036" s="89"/>
      <c r="EB1036" s="89"/>
      <c r="EC1036" s="89"/>
      <c r="ED1036" s="89"/>
      <c r="EE1036" s="89"/>
      <c r="EF1036" s="89"/>
      <c r="EG1036" s="89"/>
      <c r="EH1036" s="89"/>
      <c r="EI1036" s="89"/>
      <c r="EJ1036" s="89"/>
      <c r="EK1036" s="89"/>
      <c r="EL1036" s="89"/>
      <c r="EM1036" s="89"/>
      <c r="EN1036" s="89"/>
      <c r="EO1036" s="89"/>
      <c r="EP1036" s="89"/>
      <c r="EQ1036" s="89"/>
      <c r="ER1036" s="89"/>
      <c r="ES1036" s="89"/>
      <c r="ET1036" s="89"/>
      <c r="EU1036" s="89"/>
      <c r="EV1036" s="89"/>
      <c r="EW1036" s="89"/>
      <c r="EX1036" s="89"/>
      <c r="EY1036" s="89"/>
      <c r="EZ1036" s="89"/>
      <c r="FA1036" s="89"/>
      <c r="FB1036" s="89"/>
      <c r="FC1036" s="89"/>
      <c r="FD1036" s="89"/>
      <c r="FE1036" s="89"/>
      <c r="FF1036" s="89"/>
      <c r="FG1036" s="89"/>
      <c r="FH1036" s="89"/>
      <c r="FI1036" s="89"/>
      <c r="FJ1036" s="89"/>
      <c r="FK1036" s="89"/>
      <c r="FL1036" s="54"/>
      <c r="FM1036" s="54"/>
      <c r="FN1036" s="54"/>
      <c r="FO1036" s="54"/>
      <c r="FP1036" s="54"/>
      <c r="FQ1036" s="54"/>
      <c r="FR1036" s="54"/>
      <c r="FS1036" s="54"/>
      <c r="FT1036" s="54"/>
      <c r="FU1036" s="54"/>
      <c r="FV1036" s="54"/>
      <c r="FW1036" s="54"/>
      <c r="FX1036" s="54"/>
      <c r="FY1036" s="54"/>
      <c r="FZ1036" s="54"/>
      <c r="GA1036" s="54"/>
      <c r="GB1036" s="54"/>
      <c r="GC1036" s="54"/>
      <c r="GD1036" s="54"/>
      <c r="GE1036" s="54"/>
      <c r="GF1036" s="54"/>
      <c r="GG1036" s="54"/>
      <c r="GH1036" s="54"/>
      <c r="GI1036" s="54"/>
      <c r="GJ1036" s="54"/>
      <c r="GK1036" s="54"/>
      <c r="GL1036" s="54"/>
      <c r="GM1036" s="54"/>
      <c r="GO1036" s="43"/>
      <c r="GP1036" s="44"/>
      <c r="GQ1036" s="44"/>
      <c r="GR1036" s="44"/>
      <c r="GS1036" s="44"/>
      <c r="GU1036" s="240"/>
    </row>
    <row r="1037" spans="3:208" s="2" customFormat="1" ht="3.75" customHeight="1">
      <c r="F1037" s="7"/>
      <c r="G1037" s="7"/>
      <c r="H1037" s="7"/>
      <c r="I1037" s="7"/>
      <c r="J1037" s="7"/>
      <c r="K1037" s="52"/>
      <c r="L1037" s="52"/>
      <c r="M1037" s="52"/>
      <c r="N1037" s="52"/>
      <c r="O1037" s="52"/>
      <c r="P1037" s="52"/>
      <c r="Q1037" s="52"/>
      <c r="R1037" s="52"/>
      <c r="S1037" s="52"/>
      <c r="T1037" s="52"/>
      <c r="U1037" s="52"/>
      <c r="V1037" s="52"/>
      <c r="W1037" s="52"/>
      <c r="X1037" s="52"/>
      <c r="Y1037" s="52"/>
      <c r="Z1037" s="52"/>
      <c r="AA1037" s="52"/>
      <c r="AB1037" s="52"/>
      <c r="AC1037" s="52"/>
      <c r="AD1037" s="52"/>
      <c r="AE1037" s="52"/>
      <c r="AF1037" s="89"/>
      <c r="AG1037" s="89"/>
      <c r="AH1037" s="89"/>
      <c r="AI1037" s="89"/>
      <c r="AJ1037" s="89"/>
      <c r="AK1037" s="89"/>
      <c r="AL1037" s="89"/>
      <c r="AM1037" s="89"/>
      <c r="AN1037" s="89"/>
      <c r="AO1037" s="89"/>
      <c r="AP1037" s="89"/>
      <c r="AQ1037" s="89"/>
      <c r="AR1037" s="89"/>
      <c r="AS1037" s="89"/>
      <c r="AT1037" s="89"/>
      <c r="AU1037" s="89"/>
      <c r="AV1037" s="89"/>
      <c r="AW1037" s="89"/>
      <c r="AX1037" s="89"/>
      <c r="AY1037" s="89"/>
      <c r="AZ1037" s="89"/>
      <c r="BA1037" s="89"/>
      <c r="BB1037" s="89"/>
      <c r="BC1037" s="89"/>
      <c r="BD1037" s="89"/>
      <c r="BE1037" s="89"/>
      <c r="BF1037" s="89"/>
      <c r="BG1037" s="89"/>
      <c r="BH1037" s="89"/>
      <c r="BI1037" s="89"/>
      <c r="BJ1037" s="89"/>
      <c r="BK1037" s="89"/>
      <c r="BL1037" s="89"/>
      <c r="BM1037" s="89"/>
      <c r="BN1037" s="89"/>
      <c r="BO1037" s="89"/>
      <c r="BP1037" s="89"/>
      <c r="BQ1037" s="89"/>
      <c r="BR1037" s="89"/>
      <c r="BS1037" s="89"/>
      <c r="BT1037" s="89"/>
      <c r="BU1037" s="89"/>
      <c r="BV1037" s="89"/>
      <c r="BW1037" s="89"/>
      <c r="BX1037" s="89"/>
      <c r="BY1037" s="89"/>
      <c r="BZ1037" s="89"/>
      <c r="CA1037" s="89"/>
      <c r="CB1037" s="89"/>
      <c r="CC1037" s="89"/>
      <c r="CD1037" s="89"/>
      <c r="CE1037" s="89"/>
      <c r="CF1037" s="89"/>
      <c r="CG1037" s="89"/>
      <c r="CH1037" s="89"/>
      <c r="CI1037" s="89"/>
      <c r="CJ1037" s="89"/>
      <c r="CK1037" s="89"/>
      <c r="CL1037" s="89"/>
      <c r="CM1037" s="89"/>
      <c r="CN1037" s="89"/>
      <c r="CO1037" s="89"/>
      <c r="CP1037" s="89"/>
      <c r="CQ1037" s="89"/>
      <c r="CR1037" s="89"/>
      <c r="CS1037" s="89"/>
      <c r="CT1037" s="89"/>
      <c r="CU1037" s="89"/>
      <c r="CV1037" s="89"/>
      <c r="CW1037" s="89"/>
      <c r="CX1037" s="89"/>
      <c r="CY1037" s="89"/>
      <c r="CZ1037" s="89"/>
      <c r="DA1037" s="89"/>
      <c r="DB1037" s="89"/>
      <c r="DC1037" s="89"/>
      <c r="DD1037" s="89"/>
      <c r="DE1037" s="89"/>
      <c r="DF1037" s="89"/>
      <c r="DG1037" s="89"/>
      <c r="DH1037" s="89"/>
      <c r="DI1037" s="89"/>
      <c r="DJ1037" s="89"/>
      <c r="DK1037" s="89"/>
      <c r="DL1037" s="89"/>
      <c r="DM1037" s="89"/>
      <c r="DN1037" s="89"/>
      <c r="DO1037" s="89"/>
      <c r="DP1037" s="89"/>
      <c r="DQ1037" s="89"/>
      <c r="DR1037" s="89"/>
      <c r="DS1037" s="89"/>
      <c r="DT1037" s="89"/>
      <c r="DU1037" s="89"/>
      <c r="DV1037" s="89"/>
      <c r="DW1037" s="89"/>
      <c r="DX1037" s="89"/>
      <c r="DY1037" s="89"/>
      <c r="DZ1037" s="89"/>
      <c r="EA1037" s="89"/>
      <c r="EB1037" s="89"/>
      <c r="EC1037" s="89"/>
      <c r="ED1037" s="89"/>
      <c r="EE1037" s="89"/>
      <c r="EF1037" s="89"/>
      <c r="EG1037" s="89"/>
      <c r="EH1037" s="89"/>
      <c r="EI1037" s="89"/>
      <c r="EJ1037" s="89"/>
      <c r="EK1037" s="89"/>
      <c r="EL1037" s="89"/>
      <c r="EM1037" s="89"/>
      <c r="EN1037" s="89"/>
      <c r="EO1037" s="89"/>
      <c r="EP1037" s="89"/>
      <c r="EQ1037" s="89"/>
      <c r="ER1037" s="89"/>
      <c r="ES1037" s="89"/>
      <c r="ET1037" s="89"/>
      <c r="EU1037" s="89"/>
      <c r="EV1037" s="89"/>
      <c r="EW1037" s="89"/>
      <c r="EX1037" s="89"/>
      <c r="EY1037" s="89"/>
      <c r="EZ1037" s="89"/>
      <c r="FA1037" s="89"/>
      <c r="FB1037" s="89"/>
      <c r="FC1037" s="89"/>
      <c r="FD1037" s="89"/>
      <c r="FE1037" s="89"/>
      <c r="FF1037" s="89"/>
      <c r="FG1037" s="89"/>
      <c r="FH1037" s="89"/>
      <c r="FI1037" s="89"/>
      <c r="FJ1037" s="89"/>
      <c r="FK1037" s="89"/>
      <c r="FL1037" s="54"/>
      <c r="FM1037" s="54"/>
      <c r="FN1037" s="54"/>
      <c r="FO1037" s="54"/>
      <c r="FP1037" s="54"/>
      <c r="FQ1037" s="54"/>
      <c r="FR1037" s="54"/>
      <c r="FS1037" s="54"/>
      <c r="FT1037" s="54"/>
      <c r="FU1037" s="54"/>
      <c r="FV1037" s="54"/>
      <c r="FW1037" s="54"/>
      <c r="FX1037" s="54"/>
      <c r="FY1037" s="54"/>
      <c r="FZ1037" s="54"/>
      <c r="GA1037" s="54"/>
      <c r="GB1037" s="54"/>
      <c r="GC1037" s="54"/>
      <c r="GD1037" s="54"/>
      <c r="GE1037" s="54"/>
      <c r="GF1037" s="54"/>
      <c r="GG1037" s="54"/>
      <c r="GH1037" s="54"/>
      <c r="GI1037" s="54"/>
      <c r="GJ1037" s="54"/>
      <c r="GK1037" s="54"/>
      <c r="GL1037" s="54"/>
      <c r="GM1037" s="54"/>
      <c r="GO1037" s="43"/>
      <c r="GP1037" s="44"/>
      <c r="GQ1037" s="44"/>
      <c r="GR1037" s="44"/>
      <c r="GS1037" s="44"/>
      <c r="GU1037" s="240"/>
    </row>
    <row r="1038" spans="3:208" s="2" customFormat="1" ht="3.75" customHeight="1">
      <c r="F1038" s="7"/>
      <c r="G1038" s="7"/>
      <c r="H1038" s="7"/>
      <c r="I1038" s="7"/>
      <c r="J1038" s="7"/>
      <c r="K1038" s="52"/>
      <c r="L1038" s="52"/>
      <c r="M1038" s="52"/>
      <c r="N1038" s="52"/>
      <c r="O1038" s="52"/>
      <c r="P1038" s="52"/>
      <c r="Q1038" s="52"/>
      <c r="R1038" s="52"/>
      <c r="S1038" s="52"/>
      <c r="T1038" s="52"/>
      <c r="U1038" s="52"/>
      <c r="V1038" s="52"/>
      <c r="W1038" s="52"/>
      <c r="X1038" s="52"/>
      <c r="Y1038" s="52"/>
      <c r="Z1038" s="52"/>
      <c r="AA1038" s="52"/>
      <c r="AB1038" s="52"/>
      <c r="AC1038" s="52"/>
      <c r="AD1038" s="52"/>
      <c r="AE1038" s="52"/>
      <c r="AF1038" s="89"/>
      <c r="AG1038" s="89"/>
      <c r="AH1038" s="89"/>
      <c r="AI1038" s="89"/>
      <c r="AJ1038" s="89"/>
      <c r="AK1038" s="89"/>
      <c r="AL1038" s="89"/>
      <c r="AM1038" s="89"/>
      <c r="AN1038" s="89"/>
      <c r="AO1038" s="89"/>
      <c r="AP1038" s="89"/>
      <c r="AQ1038" s="89"/>
      <c r="AR1038" s="89"/>
      <c r="AS1038" s="89"/>
      <c r="AT1038" s="89"/>
      <c r="AU1038" s="89"/>
      <c r="AV1038" s="89"/>
      <c r="AW1038" s="89"/>
      <c r="AX1038" s="89"/>
      <c r="AY1038" s="89"/>
      <c r="AZ1038" s="89"/>
      <c r="BA1038" s="89"/>
      <c r="BB1038" s="89"/>
      <c r="BC1038" s="89"/>
      <c r="BD1038" s="89"/>
      <c r="BE1038" s="89"/>
      <c r="BF1038" s="89"/>
      <c r="BG1038" s="89"/>
      <c r="BH1038" s="89"/>
      <c r="BI1038" s="89"/>
      <c r="BJ1038" s="89"/>
      <c r="BK1038" s="89"/>
      <c r="BL1038" s="89"/>
      <c r="BM1038" s="89"/>
      <c r="BN1038" s="89"/>
      <c r="BO1038" s="89"/>
      <c r="BP1038" s="89"/>
      <c r="BQ1038" s="89"/>
      <c r="BR1038" s="89"/>
      <c r="BS1038" s="89"/>
      <c r="BT1038" s="89"/>
      <c r="BU1038" s="89"/>
      <c r="BV1038" s="89"/>
      <c r="BW1038" s="89"/>
      <c r="BX1038" s="89"/>
      <c r="BY1038" s="89"/>
      <c r="BZ1038" s="89"/>
      <c r="CA1038" s="89"/>
      <c r="CB1038" s="89"/>
      <c r="CC1038" s="89"/>
      <c r="CD1038" s="89"/>
      <c r="CE1038" s="89"/>
      <c r="CF1038" s="89"/>
      <c r="CG1038" s="89"/>
      <c r="CH1038" s="89"/>
      <c r="CI1038" s="89"/>
      <c r="CJ1038" s="89"/>
      <c r="CK1038" s="89"/>
      <c r="CL1038" s="89"/>
      <c r="CM1038" s="89"/>
      <c r="CN1038" s="89"/>
      <c r="CO1038" s="89"/>
      <c r="CP1038" s="89"/>
      <c r="CQ1038" s="89"/>
      <c r="CR1038" s="89"/>
      <c r="CS1038" s="89"/>
      <c r="CT1038" s="89"/>
      <c r="CU1038" s="89"/>
      <c r="CV1038" s="89"/>
      <c r="CW1038" s="89"/>
      <c r="CX1038" s="89"/>
      <c r="CY1038" s="89"/>
      <c r="CZ1038" s="89"/>
      <c r="DA1038" s="89"/>
      <c r="DB1038" s="89"/>
      <c r="DC1038" s="89"/>
      <c r="DD1038" s="89"/>
      <c r="DE1038" s="89"/>
      <c r="DF1038" s="89"/>
      <c r="DG1038" s="89"/>
      <c r="DH1038" s="89"/>
      <c r="DI1038" s="89"/>
      <c r="DJ1038" s="89"/>
      <c r="DK1038" s="89"/>
      <c r="DL1038" s="89"/>
      <c r="DM1038" s="89"/>
      <c r="DN1038" s="89"/>
      <c r="DO1038" s="89"/>
      <c r="DP1038" s="89"/>
      <c r="DQ1038" s="89"/>
      <c r="DR1038" s="89"/>
      <c r="DS1038" s="89"/>
      <c r="DT1038" s="89"/>
      <c r="DU1038" s="89"/>
      <c r="DV1038" s="89"/>
      <c r="DW1038" s="89"/>
      <c r="DX1038" s="89"/>
      <c r="DY1038" s="89"/>
      <c r="DZ1038" s="89"/>
      <c r="EA1038" s="89"/>
      <c r="EB1038" s="89"/>
      <c r="EC1038" s="89"/>
      <c r="ED1038" s="89"/>
      <c r="EE1038" s="89"/>
      <c r="EF1038" s="89"/>
      <c r="EG1038" s="89"/>
      <c r="EH1038" s="89"/>
      <c r="EI1038" s="89"/>
      <c r="EJ1038" s="89"/>
      <c r="EK1038" s="89"/>
      <c r="EL1038" s="89"/>
      <c r="EM1038" s="89"/>
      <c r="EN1038" s="89"/>
      <c r="EO1038" s="89"/>
      <c r="EP1038" s="89"/>
      <c r="EQ1038" s="89"/>
      <c r="ER1038" s="89"/>
      <c r="ES1038" s="89"/>
      <c r="ET1038" s="89"/>
      <c r="EU1038" s="89"/>
      <c r="EV1038" s="89"/>
      <c r="EW1038" s="89"/>
      <c r="EX1038" s="89"/>
      <c r="EY1038" s="89"/>
      <c r="EZ1038" s="89"/>
      <c r="FA1038" s="89"/>
      <c r="FB1038" s="89"/>
      <c r="FC1038" s="89"/>
      <c r="FD1038" s="89"/>
      <c r="FE1038" s="89"/>
      <c r="FF1038" s="89"/>
      <c r="FG1038" s="89"/>
      <c r="FH1038" s="89"/>
      <c r="FI1038" s="89"/>
      <c r="FJ1038" s="89"/>
      <c r="FK1038" s="89"/>
      <c r="FL1038" s="54"/>
      <c r="FM1038" s="54"/>
      <c r="FN1038" s="54"/>
      <c r="FO1038" s="54"/>
      <c r="FP1038" s="54"/>
      <c r="FQ1038" s="54"/>
      <c r="FR1038" s="54"/>
      <c r="FS1038" s="54"/>
      <c r="FT1038" s="54"/>
      <c r="FU1038" s="54"/>
      <c r="FV1038" s="54"/>
      <c r="FW1038" s="54"/>
      <c r="FX1038" s="54"/>
      <c r="FY1038" s="54"/>
      <c r="FZ1038" s="54"/>
      <c r="GA1038" s="54"/>
      <c r="GB1038" s="54"/>
      <c r="GC1038" s="54"/>
      <c r="GD1038" s="54"/>
      <c r="GE1038" s="54"/>
      <c r="GF1038" s="54"/>
      <c r="GG1038" s="54"/>
      <c r="GH1038" s="54"/>
      <c r="GI1038" s="54"/>
      <c r="GJ1038" s="54"/>
      <c r="GK1038" s="54"/>
      <c r="GL1038" s="54"/>
      <c r="GM1038" s="54"/>
      <c r="GO1038" s="43"/>
      <c r="GP1038" s="44"/>
      <c r="GQ1038" s="44"/>
      <c r="GR1038" s="44"/>
      <c r="GS1038" s="44"/>
      <c r="GU1038" s="240"/>
    </row>
    <row r="1039" spans="3:208" s="2" customFormat="1" ht="3.75" customHeight="1">
      <c r="F1039" s="7"/>
      <c r="G1039" s="7"/>
      <c r="H1039" s="7"/>
      <c r="I1039" s="7"/>
      <c r="J1039" s="7"/>
      <c r="K1039" s="52"/>
      <c r="L1039" s="52"/>
      <c r="M1039" s="52"/>
      <c r="N1039" s="52"/>
      <c r="O1039" s="52"/>
      <c r="P1039" s="52"/>
      <c r="Q1039" s="52"/>
      <c r="R1039" s="52"/>
      <c r="S1039" s="52"/>
      <c r="T1039" s="52"/>
      <c r="U1039" s="52"/>
      <c r="V1039" s="52"/>
      <c r="W1039" s="52"/>
      <c r="X1039" s="52"/>
      <c r="Y1039" s="52"/>
      <c r="Z1039" s="52"/>
      <c r="AA1039" s="52"/>
      <c r="AB1039" s="52"/>
      <c r="AC1039" s="52"/>
      <c r="AD1039" s="52"/>
      <c r="AE1039" s="52"/>
      <c r="AF1039" s="89"/>
      <c r="AG1039" s="89"/>
      <c r="AH1039" s="89"/>
      <c r="AI1039" s="89"/>
      <c r="AJ1039" s="89"/>
      <c r="AK1039" s="89"/>
      <c r="AL1039" s="89"/>
      <c r="AM1039" s="89"/>
      <c r="AN1039" s="89"/>
      <c r="AO1039" s="89"/>
      <c r="AP1039" s="89"/>
      <c r="AQ1039" s="89"/>
      <c r="AR1039" s="89"/>
      <c r="AS1039" s="89"/>
      <c r="AT1039" s="89"/>
      <c r="AU1039" s="89"/>
      <c r="AV1039" s="89"/>
      <c r="AW1039" s="89"/>
      <c r="AX1039" s="89"/>
      <c r="AY1039" s="89"/>
      <c r="AZ1039" s="89"/>
      <c r="BA1039" s="89"/>
      <c r="BB1039" s="89"/>
      <c r="BC1039" s="89"/>
      <c r="BD1039" s="89"/>
      <c r="BE1039" s="89"/>
      <c r="BF1039" s="89"/>
      <c r="BG1039" s="89"/>
      <c r="BH1039" s="89"/>
      <c r="BI1039" s="89"/>
      <c r="BJ1039" s="89"/>
      <c r="BK1039" s="89"/>
      <c r="BL1039" s="89"/>
      <c r="BM1039" s="89"/>
      <c r="BN1039" s="89"/>
      <c r="BO1039" s="89"/>
      <c r="BP1039" s="89"/>
      <c r="BQ1039" s="89"/>
      <c r="BR1039" s="89"/>
      <c r="BS1039" s="89"/>
      <c r="BT1039" s="89"/>
      <c r="BU1039" s="89"/>
      <c r="BV1039" s="89"/>
      <c r="BW1039" s="89"/>
      <c r="BX1039" s="89"/>
      <c r="BY1039" s="89"/>
      <c r="BZ1039" s="89"/>
      <c r="CA1039" s="89"/>
      <c r="CB1039" s="89"/>
      <c r="CC1039" s="89"/>
      <c r="CD1039" s="89"/>
      <c r="CE1039" s="89"/>
      <c r="CF1039" s="89"/>
      <c r="CG1039" s="89"/>
      <c r="CH1039" s="89"/>
      <c r="CI1039" s="89"/>
      <c r="CJ1039" s="89"/>
      <c r="CK1039" s="89"/>
      <c r="CL1039" s="89"/>
      <c r="CM1039" s="89"/>
      <c r="CN1039" s="89"/>
      <c r="CO1039" s="89"/>
      <c r="CP1039" s="89"/>
      <c r="CQ1039" s="89"/>
      <c r="CR1039" s="89"/>
      <c r="CS1039" s="89"/>
      <c r="CT1039" s="89"/>
      <c r="CU1039" s="89"/>
      <c r="CV1039" s="89"/>
      <c r="CW1039" s="89"/>
      <c r="CX1039" s="89"/>
      <c r="CY1039" s="89"/>
      <c r="CZ1039" s="89"/>
      <c r="DA1039" s="89"/>
      <c r="DB1039" s="89"/>
      <c r="DC1039" s="89"/>
      <c r="DD1039" s="89"/>
      <c r="DE1039" s="89"/>
      <c r="DF1039" s="89"/>
      <c r="DG1039" s="89"/>
      <c r="DH1039" s="89"/>
      <c r="DI1039" s="89"/>
      <c r="DJ1039" s="89"/>
      <c r="DK1039" s="89"/>
      <c r="DL1039" s="89"/>
      <c r="DM1039" s="89"/>
      <c r="DN1039" s="89"/>
      <c r="DO1039" s="89"/>
      <c r="DP1039" s="89"/>
      <c r="DQ1039" s="89"/>
      <c r="DR1039" s="89"/>
      <c r="DS1039" s="89"/>
      <c r="DT1039" s="89"/>
      <c r="DU1039" s="89"/>
      <c r="DV1039" s="89"/>
      <c r="DW1039" s="89"/>
      <c r="DX1039" s="89"/>
      <c r="DY1039" s="89"/>
      <c r="DZ1039" s="89"/>
      <c r="EA1039" s="89"/>
      <c r="EB1039" s="89"/>
      <c r="EC1039" s="89"/>
      <c r="ED1039" s="89"/>
      <c r="EE1039" s="89"/>
      <c r="EF1039" s="89"/>
      <c r="EG1039" s="89"/>
      <c r="EH1039" s="89"/>
      <c r="EI1039" s="89"/>
      <c r="EJ1039" s="89"/>
      <c r="EK1039" s="89"/>
      <c r="EL1039" s="89"/>
      <c r="EM1039" s="89"/>
      <c r="EN1039" s="89"/>
      <c r="EO1039" s="89"/>
      <c r="EP1039" s="89"/>
      <c r="EQ1039" s="89"/>
      <c r="ER1039" s="89"/>
      <c r="ES1039" s="89"/>
      <c r="ET1039" s="89"/>
      <c r="EU1039" s="89"/>
      <c r="EV1039" s="89"/>
      <c r="EW1039" s="89"/>
      <c r="EX1039" s="89"/>
      <c r="EY1039" s="89"/>
      <c r="EZ1039" s="89"/>
      <c r="FA1039" s="89"/>
      <c r="FB1039" s="89"/>
      <c r="FC1039" s="89"/>
      <c r="FD1039" s="89"/>
      <c r="FE1039" s="89"/>
      <c r="FF1039" s="89"/>
      <c r="FG1039" s="89"/>
      <c r="FH1039" s="89"/>
      <c r="FI1039" s="89"/>
      <c r="FJ1039" s="89"/>
      <c r="FK1039" s="89"/>
      <c r="FL1039" s="54"/>
      <c r="FM1039" s="54"/>
      <c r="FN1039" s="54"/>
      <c r="FO1039" s="54"/>
      <c r="FP1039" s="54"/>
      <c r="FQ1039" s="54"/>
      <c r="FR1039" s="54"/>
      <c r="FS1039" s="54"/>
      <c r="FT1039" s="54"/>
      <c r="FU1039" s="54"/>
      <c r="FV1039" s="54"/>
      <c r="FW1039" s="54"/>
      <c r="FX1039" s="54"/>
      <c r="FY1039" s="54"/>
      <c r="FZ1039" s="54"/>
      <c r="GA1039" s="54"/>
      <c r="GB1039" s="54"/>
      <c r="GC1039" s="54"/>
      <c r="GD1039" s="54"/>
      <c r="GE1039" s="54"/>
      <c r="GF1039" s="54"/>
      <c r="GG1039" s="54"/>
      <c r="GH1039" s="54"/>
      <c r="GI1039" s="54"/>
      <c r="GJ1039" s="54"/>
      <c r="GK1039" s="54"/>
      <c r="GL1039" s="54"/>
      <c r="GM1039" s="54"/>
      <c r="GO1039" s="43"/>
      <c r="GP1039" s="44"/>
      <c r="GQ1039" s="44"/>
      <c r="GR1039" s="44"/>
      <c r="GS1039" s="44"/>
      <c r="GU1039" s="240"/>
    </row>
    <row r="1040" spans="3:208" s="2" customFormat="1" ht="3.75" customHeight="1">
      <c r="F1040" s="7"/>
      <c r="G1040" s="7"/>
      <c r="H1040" s="7"/>
      <c r="I1040" s="7"/>
      <c r="J1040" s="7"/>
      <c r="K1040" s="52"/>
      <c r="L1040" s="52"/>
      <c r="M1040" s="52"/>
      <c r="N1040" s="52"/>
      <c r="O1040" s="52"/>
      <c r="P1040" s="52"/>
      <c r="Q1040" s="52"/>
      <c r="R1040" s="52"/>
      <c r="S1040" s="52"/>
      <c r="T1040" s="52"/>
      <c r="U1040" s="52"/>
      <c r="V1040" s="52"/>
      <c r="W1040" s="52"/>
      <c r="X1040" s="52"/>
      <c r="Y1040" s="52"/>
      <c r="Z1040" s="52"/>
      <c r="AA1040" s="52"/>
      <c r="AB1040" s="52"/>
      <c r="AC1040" s="52"/>
      <c r="AD1040" s="52"/>
      <c r="AE1040" s="52"/>
      <c r="AF1040" s="89"/>
      <c r="AG1040" s="89"/>
      <c r="AH1040" s="89"/>
      <c r="AI1040" s="89"/>
      <c r="AJ1040" s="89"/>
      <c r="AK1040" s="89"/>
      <c r="AL1040" s="89"/>
      <c r="AM1040" s="89"/>
      <c r="AN1040" s="89"/>
      <c r="AO1040" s="89"/>
      <c r="AP1040" s="89"/>
      <c r="AQ1040" s="89"/>
      <c r="AR1040" s="89"/>
      <c r="AS1040" s="89"/>
      <c r="AT1040" s="89"/>
      <c r="AU1040" s="89"/>
      <c r="AV1040" s="89"/>
      <c r="AW1040" s="89"/>
      <c r="AX1040" s="89"/>
      <c r="AY1040" s="89"/>
      <c r="AZ1040" s="89"/>
      <c r="BA1040" s="89"/>
      <c r="BB1040" s="89"/>
      <c r="BC1040" s="89"/>
      <c r="BD1040" s="89"/>
      <c r="BE1040" s="89"/>
      <c r="BF1040" s="89"/>
      <c r="BG1040" s="89"/>
      <c r="BH1040" s="89"/>
      <c r="BI1040" s="89"/>
      <c r="BJ1040" s="89"/>
      <c r="BK1040" s="89"/>
      <c r="BL1040" s="89"/>
      <c r="BM1040" s="89"/>
      <c r="BN1040" s="89"/>
      <c r="BO1040" s="89"/>
      <c r="BP1040" s="89"/>
      <c r="BQ1040" s="89"/>
      <c r="BR1040" s="89"/>
      <c r="BS1040" s="89"/>
      <c r="BT1040" s="89"/>
      <c r="BU1040" s="89"/>
      <c r="BV1040" s="89"/>
      <c r="BW1040" s="89"/>
      <c r="BX1040" s="89"/>
      <c r="BY1040" s="89"/>
      <c r="BZ1040" s="89"/>
      <c r="CA1040" s="89"/>
      <c r="CB1040" s="89"/>
      <c r="CC1040" s="89"/>
      <c r="CD1040" s="89"/>
      <c r="CE1040" s="89"/>
      <c r="CF1040" s="89"/>
      <c r="CG1040" s="89"/>
      <c r="CH1040" s="89"/>
      <c r="CI1040" s="89"/>
      <c r="CJ1040" s="89"/>
      <c r="CK1040" s="89"/>
      <c r="CL1040" s="89"/>
      <c r="CM1040" s="89"/>
      <c r="CN1040" s="89"/>
      <c r="CO1040" s="89"/>
      <c r="CP1040" s="89"/>
      <c r="CQ1040" s="89"/>
      <c r="CR1040" s="89"/>
      <c r="CS1040" s="89"/>
      <c r="CT1040" s="89"/>
      <c r="CU1040" s="89"/>
      <c r="CV1040" s="89"/>
      <c r="CW1040" s="89"/>
      <c r="CX1040" s="89"/>
      <c r="CY1040" s="89"/>
      <c r="CZ1040" s="89"/>
      <c r="DA1040" s="89"/>
      <c r="DB1040" s="89"/>
      <c r="DC1040" s="89"/>
      <c r="DD1040" s="89"/>
      <c r="DE1040" s="89"/>
      <c r="DF1040" s="89"/>
      <c r="DG1040" s="89"/>
      <c r="DH1040" s="89"/>
      <c r="DI1040" s="89"/>
      <c r="DJ1040" s="89"/>
      <c r="DK1040" s="89"/>
      <c r="DL1040" s="89"/>
      <c r="DM1040" s="89"/>
      <c r="DN1040" s="89"/>
      <c r="DO1040" s="89"/>
      <c r="DP1040" s="89"/>
      <c r="DQ1040" s="89"/>
      <c r="DR1040" s="89"/>
      <c r="DS1040" s="89"/>
      <c r="DT1040" s="89"/>
      <c r="DU1040" s="89"/>
      <c r="DV1040" s="89"/>
      <c r="DW1040" s="89"/>
      <c r="DX1040" s="89"/>
      <c r="DY1040" s="89"/>
      <c r="DZ1040" s="89"/>
      <c r="EA1040" s="89"/>
      <c r="EB1040" s="89"/>
      <c r="EC1040" s="89"/>
      <c r="ED1040" s="89"/>
      <c r="EE1040" s="89"/>
      <c r="EF1040" s="89"/>
      <c r="EG1040" s="89"/>
      <c r="EH1040" s="89"/>
      <c r="EI1040" s="89"/>
      <c r="EJ1040" s="89"/>
      <c r="EK1040" s="89"/>
      <c r="EL1040" s="89"/>
      <c r="EM1040" s="89"/>
      <c r="EN1040" s="89"/>
      <c r="EO1040" s="89"/>
      <c r="EP1040" s="89"/>
      <c r="EQ1040" s="89"/>
      <c r="ER1040" s="89"/>
      <c r="ES1040" s="89"/>
      <c r="ET1040" s="89"/>
      <c r="EU1040" s="89"/>
      <c r="EV1040" s="89"/>
      <c r="EW1040" s="89"/>
      <c r="EX1040" s="89"/>
      <c r="EY1040" s="89"/>
      <c r="EZ1040" s="89"/>
      <c r="FA1040" s="89"/>
      <c r="FB1040" s="89"/>
      <c r="FC1040" s="89"/>
      <c r="FD1040" s="89"/>
      <c r="FE1040" s="89"/>
      <c r="FF1040" s="89"/>
      <c r="FG1040" s="89"/>
      <c r="FH1040" s="89"/>
      <c r="FI1040" s="89"/>
      <c r="FJ1040" s="89"/>
      <c r="FK1040" s="89"/>
      <c r="FL1040" s="54"/>
      <c r="FM1040" s="54"/>
      <c r="FN1040" s="54"/>
      <c r="FO1040" s="54"/>
      <c r="FP1040" s="54"/>
      <c r="FQ1040" s="54"/>
      <c r="FR1040" s="54"/>
      <c r="FS1040" s="54"/>
      <c r="FT1040" s="54"/>
      <c r="FU1040" s="54"/>
      <c r="FV1040" s="54"/>
      <c r="FW1040" s="54"/>
      <c r="FX1040" s="54"/>
      <c r="FY1040" s="54"/>
      <c r="FZ1040" s="54"/>
      <c r="GA1040" s="54"/>
      <c r="GB1040" s="54"/>
      <c r="GC1040" s="54"/>
      <c r="GD1040" s="54"/>
      <c r="GE1040" s="54"/>
      <c r="GF1040" s="54"/>
      <c r="GG1040" s="54"/>
      <c r="GH1040" s="54"/>
      <c r="GI1040" s="54"/>
      <c r="GJ1040" s="54"/>
      <c r="GK1040" s="54"/>
      <c r="GL1040" s="54"/>
      <c r="GM1040" s="54"/>
      <c r="GO1040" s="43"/>
      <c r="GP1040" s="44"/>
      <c r="GQ1040" s="44"/>
      <c r="GR1040" s="44"/>
      <c r="GS1040" s="44"/>
      <c r="GU1040" s="240"/>
    </row>
    <row r="1041" spans="3:203" s="2" customFormat="1" ht="3.75" customHeight="1">
      <c r="F1041" s="77"/>
      <c r="G1041" s="77"/>
      <c r="H1041" s="77"/>
      <c r="I1041" s="77"/>
      <c r="J1041" s="77"/>
      <c r="K1041" s="84"/>
      <c r="L1041" s="84"/>
      <c r="M1041" s="84"/>
      <c r="N1041" s="84"/>
      <c r="O1041" s="84"/>
      <c r="P1041" s="84"/>
      <c r="Q1041" s="84"/>
      <c r="R1041" s="84"/>
      <c r="S1041" s="84"/>
      <c r="T1041" s="84"/>
      <c r="U1041" s="84"/>
      <c r="V1041" s="84"/>
      <c r="W1041" s="84"/>
      <c r="X1041" s="84"/>
      <c r="Y1041" s="84"/>
      <c r="Z1041" s="84"/>
      <c r="AA1041" s="84"/>
      <c r="AB1041" s="84"/>
      <c r="AC1041" s="84"/>
      <c r="AD1041" s="84"/>
      <c r="AE1041" s="84"/>
      <c r="AF1041" s="34"/>
      <c r="AG1041" s="34"/>
      <c r="AH1041" s="34"/>
      <c r="AI1041" s="34"/>
      <c r="AJ1041" s="34"/>
      <c r="AK1041" s="34"/>
      <c r="AL1041" s="34"/>
      <c r="AM1041" s="34"/>
      <c r="AN1041" s="34"/>
      <c r="AO1041" s="34"/>
      <c r="AP1041" s="34"/>
      <c r="AQ1041" s="34"/>
      <c r="AR1041" s="34"/>
      <c r="AS1041" s="34"/>
      <c r="AT1041" s="34"/>
      <c r="AU1041" s="34"/>
      <c r="AV1041" s="34"/>
      <c r="AW1041" s="34"/>
      <c r="AX1041" s="34"/>
      <c r="AY1041" s="34"/>
      <c r="AZ1041" s="34"/>
      <c r="BA1041" s="34"/>
      <c r="BB1041" s="34"/>
      <c r="BC1041" s="34"/>
      <c r="BD1041" s="34"/>
      <c r="BE1041" s="34"/>
      <c r="BF1041" s="34"/>
      <c r="BG1041" s="34"/>
      <c r="BH1041" s="34"/>
      <c r="BI1041" s="34"/>
      <c r="BJ1041" s="34"/>
      <c r="BK1041" s="34"/>
      <c r="BL1041" s="34"/>
      <c r="BM1041" s="34"/>
      <c r="BN1041" s="34"/>
      <c r="BO1041" s="34"/>
      <c r="BP1041" s="34"/>
      <c r="BQ1041" s="34"/>
      <c r="BR1041" s="34"/>
      <c r="BS1041" s="34"/>
      <c r="BT1041" s="34"/>
      <c r="BU1041" s="34"/>
      <c r="BV1041" s="34"/>
      <c r="BW1041" s="34"/>
      <c r="BX1041" s="34"/>
      <c r="BY1041" s="34"/>
      <c r="BZ1041" s="34"/>
      <c r="CA1041" s="34"/>
      <c r="CB1041" s="34"/>
      <c r="CC1041" s="34"/>
      <c r="CD1041" s="34"/>
      <c r="CE1041" s="34"/>
      <c r="CF1041" s="34"/>
      <c r="CG1041" s="34"/>
      <c r="CH1041" s="34"/>
      <c r="CI1041" s="34"/>
      <c r="CJ1041" s="34"/>
      <c r="CK1041" s="34"/>
      <c r="CL1041" s="34"/>
      <c r="CM1041" s="34"/>
      <c r="CN1041" s="34"/>
      <c r="CO1041" s="34"/>
      <c r="CP1041" s="34"/>
      <c r="CQ1041" s="34"/>
      <c r="CR1041" s="34"/>
      <c r="CS1041" s="34"/>
      <c r="CT1041" s="34"/>
      <c r="CU1041" s="34"/>
      <c r="CV1041" s="34"/>
      <c r="CW1041" s="34"/>
      <c r="CX1041" s="34"/>
      <c r="CY1041" s="34"/>
      <c r="CZ1041" s="34"/>
      <c r="DA1041" s="34"/>
      <c r="DB1041" s="34"/>
      <c r="DC1041" s="34"/>
      <c r="DD1041" s="34"/>
      <c r="DE1041" s="34"/>
      <c r="DF1041" s="34"/>
      <c r="DG1041" s="34"/>
      <c r="DH1041" s="34"/>
      <c r="DI1041" s="34"/>
      <c r="DJ1041" s="34"/>
      <c r="DK1041" s="34"/>
      <c r="DL1041" s="34"/>
      <c r="DM1041" s="34"/>
      <c r="DN1041" s="34"/>
      <c r="DO1041" s="34"/>
      <c r="DP1041" s="34"/>
      <c r="DQ1041" s="34"/>
      <c r="DR1041" s="34"/>
      <c r="DS1041" s="34"/>
      <c r="DT1041" s="34"/>
      <c r="DU1041" s="34"/>
      <c r="DV1041" s="34"/>
      <c r="DW1041" s="34"/>
      <c r="DX1041" s="34"/>
      <c r="DY1041" s="34"/>
      <c r="DZ1041" s="34"/>
      <c r="EA1041" s="34"/>
      <c r="EB1041" s="34"/>
      <c r="EC1041" s="34"/>
      <c r="ED1041" s="34"/>
      <c r="EE1041" s="34"/>
      <c r="EF1041" s="34"/>
      <c r="EG1041" s="34"/>
      <c r="EH1041" s="34"/>
      <c r="EI1041" s="34"/>
      <c r="EJ1041" s="34"/>
      <c r="EK1041" s="34"/>
      <c r="EL1041" s="34"/>
      <c r="EM1041" s="34"/>
      <c r="EN1041" s="34"/>
      <c r="EO1041" s="34"/>
      <c r="EP1041" s="34"/>
      <c r="EQ1041" s="34"/>
      <c r="ER1041" s="34"/>
      <c r="ES1041" s="34"/>
      <c r="ET1041" s="34"/>
      <c r="EU1041" s="34"/>
      <c r="EV1041" s="34"/>
      <c r="EW1041" s="34"/>
      <c r="EX1041" s="34"/>
      <c r="EY1041" s="34"/>
      <c r="EZ1041" s="34"/>
      <c r="FA1041" s="34"/>
      <c r="FB1041" s="34"/>
      <c r="FC1041" s="34"/>
      <c r="FD1041" s="34"/>
      <c r="FE1041" s="34"/>
      <c r="FF1041" s="34"/>
      <c r="FG1041" s="34"/>
      <c r="FH1041" s="34"/>
      <c r="FI1041" s="34"/>
      <c r="FJ1041" s="34"/>
      <c r="FK1041" s="34"/>
      <c r="FL1041" s="79"/>
      <c r="FM1041" s="79"/>
      <c r="FN1041" s="79"/>
      <c r="FO1041" s="79"/>
      <c r="FP1041" s="79"/>
      <c r="FQ1041" s="79"/>
      <c r="FR1041" s="79"/>
      <c r="FS1041" s="79"/>
      <c r="FT1041" s="79"/>
      <c r="FU1041" s="79"/>
      <c r="FV1041" s="79"/>
      <c r="FW1041" s="79"/>
      <c r="FX1041" s="79"/>
      <c r="FY1041" s="79"/>
      <c r="FZ1041" s="79"/>
      <c r="GA1041" s="79"/>
      <c r="GB1041" s="79"/>
      <c r="GC1041" s="79"/>
      <c r="GD1041" s="79"/>
      <c r="GE1041" s="79"/>
      <c r="GF1041" s="79"/>
      <c r="GG1041" s="79"/>
      <c r="GH1041" s="79"/>
      <c r="GI1041" s="79"/>
      <c r="GJ1041" s="79"/>
      <c r="GK1041" s="79"/>
      <c r="GL1041" s="79"/>
      <c r="GM1041" s="79"/>
      <c r="GO1041" s="43"/>
      <c r="GP1041" s="44"/>
      <c r="GQ1041" s="44"/>
      <c r="GR1041" s="44"/>
      <c r="GS1041" s="44"/>
      <c r="GU1041" s="240"/>
    </row>
    <row r="1042" spans="3:203" s="2" customFormat="1" ht="3.75" customHeight="1">
      <c r="C1042" s="35"/>
      <c r="GO1042" s="43"/>
      <c r="GP1042" s="44"/>
      <c r="GQ1042" s="44"/>
      <c r="GR1042" s="44"/>
      <c r="GS1042" s="44"/>
      <c r="GU1042" s="240"/>
    </row>
    <row r="1043" spans="3:203" s="2" customFormat="1" ht="3.75" customHeight="1">
      <c r="C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c r="BD1043" s="35"/>
      <c r="BE1043" s="35"/>
      <c r="BF1043" s="35"/>
      <c r="BG1043" s="35"/>
      <c r="BH1043" s="35"/>
      <c r="BI1043" s="35"/>
      <c r="BJ1043" s="35"/>
      <c r="BK1043" s="35"/>
      <c r="BL1043" s="35"/>
      <c r="BM1043" s="35"/>
      <c r="BN1043" s="35"/>
      <c r="BO1043" s="35"/>
      <c r="BP1043" s="35"/>
      <c r="BQ1043" s="35"/>
      <c r="BR1043" s="35"/>
      <c r="BS1043" s="35"/>
      <c r="BT1043" s="35"/>
      <c r="BU1043" s="35"/>
      <c r="BV1043" s="35"/>
      <c r="BW1043" s="35"/>
      <c r="BX1043" s="35"/>
      <c r="BY1043" s="35"/>
      <c r="BZ1043" s="35"/>
      <c r="CA1043" s="35"/>
      <c r="CB1043" s="35"/>
      <c r="CC1043" s="35"/>
      <c r="CD1043" s="35"/>
      <c r="CE1043" s="35"/>
      <c r="CF1043" s="35"/>
      <c r="CG1043" s="35"/>
      <c r="CH1043" s="35"/>
      <c r="CI1043" s="35"/>
      <c r="CJ1043" s="35"/>
      <c r="CK1043" s="35"/>
      <c r="CL1043" s="35"/>
      <c r="CM1043" s="35"/>
      <c r="CN1043" s="35"/>
      <c r="CO1043" s="35"/>
      <c r="CP1043" s="35"/>
      <c r="CQ1043" s="35"/>
      <c r="CR1043" s="35"/>
      <c r="CS1043" s="35"/>
      <c r="CT1043" s="35"/>
      <c r="CU1043" s="35"/>
      <c r="CV1043" s="35"/>
      <c r="CW1043" s="35"/>
      <c r="CX1043" s="35"/>
      <c r="CY1043" s="35"/>
      <c r="CZ1043" s="35"/>
      <c r="DA1043" s="35"/>
      <c r="DB1043" s="35"/>
      <c r="DC1043" s="35"/>
      <c r="DD1043" s="35"/>
      <c r="DE1043" s="35"/>
      <c r="DF1043" s="35"/>
      <c r="DG1043" s="35"/>
      <c r="DH1043" s="35"/>
      <c r="DI1043" s="35"/>
      <c r="DJ1043" s="35"/>
      <c r="DK1043" s="35"/>
      <c r="DL1043" s="35"/>
      <c r="DM1043" s="35"/>
      <c r="DN1043" s="35"/>
      <c r="DO1043" s="35"/>
      <c r="DP1043" s="35"/>
      <c r="DQ1043" s="35"/>
      <c r="DR1043" s="35"/>
      <c r="DS1043" s="35"/>
      <c r="DT1043" s="35"/>
      <c r="DU1043" s="35"/>
      <c r="DV1043" s="35"/>
      <c r="DW1043" s="35"/>
      <c r="DX1043" s="35"/>
      <c r="DY1043" s="35"/>
      <c r="DZ1043" s="35"/>
      <c r="EA1043" s="35"/>
      <c r="EB1043" s="35"/>
      <c r="EC1043" s="35"/>
      <c r="ED1043" s="35"/>
      <c r="EE1043" s="35"/>
      <c r="EF1043" s="35"/>
      <c r="EG1043" s="35"/>
      <c r="EH1043" s="35"/>
      <c r="EI1043" s="35"/>
      <c r="EJ1043" s="35"/>
      <c r="EK1043" s="35"/>
      <c r="EL1043" s="35"/>
      <c r="EM1043" s="35"/>
      <c r="EN1043" s="35"/>
      <c r="EO1043" s="35"/>
      <c r="EP1043" s="35"/>
      <c r="EQ1043" s="35"/>
      <c r="ER1043" s="35"/>
      <c r="ES1043" s="35"/>
      <c r="ET1043" s="35"/>
      <c r="EU1043" s="35"/>
      <c r="EV1043" s="35"/>
      <c r="EW1043" s="35"/>
      <c r="EX1043" s="35"/>
      <c r="EY1043" s="35"/>
      <c r="EZ1043" s="35"/>
      <c r="FA1043" s="35"/>
      <c r="FB1043" s="35"/>
      <c r="FC1043" s="35"/>
      <c r="FD1043" s="35"/>
      <c r="FE1043" s="35"/>
      <c r="FF1043" s="35"/>
      <c r="FG1043" s="35"/>
      <c r="FH1043" s="35"/>
      <c r="FI1043" s="35"/>
      <c r="FJ1043" s="35"/>
      <c r="FK1043" s="35"/>
      <c r="FL1043" s="35"/>
      <c r="FM1043" s="35"/>
      <c r="FN1043" s="35"/>
      <c r="FO1043" s="35"/>
      <c r="FP1043" s="35"/>
      <c r="FQ1043" s="35"/>
      <c r="FR1043" s="35"/>
      <c r="FS1043" s="35"/>
      <c r="FT1043" s="35"/>
      <c r="FU1043" s="35"/>
      <c r="FV1043" s="35"/>
      <c r="FW1043" s="35"/>
      <c r="FX1043" s="35"/>
      <c r="FY1043" s="35"/>
      <c r="FZ1043" s="35"/>
      <c r="GA1043" s="35"/>
      <c r="GB1043" s="35"/>
      <c r="GC1043" s="35"/>
      <c r="GD1043" s="35"/>
      <c r="GE1043" s="35"/>
      <c r="GF1043" s="35"/>
      <c r="GG1043" s="35"/>
      <c r="GH1043" s="35"/>
      <c r="GI1043" s="35"/>
      <c r="GJ1043" s="35"/>
      <c r="GK1043" s="35"/>
      <c r="GL1043" s="35"/>
      <c r="GM1043" s="35"/>
      <c r="GN1043" s="35"/>
      <c r="GO1043" s="43"/>
      <c r="GP1043" s="44"/>
      <c r="GQ1043" s="44"/>
      <c r="GR1043" s="44"/>
      <c r="GS1043" s="44"/>
      <c r="GU1043" s="240"/>
    </row>
    <row r="1044" spans="3:203" s="2" customFormat="1" ht="3.75" customHeight="1">
      <c r="C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c r="BD1044" s="35"/>
      <c r="BE1044" s="35"/>
      <c r="BF1044" s="35"/>
      <c r="BG1044" s="35"/>
      <c r="BH1044" s="35"/>
      <c r="BI1044" s="35"/>
      <c r="BJ1044" s="35"/>
      <c r="BK1044" s="35"/>
      <c r="BL1044" s="35"/>
      <c r="BM1044" s="35"/>
      <c r="BN1044" s="35"/>
      <c r="BO1044" s="35"/>
      <c r="BP1044" s="35"/>
      <c r="BQ1044" s="35"/>
      <c r="BR1044" s="35"/>
      <c r="BS1044" s="35"/>
      <c r="BT1044" s="35"/>
      <c r="BU1044" s="35"/>
      <c r="BV1044" s="35"/>
      <c r="BW1044" s="35"/>
      <c r="BX1044" s="35"/>
      <c r="BY1044" s="35"/>
      <c r="BZ1044" s="35"/>
      <c r="CA1044" s="35"/>
      <c r="CB1044" s="35"/>
      <c r="CC1044" s="35"/>
      <c r="CD1044" s="35"/>
      <c r="CE1044" s="35"/>
      <c r="CF1044" s="35"/>
      <c r="CG1044" s="35"/>
      <c r="CH1044" s="35"/>
      <c r="CI1044" s="35"/>
      <c r="CJ1044" s="35"/>
      <c r="CK1044" s="35"/>
      <c r="CL1044" s="35"/>
      <c r="CM1044" s="35"/>
      <c r="CN1044" s="35"/>
      <c r="CO1044" s="35"/>
      <c r="CP1044" s="35"/>
      <c r="CQ1044" s="35"/>
      <c r="CR1044" s="35"/>
      <c r="CS1044" s="35"/>
      <c r="CT1044" s="35"/>
      <c r="CU1044" s="35"/>
      <c r="CV1044" s="35"/>
      <c r="CW1044" s="35"/>
      <c r="CX1044" s="35"/>
      <c r="CY1044" s="35"/>
      <c r="CZ1044" s="35"/>
      <c r="DA1044" s="35"/>
      <c r="DB1044" s="35"/>
      <c r="DC1044" s="35"/>
      <c r="DD1044" s="35"/>
      <c r="DE1044" s="35"/>
      <c r="DF1044" s="35"/>
      <c r="DG1044" s="35"/>
      <c r="DH1044" s="35"/>
      <c r="DI1044" s="35"/>
      <c r="DJ1044" s="35"/>
      <c r="DK1044" s="35"/>
      <c r="DL1044" s="35"/>
      <c r="DM1044" s="35"/>
      <c r="DN1044" s="35"/>
      <c r="DO1044" s="35"/>
      <c r="DP1044" s="35"/>
      <c r="DQ1044" s="35"/>
      <c r="DR1044" s="35"/>
      <c r="DS1044" s="35"/>
      <c r="DT1044" s="35"/>
      <c r="DU1044" s="35"/>
      <c r="DV1044" s="35"/>
      <c r="DW1044" s="35"/>
      <c r="DX1044" s="35"/>
      <c r="DY1044" s="35"/>
      <c r="DZ1044" s="35"/>
      <c r="EA1044" s="35"/>
      <c r="EB1044" s="35"/>
      <c r="EC1044" s="35"/>
      <c r="ED1044" s="35"/>
      <c r="EE1044" s="35"/>
      <c r="EF1044" s="35"/>
      <c r="EG1044" s="35"/>
      <c r="EH1044" s="35"/>
      <c r="EI1044" s="35"/>
      <c r="EJ1044" s="35"/>
      <c r="EK1044" s="35"/>
      <c r="EL1044" s="35"/>
      <c r="EM1044" s="35"/>
      <c r="EN1044" s="35"/>
      <c r="EO1044" s="35"/>
      <c r="EP1044" s="35"/>
      <c r="EQ1044" s="35"/>
      <c r="ER1044" s="35"/>
      <c r="ES1044" s="35"/>
      <c r="ET1044" s="35"/>
      <c r="EU1044" s="35"/>
      <c r="EV1044" s="35"/>
      <c r="EW1044" s="35"/>
      <c r="EX1044" s="35"/>
      <c r="EY1044" s="35"/>
      <c r="EZ1044" s="35"/>
      <c r="FA1044" s="35"/>
      <c r="FB1044" s="35"/>
      <c r="FC1044" s="35"/>
      <c r="FD1044" s="35"/>
      <c r="FE1044" s="35"/>
      <c r="FF1044" s="35"/>
      <c r="FG1044" s="35"/>
      <c r="FH1044" s="35"/>
      <c r="FI1044" s="35"/>
      <c r="FJ1044" s="35"/>
      <c r="FK1044" s="35"/>
      <c r="FL1044" s="35"/>
      <c r="FM1044" s="35"/>
      <c r="FN1044" s="35"/>
      <c r="FO1044" s="35"/>
      <c r="FP1044" s="35"/>
      <c r="FQ1044" s="35"/>
      <c r="FR1044" s="35"/>
      <c r="FS1044" s="35"/>
      <c r="FT1044" s="35"/>
      <c r="FU1044" s="35"/>
      <c r="FV1044" s="35"/>
      <c r="FW1044" s="35"/>
      <c r="FX1044" s="35"/>
      <c r="FY1044" s="35"/>
      <c r="FZ1044" s="35"/>
      <c r="GA1044" s="35"/>
      <c r="GB1044" s="35"/>
      <c r="GC1044" s="35"/>
      <c r="GD1044" s="35"/>
      <c r="GE1044" s="35"/>
      <c r="GF1044" s="35"/>
      <c r="GG1044" s="35"/>
      <c r="GH1044" s="35"/>
      <c r="GI1044" s="35"/>
      <c r="GJ1044" s="35"/>
      <c r="GK1044" s="35"/>
      <c r="GL1044" s="35"/>
      <c r="GM1044" s="35"/>
      <c r="GN1044" s="35"/>
      <c r="GO1044" s="43"/>
      <c r="GP1044" s="44"/>
      <c r="GQ1044" s="44"/>
      <c r="GR1044" s="44"/>
      <c r="GS1044" s="44"/>
      <c r="GU1044" s="240"/>
    </row>
    <row r="1045" spans="3:203" s="2" customFormat="1" ht="3.75" customHeight="1">
      <c r="C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c r="BD1045" s="35"/>
      <c r="BE1045" s="35"/>
      <c r="BF1045" s="35"/>
      <c r="BG1045" s="35"/>
      <c r="BH1045" s="35"/>
      <c r="BI1045" s="35"/>
      <c r="BJ1045" s="35"/>
      <c r="BK1045" s="35"/>
      <c r="BL1045" s="35"/>
      <c r="BM1045" s="35"/>
      <c r="BN1045" s="35"/>
      <c r="BO1045" s="35"/>
      <c r="BP1045" s="35"/>
      <c r="BQ1045" s="35"/>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5"/>
      <c r="CP1045" s="35"/>
      <c r="CQ1045" s="35"/>
      <c r="CR1045" s="35"/>
      <c r="CS1045" s="35"/>
      <c r="CT1045" s="35"/>
      <c r="CU1045" s="35"/>
      <c r="CV1045" s="35"/>
      <c r="CW1045" s="35"/>
      <c r="CX1045" s="35"/>
      <c r="CY1045" s="35"/>
      <c r="CZ1045" s="35"/>
      <c r="DA1045" s="35"/>
      <c r="DB1045" s="35"/>
      <c r="DC1045" s="35"/>
      <c r="DD1045" s="35"/>
      <c r="DE1045" s="35"/>
      <c r="DF1045" s="35"/>
      <c r="DG1045" s="35"/>
      <c r="DH1045" s="35"/>
      <c r="DI1045" s="35"/>
      <c r="DJ1045" s="35"/>
      <c r="DK1045" s="35"/>
      <c r="DL1045" s="35"/>
      <c r="DM1045" s="35"/>
      <c r="DN1045" s="35"/>
      <c r="DO1045" s="35"/>
      <c r="DP1045" s="35"/>
      <c r="DQ1045" s="35"/>
      <c r="DR1045" s="35"/>
      <c r="DS1045" s="35"/>
      <c r="DT1045" s="35"/>
      <c r="DU1045" s="35"/>
      <c r="DV1045" s="35"/>
      <c r="DW1045" s="35"/>
      <c r="DX1045" s="35"/>
      <c r="DY1045" s="35"/>
      <c r="DZ1045" s="35"/>
      <c r="EA1045" s="35"/>
      <c r="EB1045" s="35"/>
      <c r="EC1045" s="35"/>
      <c r="ED1045" s="35"/>
      <c r="EE1045" s="35"/>
      <c r="EF1045" s="35"/>
      <c r="EG1045" s="35"/>
      <c r="EH1045" s="35"/>
      <c r="EI1045" s="35"/>
      <c r="EJ1045" s="35"/>
      <c r="EK1045" s="35"/>
      <c r="EL1045" s="35"/>
      <c r="EM1045" s="35"/>
      <c r="EN1045" s="35"/>
      <c r="EO1045" s="35"/>
      <c r="EP1045" s="35"/>
      <c r="EQ1045" s="35"/>
      <c r="ER1045" s="35"/>
      <c r="ES1045" s="35"/>
      <c r="ET1045" s="35"/>
      <c r="EU1045" s="35"/>
      <c r="EV1045" s="35"/>
      <c r="EW1045" s="35"/>
      <c r="EX1045" s="35"/>
      <c r="EY1045" s="35"/>
      <c r="EZ1045" s="35"/>
      <c r="FA1045" s="35"/>
      <c r="FB1045" s="35"/>
      <c r="FC1045" s="35"/>
      <c r="FD1045" s="35"/>
      <c r="FE1045" s="35"/>
      <c r="FF1045" s="35"/>
      <c r="FG1045" s="35"/>
      <c r="FH1045" s="35"/>
      <c r="FI1045" s="35"/>
      <c r="FJ1045" s="35"/>
      <c r="FK1045" s="35"/>
      <c r="FL1045" s="35"/>
      <c r="FM1045" s="35"/>
      <c r="FN1045" s="35"/>
      <c r="FO1045" s="35"/>
      <c r="FP1045" s="35"/>
      <c r="FQ1045" s="35"/>
      <c r="FR1045" s="35"/>
      <c r="FS1045" s="35"/>
      <c r="FT1045" s="35"/>
      <c r="FU1045" s="35"/>
      <c r="FV1045" s="35"/>
      <c r="FW1045" s="35"/>
      <c r="FX1045" s="35"/>
      <c r="FY1045" s="35"/>
      <c r="FZ1045" s="35"/>
      <c r="GA1045" s="35"/>
      <c r="GB1045" s="35"/>
      <c r="GC1045" s="35"/>
      <c r="GD1045" s="35"/>
      <c r="GE1045" s="35"/>
      <c r="GF1045" s="35"/>
      <c r="GG1045" s="35"/>
      <c r="GH1045" s="35"/>
      <c r="GI1045" s="35"/>
      <c r="GJ1045" s="35"/>
      <c r="GK1045" s="35"/>
      <c r="GL1045" s="35"/>
      <c r="GM1045" s="35"/>
      <c r="GN1045" s="35"/>
      <c r="GO1045" s="43"/>
      <c r="GP1045" s="44"/>
      <c r="GQ1045" s="44"/>
      <c r="GR1045" s="44"/>
      <c r="GS1045" s="44"/>
      <c r="GU1045" s="240"/>
    </row>
    <row r="1046" spans="3:203" s="2" customFormat="1" ht="3.75" customHeight="1">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c r="BD1046" s="35"/>
      <c r="BE1046" s="35"/>
      <c r="BF1046" s="35"/>
      <c r="BG1046" s="35"/>
      <c r="BH1046" s="35"/>
      <c r="BI1046" s="35"/>
      <c r="BJ1046" s="35"/>
      <c r="BK1046" s="35"/>
      <c r="BL1046" s="35"/>
      <c r="BM1046" s="35"/>
      <c r="BN1046" s="35"/>
      <c r="BO1046" s="35"/>
      <c r="BP1046" s="35"/>
      <c r="BQ1046" s="35"/>
      <c r="BR1046" s="35"/>
      <c r="BS1046" s="35"/>
      <c r="BT1046" s="35"/>
      <c r="BU1046" s="35"/>
      <c r="BV1046" s="35"/>
      <c r="BW1046" s="35"/>
      <c r="BX1046" s="35"/>
      <c r="BY1046" s="35"/>
      <c r="BZ1046" s="35"/>
      <c r="CA1046" s="35"/>
      <c r="CB1046" s="35"/>
      <c r="CC1046" s="35"/>
      <c r="CD1046" s="35"/>
      <c r="CE1046" s="35"/>
      <c r="CF1046" s="35"/>
      <c r="CG1046" s="35"/>
      <c r="CH1046" s="35"/>
      <c r="CI1046" s="35"/>
      <c r="CJ1046" s="35"/>
      <c r="CK1046" s="35"/>
      <c r="CL1046" s="35"/>
      <c r="CM1046" s="35"/>
      <c r="CN1046" s="35"/>
      <c r="CO1046" s="35"/>
      <c r="CP1046" s="35"/>
      <c r="CQ1046" s="35"/>
      <c r="CR1046" s="35"/>
      <c r="CS1046" s="35"/>
      <c r="CT1046" s="35"/>
      <c r="CU1046" s="35"/>
      <c r="CV1046" s="35"/>
      <c r="CW1046" s="35"/>
      <c r="CX1046" s="35"/>
      <c r="CY1046" s="35"/>
      <c r="CZ1046" s="35"/>
      <c r="DA1046" s="35"/>
      <c r="DB1046" s="35"/>
      <c r="DC1046" s="35"/>
      <c r="DD1046" s="35"/>
      <c r="DE1046" s="35"/>
      <c r="DF1046" s="35"/>
      <c r="DG1046" s="35"/>
      <c r="DH1046" s="35"/>
      <c r="DI1046" s="35"/>
      <c r="DJ1046" s="35"/>
      <c r="DK1046" s="35"/>
      <c r="DL1046" s="35"/>
      <c r="DM1046" s="35"/>
      <c r="DN1046" s="35"/>
      <c r="DO1046" s="35"/>
      <c r="DP1046" s="35"/>
      <c r="DQ1046" s="35"/>
      <c r="DR1046" s="35"/>
      <c r="DS1046" s="35"/>
      <c r="DT1046" s="35"/>
      <c r="DU1046" s="35"/>
      <c r="DV1046" s="35"/>
      <c r="DW1046" s="35"/>
      <c r="DX1046" s="35"/>
      <c r="DY1046" s="35"/>
      <c r="DZ1046" s="35"/>
      <c r="EA1046" s="35"/>
      <c r="EB1046" s="35"/>
      <c r="EC1046" s="35"/>
      <c r="ED1046" s="35"/>
      <c r="EE1046" s="35"/>
      <c r="EF1046" s="35"/>
      <c r="EG1046" s="35"/>
      <c r="EH1046" s="35"/>
      <c r="EI1046" s="35"/>
      <c r="EJ1046" s="35"/>
      <c r="EK1046" s="35"/>
      <c r="EL1046" s="35"/>
      <c r="EM1046" s="35"/>
      <c r="EN1046" s="35"/>
      <c r="EO1046" s="35"/>
      <c r="EP1046" s="35"/>
      <c r="EQ1046" s="35"/>
      <c r="ER1046" s="35"/>
      <c r="ES1046" s="35"/>
      <c r="ET1046" s="35"/>
      <c r="EU1046" s="35"/>
      <c r="EV1046" s="35"/>
      <c r="EW1046" s="35"/>
      <c r="EX1046" s="35"/>
      <c r="EY1046" s="35"/>
      <c r="EZ1046" s="35"/>
      <c r="FA1046" s="35"/>
      <c r="FB1046" s="35"/>
      <c r="FC1046" s="35"/>
      <c r="FD1046" s="35"/>
      <c r="FE1046" s="35"/>
      <c r="FF1046" s="35"/>
      <c r="FG1046" s="35"/>
      <c r="FH1046" s="35"/>
      <c r="FI1046" s="35"/>
      <c r="FJ1046" s="35"/>
      <c r="FK1046" s="35"/>
      <c r="FL1046" s="35"/>
      <c r="FM1046" s="35"/>
      <c r="FN1046" s="35"/>
      <c r="FO1046" s="35"/>
      <c r="FP1046" s="35"/>
      <c r="FQ1046" s="35"/>
      <c r="FR1046" s="35"/>
      <c r="FS1046" s="35"/>
      <c r="FT1046" s="35"/>
      <c r="FU1046" s="35"/>
      <c r="FV1046" s="35"/>
      <c r="FW1046" s="35"/>
      <c r="FX1046" s="35"/>
      <c r="FY1046" s="35"/>
      <c r="FZ1046" s="35"/>
      <c r="GA1046" s="35"/>
      <c r="GB1046" s="35"/>
      <c r="GC1046" s="35"/>
      <c r="GD1046" s="35"/>
      <c r="GE1046" s="35"/>
      <c r="GF1046" s="35"/>
      <c r="GG1046" s="35"/>
      <c r="GH1046" s="35"/>
      <c r="GI1046" s="35"/>
      <c r="GJ1046" s="35"/>
      <c r="GK1046" s="35"/>
      <c r="GL1046" s="35"/>
      <c r="GM1046" s="35"/>
      <c r="GN1046" s="35"/>
      <c r="GO1046" s="43"/>
      <c r="GP1046" s="44"/>
      <c r="GQ1046" s="44"/>
      <c r="GR1046" s="44"/>
      <c r="GS1046" s="44"/>
      <c r="GU1046" s="240"/>
    </row>
    <row r="1047" spans="3:203" s="2" customFormat="1" ht="36.75" customHeight="1">
      <c r="E1047" s="57"/>
      <c r="F1047" s="57"/>
      <c r="G1047" s="57"/>
      <c r="H1047" s="57"/>
      <c r="I1047" s="57"/>
      <c r="J1047" s="57"/>
      <c r="K1047" s="93"/>
      <c r="L1047" s="93"/>
      <c r="M1047" s="93"/>
      <c r="N1047" s="93"/>
      <c r="O1047" s="93"/>
      <c r="P1047" s="93"/>
      <c r="Q1047" s="93"/>
      <c r="R1047" s="93"/>
      <c r="S1047" s="93"/>
      <c r="T1047" s="93"/>
      <c r="U1047" s="93"/>
      <c r="V1047" s="13"/>
      <c r="W1047" s="13"/>
      <c r="X1047" s="13"/>
      <c r="Y1047" s="13"/>
      <c r="Z1047" s="13"/>
      <c r="AA1047" s="13"/>
      <c r="AB1047" s="13"/>
      <c r="AC1047" s="13"/>
      <c r="AD1047" s="13"/>
      <c r="AE1047" s="13"/>
      <c r="AF1047" s="13"/>
      <c r="AG1047" s="13"/>
      <c r="AH1047" s="13"/>
      <c r="AI1047" s="13"/>
      <c r="AJ1047" s="13"/>
      <c r="AK1047" s="13"/>
      <c r="AM1047" s="62"/>
      <c r="AN1047" s="62"/>
      <c r="AO1047" s="62"/>
      <c r="AP1047" s="62"/>
      <c r="AQ1047" s="62"/>
      <c r="AR1047" s="62"/>
      <c r="AS1047" s="62"/>
      <c r="AT1047" s="62"/>
      <c r="AU1047" s="62"/>
      <c r="AV1047" s="62"/>
      <c r="AW1047" s="62"/>
      <c r="AX1047" s="62"/>
      <c r="AY1047" s="62"/>
      <c r="AZ1047" s="62"/>
      <c r="BA1047" s="62"/>
      <c r="BB1047" s="62"/>
      <c r="BC1047" s="62"/>
      <c r="BD1047" s="62"/>
      <c r="BE1047" s="62"/>
      <c r="BF1047" s="62"/>
      <c r="BG1047" s="62"/>
      <c r="BH1047" s="62"/>
      <c r="BI1047" s="62"/>
      <c r="BJ1047" s="62"/>
      <c r="BK1047" s="62"/>
      <c r="BL1047" s="62"/>
      <c r="BM1047" s="62"/>
      <c r="BN1047" s="62"/>
      <c r="BO1047" s="62"/>
      <c r="BP1047" s="62"/>
      <c r="BQ1047" s="62"/>
      <c r="BR1047" s="62"/>
      <c r="BS1047" s="62"/>
      <c r="BT1047" s="62"/>
      <c r="BU1047" s="62"/>
      <c r="BV1047" s="62"/>
      <c r="BW1047" s="62"/>
      <c r="BX1047" s="62"/>
      <c r="BY1047" s="62"/>
      <c r="BZ1047" s="62"/>
      <c r="CA1047" s="62"/>
      <c r="CB1047" s="62"/>
      <c r="CC1047" s="62"/>
      <c r="CD1047" s="62"/>
      <c r="CE1047" s="62"/>
      <c r="CF1047" s="62"/>
      <c r="CG1047" s="62"/>
      <c r="CH1047" s="62"/>
      <c r="CI1047" s="62"/>
      <c r="CJ1047" s="62"/>
      <c r="CK1047" s="62"/>
      <c r="CL1047" s="62"/>
      <c r="CM1047" s="62"/>
      <c r="CN1047" s="62"/>
      <c r="CO1047" s="62"/>
      <c r="CP1047" s="62"/>
      <c r="CQ1047" s="62"/>
      <c r="CR1047" s="62"/>
      <c r="CS1047" s="62"/>
      <c r="CT1047" s="62"/>
      <c r="CU1047" s="62"/>
      <c r="CV1047" s="62"/>
      <c r="CW1047" s="62"/>
      <c r="CX1047" s="62"/>
      <c r="CY1047" s="62"/>
      <c r="CZ1047" s="62"/>
      <c r="DA1047" s="62"/>
      <c r="DB1047" s="62"/>
      <c r="DC1047" s="62"/>
      <c r="DD1047" s="62"/>
      <c r="DE1047" s="62"/>
      <c r="DF1047" s="62"/>
      <c r="DG1047" s="62"/>
      <c r="DH1047" s="62"/>
      <c r="DI1047" s="62"/>
      <c r="DJ1047" s="62"/>
      <c r="DK1047" s="62"/>
      <c r="DL1047" s="62"/>
      <c r="DM1047" s="62"/>
      <c r="DN1047" s="62"/>
      <c r="DO1047" s="62"/>
      <c r="DP1047" s="62"/>
      <c r="DQ1047" s="62"/>
      <c r="DR1047" s="62"/>
      <c r="DS1047" s="62"/>
      <c r="DT1047" s="62"/>
      <c r="DU1047" s="62"/>
      <c r="DV1047" s="62"/>
      <c r="DW1047" s="62"/>
      <c r="DX1047" s="62"/>
      <c r="DY1047" s="62"/>
      <c r="DZ1047" s="62"/>
      <c r="EA1047" s="62"/>
      <c r="EB1047" s="62"/>
      <c r="EC1047" s="62"/>
      <c r="ED1047" s="62"/>
      <c r="EE1047" s="62"/>
      <c r="EF1047" s="62"/>
      <c r="EG1047" s="62"/>
      <c r="EH1047" s="62"/>
      <c r="EI1047" s="62"/>
      <c r="EJ1047" s="62"/>
      <c r="EK1047" s="62"/>
      <c r="EL1047" s="62"/>
      <c r="EM1047" s="62"/>
      <c r="EN1047" s="62"/>
      <c r="EO1047" s="62"/>
      <c r="EP1047" s="62"/>
      <c r="EQ1047" s="62"/>
      <c r="ER1047" s="62"/>
      <c r="ES1047" s="62"/>
      <c r="ET1047" s="62"/>
      <c r="EU1047" s="62"/>
      <c r="EV1047" s="62"/>
      <c r="EW1047" s="62"/>
      <c r="EX1047" s="62"/>
      <c r="EY1047" s="62"/>
      <c r="EZ1047" s="62"/>
      <c r="FA1047" s="62"/>
      <c r="FB1047" s="62"/>
      <c r="FC1047" s="62"/>
      <c r="FD1047" s="62"/>
      <c r="FE1047" s="62"/>
      <c r="FF1047" s="62"/>
      <c r="FG1047" s="62"/>
      <c r="FH1047" s="62"/>
      <c r="FI1047" s="62"/>
      <c r="FJ1047" s="62"/>
      <c r="FK1047" s="62"/>
      <c r="FL1047" s="62"/>
      <c r="FM1047" s="62"/>
      <c r="FN1047" s="62"/>
      <c r="FO1047" s="62"/>
      <c r="FP1047" s="62"/>
      <c r="FQ1047" s="62"/>
      <c r="FR1047" s="62"/>
      <c r="FS1047" s="62"/>
      <c r="FT1047" s="62"/>
      <c r="FU1047" s="62"/>
      <c r="FV1047" s="62"/>
      <c r="FW1047" s="62"/>
      <c r="FX1047" s="62"/>
      <c r="FY1047" s="62"/>
      <c r="FZ1047" s="62"/>
      <c r="GA1047" s="62"/>
      <c r="GB1047" s="62"/>
      <c r="GC1047" s="62"/>
      <c r="GD1047" s="62"/>
      <c r="GE1047" s="62"/>
      <c r="GF1047" s="62"/>
      <c r="GG1047" s="62"/>
      <c r="GH1047" s="62"/>
      <c r="GI1047" s="62"/>
      <c r="GJ1047" s="62"/>
      <c r="GK1047" s="62"/>
      <c r="GL1047" s="62"/>
      <c r="GM1047" s="62"/>
      <c r="GN1047" s="62"/>
      <c r="GO1047" s="43"/>
      <c r="GP1047" s="44"/>
      <c r="GQ1047" s="44"/>
      <c r="GR1047" s="44"/>
      <c r="GS1047" s="44"/>
      <c r="GU1047" s="240"/>
    </row>
    <row r="1048" spans="3:203" s="2" customFormat="1" ht="36.75" customHeight="1">
      <c r="E1048" s="57"/>
      <c r="F1048" s="57"/>
      <c r="G1048" s="57"/>
      <c r="H1048" s="57"/>
      <c r="I1048" s="57"/>
      <c r="J1048" s="57"/>
      <c r="K1048" s="93"/>
      <c r="L1048" s="93"/>
      <c r="M1048" s="93"/>
      <c r="N1048" s="93"/>
      <c r="O1048" s="93"/>
      <c r="P1048" s="93"/>
      <c r="Q1048" s="93"/>
      <c r="R1048" s="93"/>
      <c r="S1048" s="93"/>
      <c r="T1048" s="93"/>
      <c r="U1048" s="93"/>
      <c r="V1048" s="13"/>
      <c r="W1048" s="13"/>
      <c r="X1048" s="13"/>
      <c r="Y1048" s="13"/>
      <c r="Z1048" s="13"/>
      <c r="AA1048" s="13"/>
      <c r="AB1048" s="13"/>
      <c r="AC1048" s="13"/>
      <c r="AD1048" s="13"/>
      <c r="AE1048" s="13"/>
      <c r="AF1048" s="13"/>
      <c r="AG1048" s="13"/>
      <c r="AH1048" s="13"/>
      <c r="AI1048" s="13"/>
      <c r="AJ1048" s="13"/>
      <c r="AK1048" s="13"/>
      <c r="AM1048" s="63"/>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c r="BW1048" s="63"/>
      <c r="BX1048" s="63"/>
      <c r="BY1048" s="63"/>
      <c r="BZ1048" s="63"/>
      <c r="CA1048" s="63"/>
      <c r="CB1048" s="63"/>
      <c r="CC1048" s="63"/>
      <c r="CD1048" s="63"/>
      <c r="CE1048" s="63"/>
      <c r="CF1048" s="63"/>
      <c r="CG1048" s="63"/>
      <c r="CH1048" s="63"/>
      <c r="CI1048" s="63"/>
      <c r="CJ1048" s="63"/>
      <c r="CK1048" s="63"/>
      <c r="CL1048" s="63"/>
      <c r="CM1048" s="63"/>
      <c r="CN1048" s="63"/>
      <c r="CO1048" s="63"/>
      <c r="CP1048" s="63"/>
      <c r="CQ1048" s="63"/>
      <c r="CR1048" s="63"/>
      <c r="CS1048" s="63"/>
      <c r="CT1048" s="63"/>
      <c r="CU1048" s="63"/>
      <c r="CV1048" s="63"/>
      <c r="CW1048" s="63"/>
      <c r="CX1048" s="63"/>
      <c r="CY1048" s="63"/>
      <c r="CZ1048" s="63"/>
      <c r="DA1048" s="63"/>
      <c r="DB1048" s="63"/>
      <c r="DC1048" s="63"/>
      <c r="DD1048" s="63"/>
      <c r="DE1048" s="63"/>
      <c r="DF1048" s="63"/>
      <c r="DG1048" s="63"/>
      <c r="DH1048" s="63"/>
      <c r="DI1048" s="63"/>
      <c r="DJ1048" s="63"/>
      <c r="DK1048" s="63"/>
      <c r="DL1048" s="63"/>
      <c r="DM1048" s="63"/>
      <c r="DN1048" s="63"/>
      <c r="DO1048" s="63"/>
      <c r="DP1048" s="63"/>
      <c r="DQ1048" s="63"/>
      <c r="DR1048" s="63"/>
      <c r="DS1048" s="63"/>
      <c r="DT1048" s="63"/>
      <c r="DU1048" s="63"/>
      <c r="DV1048" s="63"/>
      <c r="DW1048" s="63"/>
      <c r="DX1048" s="63"/>
      <c r="DY1048" s="63"/>
      <c r="DZ1048" s="63"/>
      <c r="EA1048" s="63"/>
      <c r="EB1048" s="63"/>
      <c r="EC1048" s="63"/>
      <c r="ED1048" s="63"/>
      <c r="EE1048" s="63"/>
      <c r="EF1048" s="63"/>
      <c r="EG1048" s="63"/>
      <c r="EH1048" s="63"/>
      <c r="EI1048" s="63"/>
      <c r="EJ1048" s="63"/>
      <c r="EK1048" s="63"/>
      <c r="EL1048" s="63"/>
      <c r="EM1048" s="63"/>
      <c r="EN1048" s="63"/>
      <c r="EO1048" s="63"/>
      <c r="EP1048" s="63"/>
      <c r="EQ1048" s="63"/>
      <c r="ER1048" s="63"/>
      <c r="ES1048" s="63"/>
      <c r="ET1048" s="63"/>
      <c r="EU1048" s="63"/>
      <c r="EV1048" s="63"/>
      <c r="EW1048" s="63"/>
      <c r="EX1048" s="63"/>
      <c r="EY1048" s="63"/>
      <c r="EZ1048" s="63"/>
      <c r="FA1048" s="63"/>
      <c r="FB1048" s="63"/>
      <c r="FC1048" s="63"/>
      <c r="FD1048" s="63"/>
      <c r="FE1048" s="63"/>
      <c r="FF1048" s="63"/>
      <c r="FG1048" s="63"/>
      <c r="FH1048" s="63"/>
      <c r="FI1048" s="63"/>
      <c r="FJ1048" s="63"/>
      <c r="FK1048" s="63"/>
      <c r="FL1048" s="63"/>
      <c r="FM1048" s="63"/>
      <c r="FN1048" s="63"/>
      <c r="FO1048" s="63"/>
      <c r="FP1048" s="63"/>
      <c r="FQ1048" s="63"/>
      <c r="FR1048" s="63"/>
      <c r="FS1048" s="63"/>
      <c r="FT1048" s="63"/>
      <c r="FU1048" s="63"/>
      <c r="FV1048" s="63"/>
      <c r="FW1048" s="63"/>
      <c r="FX1048" s="63"/>
      <c r="FY1048" s="63"/>
      <c r="FZ1048" s="63"/>
      <c r="GA1048" s="63"/>
      <c r="GB1048" s="63"/>
      <c r="GC1048" s="63"/>
      <c r="GD1048" s="63"/>
      <c r="GE1048" s="63"/>
      <c r="GF1048" s="63"/>
      <c r="GG1048" s="63"/>
      <c r="GH1048" s="63"/>
      <c r="GI1048" s="63"/>
      <c r="GJ1048" s="63"/>
      <c r="GK1048" s="63"/>
      <c r="GL1048" s="63"/>
      <c r="GM1048" s="63"/>
      <c r="GN1048" s="63"/>
      <c r="GU1048" s="240"/>
    </row>
    <row r="1049" spans="3:203" s="2" customFormat="1" ht="36.75" customHeight="1">
      <c r="E1049" s="57"/>
      <c r="F1049" s="57"/>
      <c r="G1049" s="57"/>
      <c r="H1049" s="57"/>
      <c r="I1049" s="57"/>
      <c r="J1049" s="57"/>
      <c r="K1049" s="93"/>
      <c r="L1049" s="93"/>
      <c r="M1049" s="93"/>
      <c r="N1049" s="93"/>
      <c r="O1049" s="93"/>
      <c r="P1049" s="93"/>
      <c r="Q1049" s="93"/>
      <c r="R1049" s="93"/>
      <c r="S1049" s="93"/>
      <c r="T1049" s="93"/>
      <c r="U1049" s="93"/>
      <c r="V1049" s="13"/>
      <c r="W1049" s="13"/>
      <c r="X1049" s="13"/>
      <c r="Y1049" s="13"/>
      <c r="Z1049" s="13"/>
      <c r="AA1049" s="13"/>
      <c r="AB1049" s="13"/>
      <c r="AC1049" s="13"/>
      <c r="AD1049" s="13"/>
      <c r="AE1049" s="13"/>
      <c r="AF1049" s="13"/>
      <c r="AG1049" s="13"/>
      <c r="AH1049" s="13"/>
      <c r="AI1049" s="13"/>
      <c r="AJ1049" s="13"/>
      <c r="AK1049" s="13"/>
      <c r="AM1049" s="64"/>
      <c r="AN1049" s="64"/>
      <c r="AO1049" s="64"/>
      <c r="AP1049" s="64"/>
      <c r="AQ1049" s="64"/>
      <c r="AR1049" s="64"/>
      <c r="AS1049" s="64"/>
      <c r="AT1049" s="64"/>
      <c r="AU1049" s="64"/>
      <c r="AV1049" s="64"/>
      <c r="AW1049" s="64"/>
      <c r="AX1049" s="64"/>
      <c r="AY1049" s="64"/>
      <c r="AZ1049" s="64"/>
      <c r="BA1049" s="64"/>
      <c r="BB1049" s="64"/>
      <c r="BC1049" s="64"/>
      <c r="BD1049" s="64"/>
      <c r="BE1049" s="64"/>
      <c r="BF1049" s="64"/>
      <c r="BG1049" s="64"/>
      <c r="BH1049" s="64"/>
      <c r="BI1049" s="64"/>
      <c r="BJ1049" s="64"/>
      <c r="BK1049" s="64"/>
      <c r="BL1049" s="64"/>
      <c r="BM1049" s="64"/>
      <c r="BN1049" s="64"/>
      <c r="BO1049" s="64"/>
      <c r="BP1049" s="64"/>
      <c r="BQ1049" s="64"/>
      <c r="BR1049" s="64"/>
      <c r="BS1049" s="64"/>
      <c r="BT1049" s="64"/>
      <c r="BU1049" s="64"/>
      <c r="BV1049" s="64"/>
      <c r="BW1049" s="64"/>
      <c r="BX1049" s="64"/>
      <c r="BY1049" s="64"/>
      <c r="BZ1049" s="64"/>
      <c r="CA1049" s="64"/>
      <c r="CB1049" s="64"/>
      <c r="CC1049" s="64"/>
      <c r="CD1049" s="64"/>
      <c r="CE1049" s="64"/>
      <c r="CF1049" s="64"/>
      <c r="CG1049" s="64"/>
      <c r="CH1049" s="64"/>
      <c r="CI1049" s="64"/>
      <c r="CJ1049" s="64"/>
      <c r="CK1049" s="64"/>
      <c r="CL1049" s="64"/>
      <c r="CM1049" s="64"/>
      <c r="CN1049" s="64"/>
      <c r="CO1049" s="64"/>
      <c r="CP1049" s="64"/>
      <c r="CQ1049" s="64"/>
      <c r="CR1049" s="64"/>
      <c r="CS1049" s="64"/>
      <c r="CT1049" s="64"/>
      <c r="CU1049" s="64"/>
      <c r="CV1049" s="64"/>
      <c r="CW1049" s="64"/>
      <c r="CX1049" s="64"/>
      <c r="CY1049" s="64"/>
      <c r="CZ1049" s="64"/>
      <c r="DA1049" s="64"/>
      <c r="DB1049" s="64"/>
      <c r="DC1049" s="64"/>
      <c r="DD1049" s="64"/>
      <c r="DE1049" s="64"/>
      <c r="DF1049" s="64"/>
      <c r="DG1049" s="64"/>
      <c r="DH1049" s="64"/>
      <c r="DI1049" s="64"/>
      <c r="DJ1049" s="64"/>
      <c r="DK1049" s="64"/>
      <c r="DL1049" s="64"/>
      <c r="DM1049" s="64"/>
      <c r="DN1049" s="64"/>
      <c r="DO1049" s="64"/>
      <c r="DP1049" s="64"/>
      <c r="DQ1049" s="64"/>
      <c r="DR1049" s="64"/>
      <c r="DS1049" s="64"/>
      <c r="DT1049" s="64"/>
      <c r="DU1049" s="64"/>
      <c r="DV1049" s="64"/>
      <c r="DW1049" s="64"/>
      <c r="DX1049" s="64"/>
      <c r="DY1049" s="64"/>
      <c r="DZ1049" s="64"/>
      <c r="EA1049" s="64"/>
      <c r="EB1049" s="64"/>
      <c r="EC1049" s="64"/>
      <c r="ED1049" s="64"/>
      <c r="EE1049" s="64"/>
      <c r="EF1049" s="64"/>
      <c r="EG1049" s="64"/>
      <c r="EH1049" s="64"/>
      <c r="EI1049" s="64"/>
      <c r="EJ1049" s="64"/>
      <c r="EK1049" s="64"/>
      <c r="EL1049" s="64"/>
      <c r="EM1049" s="64"/>
      <c r="EN1049" s="64"/>
      <c r="EO1049" s="64"/>
      <c r="EP1049" s="64"/>
      <c r="EQ1049" s="64"/>
      <c r="ER1049" s="64"/>
      <c r="ES1049" s="64"/>
      <c r="ET1049" s="64"/>
      <c r="EU1049" s="64"/>
      <c r="EV1049" s="64"/>
      <c r="EW1049" s="64"/>
      <c r="EX1049" s="64"/>
      <c r="EY1049" s="64"/>
      <c r="EZ1049" s="64"/>
      <c r="FA1049" s="64"/>
      <c r="FB1049" s="64"/>
      <c r="FC1049" s="64"/>
      <c r="FD1049" s="64"/>
      <c r="FE1049" s="64"/>
      <c r="FF1049" s="64"/>
      <c r="FG1049" s="64"/>
      <c r="FH1049" s="64"/>
      <c r="FI1049" s="64"/>
      <c r="FJ1049" s="64"/>
      <c r="FK1049" s="64"/>
      <c r="FL1049" s="64"/>
      <c r="FM1049" s="64"/>
      <c r="FN1049" s="64"/>
      <c r="FO1049" s="64"/>
      <c r="FP1049" s="64"/>
      <c r="FQ1049" s="64"/>
      <c r="FR1049" s="64"/>
      <c r="FS1049" s="64"/>
      <c r="FT1049" s="64"/>
      <c r="FU1049" s="64"/>
      <c r="FV1049" s="64"/>
      <c r="FW1049" s="64"/>
      <c r="FX1049" s="64"/>
      <c r="FY1049" s="64"/>
      <c r="FZ1049" s="64"/>
      <c r="GA1049" s="64"/>
      <c r="GB1049" s="64"/>
      <c r="GC1049" s="64"/>
      <c r="GD1049" s="64"/>
      <c r="GE1049" s="64"/>
      <c r="GF1049" s="64"/>
      <c r="GG1049" s="64"/>
      <c r="GH1049" s="64"/>
      <c r="GI1049" s="64"/>
      <c r="GJ1049" s="64"/>
      <c r="GK1049" s="64"/>
      <c r="GL1049" s="64"/>
      <c r="GM1049" s="64"/>
      <c r="GN1049" s="64"/>
      <c r="GU1049" s="240"/>
    </row>
    <row r="1050" spans="3:203" s="2" customFormat="1" ht="36.75" customHeight="1">
      <c r="E1050" s="57"/>
      <c r="F1050" s="57"/>
      <c r="G1050" s="57"/>
      <c r="H1050" s="57"/>
      <c r="I1050" s="57"/>
      <c r="J1050" s="57"/>
      <c r="K1050" s="93"/>
      <c r="L1050" s="93"/>
      <c r="M1050" s="93"/>
      <c r="N1050" s="93"/>
      <c r="O1050" s="93"/>
      <c r="P1050" s="93"/>
      <c r="Q1050" s="93"/>
      <c r="R1050" s="93"/>
      <c r="S1050" s="93"/>
      <c r="T1050" s="93"/>
      <c r="U1050" s="93"/>
      <c r="V1050" s="65"/>
      <c r="W1050" s="65"/>
      <c r="X1050" s="65"/>
      <c r="Y1050" s="65"/>
      <c r="Z1050" s="65"/>
      <c r="AA1050" s="65"/>
      <c r="AB1050" s="65"/>
      <c r="AC1050" s="65"/>
      <c r="AD1050" s="65"/>
      <c r="AE1050" s="65"/>
      <c r="AF1050" s="65"/>
      <c r="AG1050" s="65"/>
      <c r="AH1050" s="65"/>
      <c r="AI1050" s="65"/>
      <c r="AJ1050" s="65"/>
      <c r="AK1050" s="65"/>
      <c r="AM1050" s="64"/>
      <c r="AN1050" s="64"/>
      <c r="AO1050" s="64"/>
      <c r="AP1050" s="64"/>
      <c r="AQ1050" s="64"/>
      <c r="AR1050" s="64"/>
      <c r="AS1050" s="64"/>
      <c r="AT1050" s="64"/>
      <c r="AU1050" s="64"/>
      <c r="AV1050" s="64"/>
      <c r="AW1050" s="64"/>
      <c r="AX1050" s="64"/>
      <c r="AY1050" s="64"/>
      <c r="AZ1050" s="64"/>
      <c r="BA1050" s="64"/>
      <c r="BB1050" s="64"/>
      <c r="BC1050" s="64"/>
      <c r="BD1050" s="64"/>
      <c r="BE1050" s="64"/>
      <c r="BF1050" s="64"/>
      <c r="BG1050" s="64"/>
      <c r="BH1050" s="64"/>
      <c r="BI1050" s="64"/>
      <c r="BJ1050" s="64"/>
      <c r="BK1050" s="64"/>
      <c r="BL1050" s="64"/>
      <c r="BM1050" s="64"/>
      <c r="BN1050" s="64"/>
      <c r="BO1050" s="64"/>
      <c r="BP1050" s="64"/>
      <c r="BQ1050" s="64"/>
      <c r="BR1050" s="64"/>
      <c r="BS1050" s="64"/>
      <c r="BT1050" s="64"/>
      <c r="BU1050" s="64"/>
      <c r="BV1050" s="64"/>
      <c r="BW1050" s="64"/>
      <c r="BX1050" s="64"/>
      <c r="BY1050" s="64"/>
      <c r="BZ1050" s="64"/>
      <c r="CA1050" s="64"/>
      <c r="CB1050" s="64"/>
      <c r="CC1050" s="64"/>
      <c r="CD1050" s="64"/>
      <c r="CE1050" s="64"/>
      <c r="CF1050" s="64"/>
      <c r="CG1050" s="64"/>
      <c r="CH1050" s="64"/>
      <c r="CI1050" s="64"/>
      <c r="CJ1050" s="64"/>
      <c r="CK1050" s="64"/>
      <c r="CL1050" s="64"/>
      <c r="CM1050" s="64"/>
      <c r="CN1050" s="64"/>
      <c r="CO1050" s="64"/>
      <c r="CP1050" s="64"/>
      <c r="CQ1050" s="64"/>
      <c r="CR1050" s="64"/>
      <c r="CS1050" s="64"/>
      <c r="CT1050" s="64"/>
      <c r="CU1050" s="64"/>
      <c r="CV1050" s="64"/>
      <c r="CW1050" s="64"/>
      <c r="CX1050" s="64"/>
      <c r="CY1050" s="64"/>
      <c r="CZ1050" s="64"/>
      <c r="DA1050" s="64"/>
      <c r="DB1050" s="64"/>
      <c r="DC1050" s="64"/>
      <c r="DD1050" s="64"/>
      <c r="DE1050" s="64"/>
      <c r="DF1050" s="64"/>
      <c r="DG1050" s="64"/>
      <c r="DH1050" s="64"/>
      <c r="DI1050" s="64"/>
      <c r="DJ1050" s="64"/>
      <c r="DK1050" s="64"/>
      <c r="DL1050" s="64"/>
      <c r="DM1050" s="64"/>
      <c r="DN1050" s="64"/>
      <c r="DO1050" s="64"/>
      <c r="DP1050" s="64"/>
      <c r="DQ1050" s="64"/>
      <c r="DR1050" s="64"/>
      <c r="DS1050" s="64"/>
      <c r="DT1050" s="64"/>
      <c r="DU1050" s="64"/>
      <c r="DV1050" s="64"/>
      <c r="DW1050" s="64"/>
      <c r="DX1050" s="64"/>
      <c r="DY1050" s="64"/>
      <c r="DZ1050" s="64"/>
      <c r="EA1050" s="64"/>
      <c r="EB1050" s="64"/>
      <c r="EC1050" s="64"/>
      <c r="ED1050" s="64"/>
      <c r="EE1050" s="64"/>
      <c r="EF1050" s="64"/>
      <c r="EG1050" s="64"/>
      <c r="EH1050" s="64"/>
      <c r="EI1050" s="64"/>
      <c r="EJ1050" s="64"/>
      <c r="EK1050" s="64"/>
      <c r="EL1050" s="64"/>
      <c r="EM1050" s="64"/>
      <c r="EN1050" s="64"/>
      <c r="EO1050" s="64"/>
      <c r="EP1050" s="64"/>
      <c r="EQ1050" s="64"/>
      <c r="ER1050" s="64"/>
      <c r="ES1050" s="64"/>
      <c r="ET1050" s="64"/>
      <c r="EU1050" s="64"/>
      <c r="EV1050" s="64"/>
      <c r="EW1050" s="64"/>
      <c r="EX1050" s="64"/>
      <c r="EY1050" s="64"/>
      <c r="EZ1050" s="64"/>
      <c r="FA1050" s="64"/>
      <c r="FB1050" s="64"/>
      <c r="FC1050" s="64"/>
      <c r="FD1050" s="64"/>
      <c r="FE1050" s="64"/>
      <c r="FF1050" s="64"/>
      <c r="FG1050" s="64"/>
      <c r="FH1050" s="64"/>
      <c r="FI1050" s="64"/>
      <c r="FJ1050" s="64"/>
      <c r="FK1050" s="64"/>
      <c r="FL1050" s="64"/>
      <c r="FM1050" s="64"/>
      <c r="FN1050" s="64"/>
      <c r="FO1050" s="64"/>
      <c r="FP1050" s="64"/>
      <c r="FQ1050" s="64"/>
      <c r="FR1050" s="64"/>
      <c r="FS1050" s="64"/>
      <c r="FT1050" s="64"/>
      <c r="FU1050" s="64"/>
      <c r="FV1050" s="64"/>
      <c r="FW1050" s="64"/>
      <c r="FX1050" s="64"/>
      <c r="FY1050" s="64"/>
      <c r="FZ1050" s="64"/>
      <c r="GA1050" s="64"/>
      <c r="GB1050" s="64"/>
      <c r="GC1050" s="64"/>
      <c r="GD1050" s="64"/>
      <c r="GE1050" s="64"/>
      <c r="GF1050" s="64"/>
      <c r="GG1050" s="64"/>
      <c r="GH1050" s="64"/>
      <c r="GI1050" s="64"/>
      <c r="GJ1050" s="64"/>
      <c r="GK1050" s="64"/>
      <c r="GL1050" s="64"/>
      <c r="GM1050" s="64"/>
      <c r="GN1050" s="64"/>
      <c r="GU1050" s="240"/>
    </row>
    <row r="1051" spans="3:203" s="2" customFormat="1" ht="36.75" customHeight="1">
      <c r="E1051" s="57"/>
      <c r="F1051" s="57"/>
      <c r="G1051" s="57"/>
      <c r="H1051" s="57"/>
      <c r="I1051" s="57"/>
      <c r="J1051" s="57"/>
      <c r="K1051" s="93"/>
      <c r="L1051" s="93"/>
      <c r="M1051" s="93"/>
      <c r="N1051" s="93"/>
      <c r="O1051" s="93"/>
      <c r="P1051" s="93"/>
      <c r="Q1051" s="93"/>
      <c r="R1051" s="93"/>
      <c r="S1051" s="93"/>
      <c r="T1051" s="93"/>
      <c r="U1051" s="93"/>
      <c r="V1051" s="13"/>
      <c r="W1051" s="13"/>
      <c r="X1051" s="13"/>
      <c r="Y1051" s="13"/>
      <c r="Z1051" s="13"/>
      <c r="AA1051" s="13"/>
      <c r="AB1051" s="13"/>
      <c r="AC1051" s="13"/>
      <c r="AD1051" s="13"/>
      <c r="AE1051" s="13"/>
      <c r="AF1051" s="13"/>
      <c r="AG1051" s="13"/>
      <c r="AH1051" s="13"/>
      <c r="AI1051" s="13"/>
      <c r="AJ1051" s="13"/>
      <c r="AK1051" s="13"/>
      <c r="AM1051" s="64"/>
      <c r="AN1051" s="64"/>
      <c r="AO1051" s="64"/>
      <c r="AP1051" s="64"/>
      <c r="AQ1051" s="64"/>
      <c r="AR1051" s="64"/>
      <c r="AS1051" s="64"/>
      <c r="AT1051" s="64"/>
      <c r="AU1051" s="64"/>
      <c r="AV1051" s="64"/>
      <c r="AW1051" s="64"/>
      <c r="AX1051" s="64"/>
      <c r="AY1051" s="64"/>
      <c r="AZ1051" s="64"/>
      <c r="BA1051" s="64"/>
      <c r="BB1051" s="64"/>
      <c r="BC1051" s="64"/>
      <c r="BD1051" s="64"/>
      <c r="BE1051" s="64"/>
      <c r="BF1051" s="64"/>
      <c r="BG1051" s="64"/>
      <c r="BH1051" s="64"/>
      <c r="BI1051" s="64"/>
      <c r="BJ1051" s="64"/>
      <c r="BK1051" s="64"/>
      <c r="BL1051" s="64"/>
      <c r="BM1051" s="64"/>
      <c r="BN1051" s="64"/>
      <c r="BO1051" s="64"/>
      <c r="BP1051" s="64"/>
      <c r="BQ1051" s="64"/>
      <c r="BR1051" s="64"/>
      <c r="BS1051" s="64"/>
      <c r="BT1051" s="64"/>
      <c r="BU1051" s="64"/>
      <c r="BV1051" s="64"/>
      <c r="BW1051" s="64"/>
      <c r="BX1051" s="64"/>
      <c r="BY1051" s="64"/>
      <c r="BZ1051" s="64"/>
      <c r="CA1051" s="64"/>
      <c r="CB1051" s="64"/>
      <c r="CC1051" s="64"/>
      <c r="CD1051" s="64"/>
      <c r="CE1051" s="64"/>
      <c r="CF1051" s="64"/>
      <c r="CG1051" s="64"/>
      <c r="CH1051" s="64"/>
      <c r="CI1051" s="64"/>
      <c r="CJ1051" s="64"/>
      <c r="CK1051" s="64"/>
      <c r="CL1051" s="64"/>
      <c r="CM1051" s="64"/>
      <c r="CN1051" s="64"/>
      <c r="CO1051" s="64"/>
      <c r="CP1051" s="64"/>
      <c r="CQ1051" s="64"/>
      <c r="CR1051" s="64"/>
      <c r="CS1051" s="64"/>
      <c r="CT1051" s="64"/>
      <c r="CU1051" s="64"/>
      <c r="CV1051" s="64"/>
      <c r="CW1051" s="64"/>
      <c r="CX1051" s="64"/>
      <c r="CY1051" s="64"/>
      <c r="CZ1051" s="64"/>
      <c r="DA1051" s="64"/>
      <c r="DB1051" s="64"/>
      <c r="DC1051" s="64"/>
      <c r="DD1051" s="64"/>
      <c r="DE1051" s="64"/>
      <c r="DF1051" s="64"/>
      <c r="DG1051" s="64"/>
      <c r="DH1051" s="64"/>
      <c r="DI1051" s="64"/>
      <c r="DJ1051" s="64"/>
      <c r="DK1051" s="64"/>
      <c r="DL1051" s="64"/>
      <c r="DM1051" s="64"/>
      <c r="DN1051" s="64"/>
      <c r="DO1051" s="64"/>
      <c r="DP1051" s="64"/>
      <c r="DQ1051" s="64"/>
      <c r="DR1051" s="64"/>
      <c r="DS1051" s="64"/>
      <c r="DT1051" s="64"/>
      <c r="DU1051" s="64"/>
      <c r="DV1051" s="64"/>
      <c r="DW1051" s="64"/>
      <c r="DX1051" s="64"/>
      <c r="DY1051" s="64"/>
      <c r="DZ1051" s="64"/>
      <c r="EA1051" s="64"/>
      <c r="EB1051" s="64"/>
      <c r="EC1051" s="64"/>
      <c r="ED1051" s="64"/>
      <c r="EE1051" s="64"/>
      <c r="EF1051" s="64"/>
      <c r="EG1051" s="64"/>
      <c r="EH1051" s="64"/>
      <c r="EI1051" s="64"/>
      <c r="EJ1051" s="64"/>
      <c r="EK1051" s="64"/>
      <c r="EL1051" s="64"/>
      <c r="EM1051" s="64"/>
      <c r="EN1051" s="64"/>
      <c r="EO1051" s="64"/>
      <c r="EP1051" s="64"/>
      <c r="EQ1051" s="64"/>
      <c r="ER1051" s="64"/>
      <c r="ES1051" s="64"/>
      <c r="ET1051" s="64"/>
      <c r="EU1051" s="64"/>
      <c r="EV1051" s="64"/>
      <c r="EW1051" s="64"/>
      <c r="EX1051" s="64"/>
      <c r="EY1051" s="64"/>
      <c r="EZ1051" s="64"/>
      <c r="FA1051" s="64"/>
      <c r="FB1051" s="64"/>
      <c r="FC1051" s="64"/>
      <c r="FD1051" s="64"/>
      <c r="FE1051" s="64"/>
      <c r="FF1051" s="64"/>
      <c r="FG1051" s="64"/>
      <c r="FH1051" s="64"/>
      <c r="FI1051" s="64"/>
      <c r="FJ1051" s="64"/>
      <c r="FK1051" s="64"/>
      <c r="FL1051" s="64"/>
      <c r="FM1051" s="64"/>
      <c r="FN1051" s="64"/>
      <c r="FO1051" s="64"/>
      <c r="FP1051" s="64"/>
      <c r="FQ1051" s="64"/>
      <c r="FR1051" s="64"/>
      <c r="FS1051" s="64"/>
      <c r="FT1051" s="64"/>
      <c r="FU1051" s="64"/>
      <c r="FV1051" s="64"/>
      <c r="FW1051" s="64"/>
      <c r="FX1051" s="64"/>
      <c r="FY1051" s="64"/>
      <c r="FZ1051" s="64"/>
      <c r="GA1051" s="64"/>
      <c r="GB1051" s="64"/>
      <c r="GC1051" s="64"/>
      <c r="GD1051" s="64"/>
      <c r="GE1051" s="64"/>
      <c r="GF1051" s="64"/>
      <c r="GG1051" s="64"/>
      <c r="GH1051" s="64"/>
      <c r="GI1051" s="64"/>
      <c r="GJ1051" s="64"/>
      <c r="GK1051" s="64"/>
      <c r="GL1051" s="64"/>
      <c r="GM1051" s="64"/>
      <c r="GN1051" s="64"/>
      <c r="GU1051" s="240"/>
    </row>
    <row r="1052" spans="3:203" s="2" customFormat="1" ht="3.75" customHeight="1">
      <c r="GU1052" s="240"/>
    </row>
    <row r="1053" spans="3:203" s="2" customFormat="1" ht="3.75" customHeight="1">
      <c r="GU1053" s="240"/>
    </row>
    <row r="1054" spans="3:203" s="2" customFormat="1" ht="3.75" customHeight="1">
      <c r="DS1054" s="58"/>
      <c r="DT1054" s="58"/>
      <c r="DU1054" s="58"/>
      <c r="DV1054" s="58"/>
      <c r="DW1054" s="58"/>
      <c r="DX1054" s="58"/>
      <c r="DY1054" s="58"/>
      <c r="DZ1054" s="58"/>
      <c r="EA1054" s="58"/>
      <c r="EB1054" s="58"/>
      <c r="EC1054" s="58"/>
      <c r="ED1054" s="58"/>
      <c r="EE1054" s="58"/>
      <c r="EF1054" s="58"/>
      <c r="EG1054" s="58"/>
      <c r="EH1054" s="58"/>
      <c r="EI1054" s="58"/>
      <c r="EJ1054" s="58"/>
      <c r="EK1054" s="58"/>
      <c r="EL1054" s="58"/>
      <c r="EM1054" s="58"/>
      <c r="EN1054" s="58"/>
      <c r="EO1054" s="58"/>
      <c r="EP1054" s="58"/>
      <c r="EQ1054" s="58"/>
      <c r="ER1054" s="58"/>
      <c r="ES1054" s="58"/>
      <c r="ET1054" s="58"/>
      <c r="EU1054" s="58"/>
      <c r="EV1054" s="58"/>
      <c r="EW1054" s="58"/>
      <c r="EX1054" s="58"/>
      <c r="EY1054" s="58"/>
      <c r="EZ1054" s="58"/>
      <c r="FA1054" s="58"/>
      <c r="FB1054" s="58"/>
      <c r="FC1054" s="58"/>
      <c r="FD1054" s="58"/>
      <c r="FE1054" s="58"/>
      <c r="FF1054" s="58"/>
      <c r="FG1054" s="58"/>
      <c r="FH1054" s="58"/>
      <c r="FI1054" s="58"/>
      <c r="FJ1054" s="58"/>
      <c r="FK1054" s="58"/>
      <c r="FL1054" s="58"/>
      <c r="FM1054" s="58"/>
      <c r="FN1054" s="58"/>
      <c r="FO1054" s="58"/>
      <c r="FP1054" s="58"/>
      <c r="FQ1054" s="58"/>
      <c r="FR1054" s="58"/>
      <c r="FS1054" s="58"/>
      <c r="FT1054" s="58"/>
      <c r="FU1054" s="58"/>
      <c r="FV1054" s="58"/>
      <c r="FW1054" s="58"/>
      <c r="FX1054" s="58"/>
      <c r="FY1054" s="58"/>
      <c r="FZ1054" s="58"/>
      <c r="GA1054" s="58"/>
      <c r="GB1054" s="58"/>
      <c r="GC1054" s="58"/>
      <c r="GD1054" s="58"/>
      <c r="GE1054" s="58"/>
      <c r="GF1054" s="58"/>
      <c r="GG1054" s="58"/>
      <c r="GH1054" s="58"/>
      <c r="GI1054" s="58"/>
      <c r="GJ1054" s="58"/>
      <c r="GK1054" s="58"/>
      <c r="GL1054" s="58"/>
      <c r="GM1054" s="58"/>
      <c r="GN1054" s="58"/>
      <c r="GU1054" s="240"/>
    </row>
    <row r="1055" spans="3:203" s="2" customFormat="1" ht="3.75" customHeight="1">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c r="AI1055" s="9"/>
      <c r="AJ1055" s="9"/>
      <c r="AK1055" s="9"/>
      <c r="AL1055" s="9"/>
      <c r="AM1055" s="9"/>
      <c r="AN1055" s="9"/>
      <c r="AO1055" s="9"/>
      <c r="AP1055" s="9"/>
      <c r="AQ1055" s="9"/>
      <c r="AR1055" s="9"/>
      <c r="AS1055" s="9"/>
      <c r="AT1055" s="9"/>
      <c r="AU1055" s="9"/>
      <c r="AV1055" s="9"/>
      <c r="AW1055" s="9"/>
      <c r="AX1055" s="9"/>
      <c r="AY1055" s="9"/>
      <c r="AZ1055" s="9"/>
      <c r="BA1055" s="9"/>
      <c r="BB1055" s="9"/>
      <c r="BC1055" s="9"/>
      <c r="BD1055" s="9"/>
      <c r="BE1055" s="9"/>
      <c r="BF1055" s="9"/>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S1055" s="58"/>
      <c r="DT1055" s="58"/>
      <c r="DU1055" s="58"/>
      <c r="DV1055" s="58"/>
      <c r="DW1055" s="58"/>
      <c r="DX1055" s="58"/>
      <c r="DY1055" s="58"/>
      <c r="DZ1055" s="58"/>
      <c r="EA1055" s="58"/>
      <c r="EB1055" s="58"/>
      <c r="EC1055" s="58"/>
      <c r="ED1055" s="58"/>
      <c r="EE1055" s="58"/>
      <c r="EF1055" s="58"/>
      <c r="EG1055" s="58"/>
      <c r="EH1055" s="58"/>
      <c r="EI1055" s="58"/>
      <c r="EJ1055" s="58"/>
      <c r="EK1055" s="58"/>
      <c r="EL1055" s="58"/>
      <c r="EM1055" s="58"/>
      <c r="EN1055" s="58"/>
      <c r="EO1055" s="58"/>
      <c r="EP1055" s="58"/>
      <c r="EQ1055" s="58"/>
      <c r="ER1055" s="58"/>
      <c r="ES1055" s="58"/>
      <c r="ET1055" s="58"/>
      <c r="EU1055" s="58"/>
      <c r="EV1055" s="58"/>
      <c r="EW1055" s="58"/>
      <c r="EX1055" s="58"/>
      <c r="EY1055" s="58"/>
      <c r="EZ1055" s="58"/>
      <c r="FA1055" s="58"/>
      <c r="FB1055" s="58"/>
      <c r="FC1055" s="58"/>
      <c r="FD1055" s="58"/>
      <c r="FE1055" s="58"/>
      <c r="FF1055" s="58"/>
      <c r="FG1055" s="58"/>
      <c r="FH1055" s="58"/>
      <c r="FI1055" s="58"/>
      <c r="FJ1055" s="58"/>
      <c r="FK1055" s="58"/>
      <c r="FL1055" s="58"/>
      <c r="FM1055" s="58"/>
      <c r="FN1055" s="58"/>
      <c r="FO1055" s="58"/>
      <c r="FP1055" s="58"/>
      <c r="FQ1055" s="58"/>
      <c r="FR1055" s="58"/>
      <c r="FS1055" s="58"/>
      <c r="FT1055" s="58"/>
      <c r="FU1055" s="58"/>
      <c r="FV1055" s="58"/>
      <c r="FW1055" s="58"/>
      <c r="FX1055" s="58"/>
      <c r="FY1055" s="58"/>
      <c r="FZ1055" s="58"/>
      <c r="GA1055" s="58"/>
      <c r="GB1055" s="58"/>
      <c r="GC1055" s="58"/>
      <c r="GD1055" s="58"/>
      <c r="GE1055" s="58"/>
      <c r="GF1055" s="58"/>
      <c r="GG1055" s="58"/>
      <c r="GH1055" s="58"/>
      <c r="GI1055" s="58"/>
      <c r="GJ1055" s="58"/>
      <c r="GK1055" s="58"/>
      <c r="GL1055" s="58"/>
      <c r="GM1055" s="58"/>
      <c r="GN1055" s="58"/>
      <c r="GU1055" s="240"/>
    </row>
    <row r="1056" spans="3:203" s="2" customFormat="1" ht="3.75" customHeight="1">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c r="AI1056" s="9"/>
      <c r="AJ1056" s="9"/>
      <c r="AK1056" s="9"/>
      <c r="AL1056" s="9"/>
      <c r="AM1056" s="9"/>
      <c r="AN1056" s="9"/>
      <c r="AO1056" s="9"/>
      <c r="AP1056" s="9"/>
      <c r="AQ1056" s="9"/>
      <c r="AR1056" s="9"/>
      <c r="AS1056" s="9"/>
      <c r="AT1056" s="9"/>
      <c r="AU1056" s="9"/>
      <c r="AV1056" s="9"/>
      <c r="AW1056" s="9"/>
      <c r="AX1056" s="9"/>
      <c r="AY1056" s="9"/>
      <c r="AZ1056" s="9"/>
      <c r="BA1056" s="9"/>
      <c r="BB1056" s="9"/>
      <c r="BC1056" s="9"/>
      <c r="BD1056" s="9"/>
      <c r="BE1056" s="9"/>
      <c r="BF1056" s="9"/>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S1056" s="58"/>
      <c r="DT1056" s="58"/>
      <c r="DU1056" s="58"/>
      <c r="DV1056" s="58"/>
      <c r="DW1056" s="58"/>
      <c r="DX1056" s="58"/>
      <c r="DY1056" s="58"/>
      <c r="DZ1056" s="58"/>
      <c r="EA1056" s="58"/>
      <c r="EB1056" s="58"/>
      <c r="EC1056" s="58"/>
      <c r="ED1056" s="58"/>
      <c r="EE1056" s="58"/>
      <c r="EF1056" s="58"/>
      <c r="EG1056" s="58"/>
      <c r="EH1056" s="58"/>
      <c r="EI1056" s="58"/>
      <c r="EJ1056" s="58"/>
      <c r="EK1056" s="58"/>
      <c r="EL1056" s="58"/>
      <c r="EM1056" s="58"/>
      <c r="EN1056" s="58"/>
      <c r="EO1056" s="58"/>
      <c r="EP1056" s="58"/>
      <c r="EQ1056" s="58"/>
      <c r="ER1056" s="58"/>
      <c r="ES1056" s="58"/>
      <c r="ET1056" s="58"/>
      <c r="EU1056" s="58"/>
      <c r="EV1056" s="58"/>
      <c r="EW1056" s="58"/>
      <c r="EX1056" s="58"/>
      <c r="EY1056" s="58"/>
      <c r="EZ1056" s="58"/>
      <c r="FA1056" s="58"/>
      <c r="FB1056" s="58"/>
      <c r="FC1056" s="58"/>
      <c r="FD1056" s="58"/>
      <c r="FE1056" s="58"/>
      <c r="FF1056" s="58"/>
      <c r="FG1056" s="58"/>
      <c r="FH1056" s="58"/>
      <c r="FI1056" s="58"/>
      <c r="FJ1056" s="58"/>
      <c r="FK1056" s="58"/>
      <c r="FL1056" s="58"/>
      <c r="FM1056" s="58"/>
      <c r="FN1056" s="58"/>
      <c r="FO1056" s="58"/>
      <c r="FP1056" s="58"/>
      <c r="FQ1056" s="58"/>
      <c r="FR1056" s="58"/>
      <c r="FS1056" s="58"/>
      <c r="FT1056" s="58"/>
      <c r="FU1056" s="58"/>
      <c r="FV1056" s="58"/>
      <c r="FW1056" s="58"/>
      <c r="FX1056" s="58"/>
      <c r="FY1056" s="58"/>
      <c r="FZ1056" s="58"/>
      <c r="GA1056" s="58"/>
      <c r="GB1056" s="58"/>
      <c r="GC1056" s="58"/>
      <c r="GD1056" s="58"/>
      <c r="GE1056" s="58"/>
      <c r="GF1056" s="58"/>
      <c r="GG1056" s="58"/>
      <c r="GH1056" s="58"/>
      <c r="GI1056" s="58"/>
      <c r="GJ1056" s="58"/>
      <c r="GK1056" s="58"/>
      <c r="GL1056" s="58"/>
      <c r="GM1056" s="58"/>
      <c r="GN1056" s="58"/>
      <c r="GU1056" s="240"/>
    </row>
    <row r="1057" spans="11:203" s="2" customFormat="1" ht="3.75" customHeight="1">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c r="AI1057" s="9"/>
      <c r="AJ1057" s="9"/>
      <c r="AK1057" s="9"/>
      <c r="AL1057" s="9"/>
      <c r="AM1057" s="9"/>
      <c r="AN1057" s="9"/>
      <c r="AO1057" s="9"/>
      <c r="AP1057" s="9"/>
      <c r="AQ1057" s="9"/>
      <c r="AR1057" s="9"/>
      <c r="AS1057" s="9"/>
      <c r="AT1057" s="9"/>
      <c r="AU1057" s="9"/>
      <c r="AV1057" s="9"/>
      <c r="AW1057" s="9"/>
      <c r="AX1057" s="9"/>
      <c r="AY1057" s="9"/>
      <c r="AZ1057" s="9"/>
      <c r="BA1057" s="9"/>
      <c r="BB1057" s="9"/>
      <c r="BC1057" s="9"/>
      <c r="BD1057" s="9"/>
      <c r="BE1057" s="9"/>
      <c r="BF1057" s="9"/>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S1057" s="58"/>
      <c r="DT1057" s="58"/>
      <c r="DU1057" s="58"/>
      <c r="DV1057" s="58"/>
      <c r="DW1057" s="58"/>
      <c r="DX1057" s="58"/>
      <c r="DY1057" s="58"/>
      <c r="DZ1057" s="58"/>
      <c r="EA1057" s="58"/>
      <c r="EB1057" s="58"/>
      <c r="EC1057" s="58"/>
      <c r="ED1057" s="58"/>
      <c r="EE1057" s="58"/>
      <c r="EF1057" s="58"/>
      <c r="EG1057" s="58"/>
      <c r="EH1057" s="58"/>
      <c r="EI1057" s="58"/>
      <c r="EJ1057" s="58"/>
      <c r="EK1057" s="58"/>
      <c r="EL1057" s="58"/>
      <c r="EM1057" s="58"/>
      <c r="EN1057" s="58"/>
      <c r="EO1057" s="58"/>
      <c r="EP1057" s="58"/>
      <c r="EQ1057" s="58"/>
      <c r="ER1057" s="58"/>
      <c r="ES1057" s="58"/>
      <c r="ET1057" s="58"/>
      <c r="EU1057" s="58"/>
      <c r="EV1057" s="58"/>
      <c r="EW1057" s="58"/>
      <c r="EX1057" s="58"/>
      <c r="EY1057" s="58"/>
      <c r="EZ1057" s="58"/>
      <c r="FA1057" s="58"/>
      <c r="FB1057" s="58"/>
      <c r="FC1057" s="58"/>
      <c r="FD1057" s="58"/>
      <c r="FE1057" s="58"/>
      <c r="FF1057" s="58"/>
      <c r="FG1057" s="58"/>
      <c r="FH1057" s="58"/>
      <c r="FI1057" s="58"/>
      <c r="FJ1057" s="58"/>
      <c r="FK1057" s="58"/>
      <c r="FL1057" s="58"/>
      <c r="FM1057" s="58"/>
      <c r="FN1057" s="58"/>
      <c r="FO1057" s="58"/>
      <c r="FP1057" s="58"/>
      <c r="FQ1057" s="58"/>
      <c r="FR1057" s="58"/>
      <c r="FS1057" s="58"/>
      <c r="FT1057" s="58"/>
      <c r="FU1057" s="58"/>
      <c r="FV1057" s="58"/>
      <c r="FW1057" s="58"/>
      <c r="FX1057" s="58"/>
      <c r="FY1057" s="58"/>
      <c r="FZ1057" s="58"/>
      <c r="GA1057" s="58"/>
      <c r="GB1057" s="58"/>
      <c r="GC1057" s="58"/>
      <c r="GD1057" s="58"/>
      <c r="GE1057" s="58"/>
      <c r="GF1057" s="58"/>
      <c r="GG1057" s="58"/>
      <c r="GH1057" s="58"/>
      <c r="GI1057" s="58"/>
      <c r="GJ1057" s="58"/>
      <c r="GK1057" s="58"/>
      <c r="GL1057" s="58"/>
      <c r="GM1057" s="58"/>
      <c r="GN1057" s="58"/>
      <c r="GU1057" s="240"/>
    </row>
    <row r="1058" spans="11:203" s="2" customFormat="1" ht="3.75" customHeight="1">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c r="AY1058" s="9"/>
      <c r="AZ1058" s="9"/>
      <c r="BA1058" s="9"/>
      <c r="BB1058" s="9"/>
      <c r="BC1058" s="9"/>
      <c r="BD1058" s="9"/>
      <c r="BE1058" s="9"/>
      <c r="BF1058" s="9"/>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S1058" s="58"/>
      <c r="DT1058" s="58"/>
      <c r="DU1058" s="58"/>
      <c r="DV1058" s="58"/>
      <c r="DW1058" s="58"/>
      <c r="DX1058" s="58"/>
      <c r="DY1058" s="58"/>
      <c r="DZ1058" s="58"/>
      <c r="EA1058" s="58"/>
      <c r="EB1058" s="58"/>
      <c r="EC1058" s="58"/>
      <c r="ED1058" s="58"/>
      <c r="EE1058" s="58"/>
      <c r="EF1058" s="58"/>
      <c r="EG1058" s="58"/>
      <c r="EH1058" s="58"/>
      <c r="EI1058" s="58"/>
      <c r="EJ1058" s="58"/>
      <c r="EK1058" s="58"/>
      <c r="EL1058" s="58"/>
      <c r="EM1058" s="58"/>
      <c r="EN1058" s="58"/>
      <c r="EO1058" s="58"/>
      <c r="EP1058" s="58"/>
      <c r="EQ1058" s="58"/>
      <c r="ER1058" s="58"/>
      <c r="ES1058" s="58"/>
      <c r="ET1058" s="58"/>
      <c r="EU1058" s="58"/>
      <c r="EV1058" s="58"/>
      <c r="EW1058" s="58"/>
      <c r="EX1058" s="58"/>
      <c r="EY1058" s="58"/>
      <c r="EZ1058" s="58"/>
      <c r="FA1058" s="58"/>
      <c r="FB1058" s="58"/>
      <c r="FC1058" s="58"/>
      <c r="FD1058" s="58"/>
      <c r="FE1058" s="58"/>
      <c r="FF1058" s="58"/>
      <c r="FG1058" s="58"/>
      <c r="FH1058" s="58"/>
      <c r="FI1058" s="58"/>
      <c r="FJ1058" s="58"/>
      <c r="FK1058" s="58"/>
      <c r="FL1058" s="58"/>
      <c r="FM1058" s="58"/>
      <c r="FN1058" s="58"/>
      <c r="FO1058" s="58"/>
      <c r="FP1058" s="58"/>
      <c r="FQ1058" s="58"/>
      <c r="FR1058" s="58"/>
      <c r="FS1058" s="58"/>
      <c r="FT1058" s="58"/>
      <c r="FU1058" s="58"/>
      <c r="FV1058" s="58"/>
      <c r="FW1058" s="58"/>
      <c r="FX1058" s="58"/>
      <c r="FY1058" s="58"/>
      <c r="FZ1058" s="58"/>
      <c r="GA1058" s="58"/>
      <c r="GB1058" s="58"/>
      <c r="GC1058" s="58"/>
      <c r="GD1058" s="58"/>
      <c r="GE1058" s="58"/>
      <c r="GF1058" s="58"/>
      <c r="GG1058" s="58"/>
      <c r="GH1058" s="58"/>
      <c r="GI1058" s="58"/>
      <c r="GJ1058" s="58"/>
      <c r="GK1058" s="58"/>
      <c r="GL1058" s="58"/>
      <c r="GM1058" s="58"/>
      <c r="GN1058" s="58"/>
      <c r="GU1058" s="240"/>
    </row>
    <row r="1059" spans="11:203" s="2" customFormat="1" ht="3.75" customHeight="1">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c r="AI1059" s="9"/>
      <c r="AJ1059" s="9"/>
      <c r="AK1059" s="9"/>
      <c r="AL1059" s="9"/>
      <c r="AM1059" s="9"/>
      <c r="AN1059" s="9"/>
      <c r="AO1059" s="9"/>
      <c r="AP1059" s="9"/>
      <c r="AQ1059" s="9"/>
      <c r="AR1059" s="9"/>
      <c r="AS1059" s="9"/>
      <c r="AT1059" s="9"/>
      <c r="AU1059" s="9"/>
      <c r="AV1059" s="9"/>
      <c r="AW1059" s="9"/>
      <c r="AX1059" s="9"/>
      <c r="AY1059" s="9"/>
      <c r="AZ1059" s="9"/>
      <c r="BA1059" s="9"/>
      <c r="BB1059" s="9"/>
      <c r="BC1059" s="9"/>
      <c r="BD1059" s="9"/>
      <c r="BE1059" s="9"/>
      <c r="BF1059" s="9"/>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S1059" s="58"/>
      <c r="DT1059" s="58"/>
      <c r="DU1059" s="58"/>
      <c r="DV1059" s="58"/>
      <c r="DW1059" s="58"/>
      <c r="DX1059" s="58"/>
      <c r="DY1059" s="58"/>
      <c r="DZ1059" s="58"/>
      <c r="EA1059" s="58"/>
      <c r="EB1059" s="58"/>
      <c r="EC1059" s="58"/>
      <c r="ED1059" s="58"/>
      <c r="EE1059" s="58"/>
      <c r="EF1059" s="58"/>
      <c r="EG1059" s="58"/>
      <c r="EH1059" s="58"/>
      <c r="EI1059" s="58"/>
      <c r="EJ1059" s="58"/>
      <c r="EK1059" s="58"/>
      <c r="EL1059" s="58"/>
      <c r="EM1059" s="58"/>
      <c r="EN1059" s="58"/>
      <c r="EO1059" s="58"/>
      <c r="EP1059" s="58"/>
      <c r="EQ1059" s="58"/>
      <c r="ER1059" s="58"/>
      <c r="ES1059" s="58"/>
      <c r="ET1059" s="58"/>
      <c r="EU1059" s="58"/>
      <c r="EV1059" s="58"/>
      <c r="EW1059" s="58"/>
      <c r="EX1059" s="58"/>
      <c r="EY1059" s="58"/>
      <c r="EZ1059" s="58"/>
      <c r="FA1059" s="58"/>
      <c r="FB1059" s="58"/>
      <c r="FC1059" s="58"/>
      <c r="FD1059" s="58"/>
      <c r="FE1059" s="58"/>
      <c r="FF1059" s="58"/>
      <c r="FG1059" s="58"/>
      <c r="FH1059" s="58"/>
      <c r="FI1059" s="58"/>
      <c r="FJ1059" s="58"/>
      <c r="FK1059" s="58"/>
      <c r="FL1059" s="58"/>
      <c r="FM1059" s="58"/>
      <c r="FN1059" s="58"/>
      <c r="FO1059" s="58"/>
      <c r="FP1059" s="58"/>
      <c r="FQ1059" s="58"/>
      <c r="FR1059" s="58"/>
      <c r="FS1059" s="58"/>
      <c r="FT1059" s="58"/>
      <c r="FU1059" s="58"/>
      <c r="FV1059" s="58"/>
      <c r="FW1059" s="58"/>
      <c r="FX1059" s="58"/>
      <c r="FY1059" s="58"/>
      <c r="FZ1059" s="58"/>
      <c r="GA1059" s="58"/>
      <c r="GB1059" s="58"/>
      <c r="GC1059" s="58"/>
      <c r="GD1059" s="58"/>
      <c r="GE1059" s="58"/>
      <c r="GF1059" s="58"/>
      <c r="GG1059" s="58"/>
      <c r="GH1059" s="58"/>
      <c r="GI1059" s="58"/>
      <c r="GJ1059" s="58"/>
      <c r="GK1059" s="58"/>
      <c r="GL1059" s="58"/>
      <c r="GM1059" s="58"/>
      <c r="GN1059" s="58"/>
      <c r="GU1059" s="240"/>
    </row>
    <row r="1060" spans="11:203" s="2" customFormat="1" ht="3.75" customHeight="1">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c r="AJ1060" s="9"/>
      <c r="AK1060" s="9"/>
      <c r="AL1060" s="9"/>
      <c r="AM1060" s="9"/>
      <c r="AN1060" s="9"/>
      <c r="AO1060" s="9"/>
      <c r="AP1060" s="9"/>
      <c r="AQ1060" s="9"/>
      <c r="AR1060" s="9"/>
      <c r="AS1060" s="9"/>
      <c r="AT1060" s="9"/>
      <c r="AU1060" s="9"/>
      <c r="AV1060" s="9"/>
      <c r="AW1060" s="9"/>
      <c r="AX1060" s="9"/>
      <c r="AY1060" s="9"/>
      <c r="AZ1060" s="9"/>
      <c r="BA1060" s="9"/>
      <c r="BB1060" s="9"/>
      <c r="BC1060" s="9"/>
      <c r="BD1060" s="9"/>
      <c r="BE1060" s="9"/>
      <c r="BF1060" s="9"/>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EB1060" s="45"/>
      <c r="EC1060" s="45"/>
      <c r="ED1060" s="45"/>
      <c r="EE1060" s="45"/>
      <c r="EF1060" s="45"/>
      <c r="EG1060" s="45"/>
      <c r="EH1060" s="45"/>
      <c r="EI1060" s="45"/>
      <c r="EJ1060" s="45"/>
      <c r="EK1060" s="45"/>
      <c r="EL1060" s="45"/>
      <c r="EM1060" s="45"/>
      <c r="EN1060" s="45"/>
      <c r="EO1060" s="45"/>
      <c r="EP1060" s="45"/>
      <c r="EQ1060" s="45"/>
      <c r="ER1060" s="45"/>
      <c r="ES1060" s="45"/>
      <c r="ET1060" s="45"/>
      <c r="EU1060" s="45"/>
      <c r="EV1060" s="45"/>
      <c r="EW1060" s="45"/>
      <c r="EX1060" s="45"/>
      <c r="EY1060" s="45"/>
      <c r="EZ1060" s="45"/>
      <c r="FA1060" s="45"/>
      <c r="FB1060" s="45"/>
      <c r="FC1060" s="45"/>
      <c r="FD1060" s="45"/>
      <c r="FE1060" s="45"/>
      <c r="FF1060" s="45"/>
      <c r="FG1060" s="45"/>
      <c r="FH1060" s="45"/>
      <c r="FI1060" s="45"/>
      <c r="FJ1060" s="45"/>
      <c r="FK1060" s="45"/>
      <c r="FL1060" s="45"/>
      <c r="FM1060" s="45"/>
      <c r="FN1060" s="45"/>
      <c r="FO1060" s="45"/>
      <c r="FP1060" s="45"/>
      <c r="FQ1060" s="45"/>
      <c r="FR1060" s="45"/>
      <c r="FS1060" s="45"/>
      <c r="FT1060" s="45"/>
      <c r="FU1060" s="45"/>
      <c r="FV1060" s="45"/>
      <c r="FW1060" s="45"/>
      <c r="FX1060" s="45"/>
      <c r="FY1060" s="45"/>
      <c r="FZ1060" s="45"/>
      <c r="GA1060" s="45"/>
      <c r="GB1060" s="45"/>
      <c r="GC1060" s="45"/>
      <c r="GD1060" s="45"/>
      <c r="GE1060" s="45"/>
      <c r="GF1060" s="45"/>
      <c r="GG1060" s="45"/>
      <c r="GH1060" s="45"/>
      <c r="GI1060" s="45"/>
      <c r="GJ1060" s="45"/>
      <c r="GK1060" s="45"/>
      <c r="GL1060" s="45"/>
      <c r="GM1060" s="45"/>
      <c r="GN1060" s="45"/>
      <c r="GU1060" s="240"/>
    </row>
    <row r="1061" spans="11:203" s="2" customFormat="1" ht="3.75" customHeight="1">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c r="AI1061" s="9"/>
      <c r="AJ1061" s="9"/>
      <c r="AK1061" s="9"/>
      <c r="AL1061" s="9"/>
      <c r="AM1061" s="9"/>
      <c r="AN1061" s="9"/>
      <c r="AO1061" s="9"/>
      <c r="AP1061" s="9"/>
      <c r="AQ1061" s="9"/>
      <c r="AR1061" s="9"/>
      <c r="AS1061" s="9"/>
      <c r="AT1061" s="9"/>
      <c r="AU1061" s="9"/>
      <c r="AV1061" s="9"/>
      <c r="AW1061" s="9"/>
      <c r="AX1061" s="9"/>
      <c r="AY1061" s="9"/>
      <c r="AZ1061" s="9"/>
      <c r="BA1061" s="9"/>
      <c r="BB1061" s="9"/>
      <c r="BC1061" s="9"/>
      <c r="BD1061" s="9"/>
      <c r="BE1061" s="9"/>
      <c r="BF1061" s="9"/>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EB1061" s="45"/>
      <c r="EC1061" s="45"/>
      <c r="ED1061" s="45"/>
      <c r="EE1061" s="45"/>
      <c r="EF1061" s="45"/>
      <c r="EG1061" s="45"/>
      <c r="EH1061" s="45"/>
      <c r="EI1061" s="45"/>
      <c r="EJ1061" s="45"/>
      <c r="EK1061" s="45"/>
      <c r="EL1061" s="45"/>
      <c r="EM1061" s="45"/>
      <c r="EN1061" s="45"/>
      <c r="EO1061" s="45"/>
      <c r="EP1061" s="45"/>
      <c r="EQ1061" s="45"/>
      <c r="ER1061" s="45"/>
      <c r="ES1061" s="45"/>
      <c r="ET1061" s="45"/>
      <c r="EU1061" s="45"/>
      <c r="EV1061" s="45"/>
      <c r="EW1061" s="45"/>
      <c r="EX1061" s="45"/>
      <c r="EY1061" s="45"/>
      <c r="EZ1061" s="45"/>
      <c r="FA1061" s="45"/>
      <c r="FB1061" s="45"/>
      <c r="FC1061" s="45"/>
      <c r="FD1061" s="45"/>
      <c r="FE1061" s="45"/>
      <c r="FF1061" s="45"/>
      <c r="FG1061" s="45"/>
      <c r="FH1061" s="45"/>
      <c r="FI1061" s="45"/>
      <c r="FJ1061" s="45"/>
      <c r="FK1061" s="45"/>
      <c r="FL1061" s="45"/>
      <c r="FM1061" s="45"/>
      <c r="FN1061" s="45"/>
      <c r="FO1061" s="45"/>
      <c r="FP1061" s="45"/>
      <c r="FQ1061" s="45"/>
      <c r="FR1061" s="45"/>
      <c r="FS1061" s="45"/>
      <c r="FT1061" s="45"/>
      <c r="FU1061" s="45"/>
      <c r="FV1061" s="45"/>
      <c r="FW1061" s="45"/>
      <c r="FX1061" s="45"/>
      <c r="FY1061" s="45"/>
      <c r="FZ1061" s="45"/>
      <c r="GA1061" s="45"/>
      <c r="GB1061" s="45"/>
      <c r="GC1061" s="45"/>
      <c r="GD1061" s="45"/>
      <c r="GE1061" s="45"/>
      <c r="GF1061" s="45"/>
      <c r="GG1061" s="45"/>
      <c r="GH1061" s="45"/>
      <c r="GI1061" s="45"/>
      <c r="GJ1061" s="45"/>
      <c r="GK1061" s="45"/>
      <c r="GL1061" s="45"/>
      <c r="GM1061" s="45"/>
      <c r="GN1061" s="45"/>
      <c r="GU1061" s="240"/>
    </row>
    <row r="1062" spans="11:203" s="2" customFormat="1" ht="3.75" customHeight="1">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c r="AI1062" s="9"/>
      <c r="AJ1062" s="9"/>
      <c r="AK1062" s="9"/>
      <c r="AL1062" s="9"/>
      <c r="AM1062" s="9"/>
      <c r="AN1062" s="9"/>
      <c r="AO1062" s="9"/>
      <c r="AP1062" s="9"/>
      <c r="AQ1062" s="9"/>
      <c r="AR1062" s="9"/>
      <c r="AS1062" s="9"/>
      <c r="AT1062" s="9"/>
      <c r="AU1062" s="9"/>
      <c r="AV1062" s="9"/>
      <c r="AW1062" s="9"/>
      <c r="AX1062" s="9"/>
      <c r="AY1062" s="9"/>
      <c r="AZ1062" s="9"/>
      <c r="BA1062" s="9"/>
      <c r="BB1062" s="9"/>
      <c r="BC1062" s="9"/>
      <c r="BD1062" s="9"/>
      <c r="BE1062" s="9"/>
      <c r="BF1062" s="9"/>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EB1062" s="45"/>
      <c r="EC1062" s="45"/>
      <c r="ED1062" s="45"/>
      <c r="EE1062" s="45"/>
      <c r="EF1062" s="45"/>
      <c r="EG1062" s="45"/>
      <c r="EH1062" s="45"/>
      <c r="EI1062" s="45"/>
      <c r="EJ1062" s="45"/>
      <c r="EK1062" s="45"/>
      <c r="EL1062" s="45"/>
      <c r="EM1062" s="45"/>
      <c r="EN1062" s="45"/>
      <c r="EO1062" s="45"/>
      <c r="EP1062" s="45"/>
      <c r="EQ1062" s="45"/>
      <c r="ER1062" s="45"/>
      <c r="ES1062" s="45"/>
      <c r="ET1062" s="45"/>
      <c r="EU1062" s="45"/>
      <c r="EV1062" s="45"/>
      <c r="EW1062" s="45"/>
      <c r="EX1062" s="45"/>
      <c r="EY1062" s="45"/>
      <c r="EZ1062" s="45"/>
      <c r="FA1062" s="45"/>
      <c r="FB1062" s="45"/>
      <c r="FC1062" s="45"/>
      <c r="FD1062" s="45"/>
      <c r="FE1062" s="45"/>
      <c r="FF1062" s="45"/>
      <c r="FG1062" s="45"/>
      <c r="FH1062" s="45"/>
      <c r="FI1062" s="45"/>
      <c r="FJ1062" s="45"/>
      <c r="FK1062" s="45"/>
      <c r="FL1062" s="45"/>
      <c r="FM1062" s="45"/>
      <c r="FN1062" s="45"/>
      <c r="FO1062" s="45"/>
      <c r="FP1062" s="45"/>
      <c r="FQ1062" s="45"/>
      <c r="FR1062" s="45"/>
      <c r="FS1062" s="45"/>
      <c r="FT1062" s="45"/>
      <c r="FU1062" s="45"/>
      <c r="FV1062" s="45"/>
      <c r="FW1062" s="45"/>
      <c r="FX1062" s="45"/>
      <c r="FY1062" s="45"/>
      <c r="FZ1062" s="45"/>
      <c r="GA1062" s="45"/>
      <c r="GB1062" s="45"/>
      <c r="GC1062" s="45"/>
      <c r="GD1062" s="45"/>
      <c r="GE1062" s="45"/>
      <c r="GF1062" s="45"/>
      <c r="GG1062" s="45"/>
      <c r="GH1062" s="45"/>
      <c r="GI1062" s="45"/>
      <c r="GJ1062" s="45"/>
      <c r="GK1062" s="45"/>
      <c r="GL1062" s="45"/>
      <c r="GM1062" s="45"/>
      <c r="GN1062" s="45"/>
      <c r="GU1062" s="240"/>
    </row>
    <row r="1063" spans="11:203" s="2" customFormat="1" ht="3.75" customHeight="1">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c r="AM1063" s="9"/>
      <c r="AN1063" s="9"/>
      <c r="AO1063" s="9"/>
      <c r="AP1063" s="9"/>
      <c r="AQ1063" s="9"/>
      <c r="AR1063" s="9"/>
      <c r="AS1063" s="9"/>
      <c r="AT1063" s="9"/>
      <c r="AU1063" s="9"/>
      <c r="AV1063" s="9"/>
      <c r="AW1063" s="9"/>
      <c r="AX1063" s="9"/>
      <c r="AY1063" s="9"/>
      <c r="AZ1063" s="9"/>
      <c r="BA1063" s="9"/>
      <c r="BB1063" s="9"/>
      <c r="BC1063" s="9"/>
      <c r="BD1063" s="9"/>
      <c r="BE1063" s="9"/>
      <c r="BF1063" s="9"/>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EB1063" s="45"/>
      <c r="EC1063" s="45"/>
      <c r="ED1063" s="45"/>
      <c r="EE1063" s="45"/>
      <c r="EF1063" s="45"/>
      <c r="EG1063" s="45"/>
      <c r="EH1063" s="45"/>
      <c r="EI1063" s="45"/>
      <c r="EJ1063" s="45"/>
      <c r="EK1063" s="45"/>
      <c r="EL1063" s="45"/>
      <c r="EM1063" s="45"/>
      <c r="EN1063" s="45"/>
      <c r="EO1063" s="45"/>
      <c r="EP1063" s="45"/>
      <c r="EQ1063" s="45"/>
      <c r="ER1063" s="45"/>
      <c r="ES1063" s="45"/>
      <c r="ET1063" s="45"/>
      <c r="EU1063" s="45"/>
      <c r="EV1063" s="45"/>
      <c r="EW1063" s="45"/>
      <c r="EX1063" s="45"/>
      <c r="EY1063" s="45"/>
      <c r="EZ1063" s="45"/>
      <c r="FA1063" s="45"/>
      <c r="FB1063" s="45"/>
      <c r="FC1063" s="45"/>
      <c r="FD1063" s="45"/>
      <c r="FE1063" s="45"/>
      <c r="FF1063" s="45"/>
      <c r="FG1063" s="45"/>
      <c r="FH1063" s="45"/>
      <c r="FI1063" s="45"/>
      <c r="FJ1063" s="45"/>
      <c r="FK1063" s="45"/>
      <c r="FL1063" s="45"/>
      <c r="FM1063" s="45"/>
      <c r="FN1063" s="45"/>
      <c r="FO1063" s="45"/>
      <c r="FP1063" s="45"/>
      <c r="FQ1063" s="45"/>
      <c r="FR1063" s="45"/>
      <c r="FS1063" s="45"/>
      <c r="FT1063" s="45"/>
      <c r="FU1063" s="45"/>
      <c r="FV1063" s="45"/>
      <c r="FW1063" s="45"/>
      <c r="FX1063" s="45"/>
      <c r="FY1063" s="45"/>
      <c r="FZ1063" s="45"/>
      <c r="GA1063" s="45"/>
      <c r="GB1063" s="45"/>
      <c r="GC1063" s="45"/>
      <c r="GD1063" s="45"/>
      <c r="GE1063" s="45"/>
      <c r="GF1063" s="45"/>
      <c r="GG1063" s="45"/>
      <c r="GH1063" s="45"/>
      <c r="GI1063" s="45"/>
      <c r="GJ1063" s="45"/>
      <c r="GK1063" s="45"/>
      <c r="GL1063" s="45"/>
      <c r="GM1063" s="45"/>
      <c r="GN1063" s="45"/>
      <c r="GU1063" s="240"/>
    </row>
    <row r="1064" spans="11:203" s="2" customFormat="1" ht="3.75" customHeight="1">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c r="AS1064" s="9"/>
      <c r="AT1064" s="9"/>
      <c r="AU1064" s="9"/>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EB1064" s="45"/>
      <c r="EC1064" s="45"/>
      <c r="ED1064" s="45"/>
      <c r="EE1064" s="45"/>
      <c r="EF1064" s="45"/>
      <c r="EG1064" s="45"/>
      <c r="EH1064" s="45"/>
      <c r="EI1064" s="45"/>
      <c r="EJ1064" s="45"/>
      <c r="EK1064" s="45"/>
      <c r="EL1064" s="45"/>
      <c r="EM1064" s="45"/>
      <c r="EN1064" s="45"/>
      <c r="EO1064" s="45"/>
      <c r="EP1064" s="45"/>
      <c r="EQ1064" s="45"/>
      <c r="ER1064" s="45"/>
      <c r="ES1064" s="45"/>
      <c r="ET1064" s="45"/>
      <c r="EU1064" s="45"/>
      <c r="EV1064" s="45"/>
      <c r="EW1064" s="45"/>
      <c r="EX1064" s="45"/>
      <c r="EY1064" s="45"/>
      <c r="EZ1064" s="45"/>
      <c r="FA1064" s="45"/>
      <c r="FB1064" s="45"/>
      <c r="FC1064" s="45"/>
      <c r="FD1064" s="45"/>
      <c r="FE1064" s="45"/>
      <c r="FF1064" s="45"/>
      <c r="FG1064" s="45"/>
      <c r="FH1064" s="45"/>
      <c r="FI1064" s="45"/>
      <c r="FJ1064" s="45"/>
      <c r="FK1064" s="45"/>
      <c r="FL1064" s="45"/>
      <c r="FM1064" s="45"/>
      <c r="FN1064" s="45"/>
      <c r="FO1064" s="45"/>
      <c r="FP1064" s="45"/>
      <c r="FQ1064" s="45"/>
      <c r="FR1064" s="45"/>
      <c r="FS1064" s="45"/>
      <c r="FT1064" s="45"/>
      <c r="FU1064" s="45"/>
      <c r="FV1064" s="45"/>
      <c r="FW1064" s="45"/>
      <c r="FX1064" s="45"/>
      <c r="FY1064" s="45"/>
      <c r="FZ1064" s="45"/>
      <c r="GA1064" s="45"/>
      <c r="GB1064" s="45"/>
      <c r="GC1064" s="45"/>
      <c r="GD1064" s="45"/>
      <c r="GE1064" s="45"/>
      <c r="GF1064" s="45"/>
      <c r="GG1064" s="45"/>
      <c r="GH1064" s="45"/>
      <c r="GI1064" s="45"/>
      <c r="GJ1064" s="45"/>
      <c r="GK1064" s="45"/>
      <c r="GL1064" s="45"/>
      <c r="GM1064" s="45"/>
      <c r="GN1064" s="45"/>
      <c r="GU1064" s="240"/>
    </row>
    <row r="1065" spans="11:203" s="2" customFormat="1" ht="3.75" customHeight="1">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c r="AI1065" s="9"/>
      <c r="AJ1065" s="9"/>
      <c r="AK1065" s="9"/>
      <c r="AL1065" s="9"/>
      <c r="AM1065" s="9"/>
      <c r="AN1065" s="9"/>
      <c r="AO1065" s="9"/>
      <c r="AP1065" s="9"/>
      <c r="AQ1065" s="9"/>
      <c r="AR1065" s="9"/>
      <c r="AS1065" s="9"/>
      <c r="AT1065" s="9"/>
      <c r="AU1065" s="9"/>
      <c r="AV1065" s="9"/>
      <c r="AW1065" s="9"/>
      <c r="AX1065" s="9"/>
      <c r="AY1065" s="9"/>
      <c r="AZ1065" s="9"/>
      <c r="BA1065" s="9"/>
      <c r="BB1065" s="9"/>
      <c r="BC1065" s="9"/>
      <c r="BD1065" s="9"/>
      <c r="BE1065" s="9"/>
      <c r="BF1065" s="9"/>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EB1065" s="45"/>
      <c r="EC1065" s="45"/>
      <c r="ED1065" s="45"/>
      <c r="EE1065" s="45"/>
      <c r="EF1065" s="45"/>
      <c r="EG1065" s="45"/>
      <c r="EH1065" s="45"/>
      <c r="EI1065" s="45"/>
      <c r="EJ1065" s="45"/>
      <c r="EK1065" s="45"/>
      <c r="EL1065" s="45"/>
      <c r="EM1065" s="45"/>
      <c r="EN1065" s="45"/>
      <c r="EO1065" s="45"/>
      <c r="EP1065" s="45"/>
      <c r="EQ1065" s="45"/>
      <c r="ER1065" s="45"/>
      <c r="ES1065" s="45"/>
      <c r="ET1065" s="45"/>
      <c r="EU1065" s="45"/>
      <c r="EV1065" s="45"/>
      <c r="EW1065" s="45"/>
      <c r="EX1065" s="45"/>
      <c r="EY1065" s="45"/>
      <c r="EZ1065" s="45"/>
      <c r="FA1065" s="45"/>
      <c r="FB1065" s="45"/>
      <c r="FC1065" s="45"/>
      <c r="FD1065" s="45"/>
      <c r="FE1065" s="45"/>
      <c r="FF1065" s="45"/>
      <c r="FG1065" s="45"/>
      <c r="FH1065" s="45"/>
      <c r="FI1065" s="45"/>
      <c r="FJ1065" s="45"/>
      <c r="FK1065" s="45"/>
      <c r="FL1065" s="45"/>
      <c r="FM1065" s="45"/>
      <c r="FN1065" s="45"/>
      <c r="FO1065" s="45"/>
      <c r="FP1065" s="45"/>
      <c r="FQ1065" s="45"/>
      <c r="FR1065" s="45"/>
      <c r="FS1065" s="45"/>
      <c r="FT1065" s="45"/>
      <c r="FU1065" s="45"/>
      <c r="FV1065" s="45"/>
      <c r="FW1065" s="45"/>
      <c r="FX1065" s="45"/>
      <c r="FY1065" s="45"/>
      <c r="FZ1065" s="45"/>
      <c r="GA1065" s="45"/>
      <c r="GB1065" s="45"/>
      <c r="GC1065" s="45"/>
      <c r="GD1065" s="45"/>
      <c r="GE1065" s="45"/>
      <c r="GF1065" s="45"/>
      <c r="GG1065" s="45"/>
      <c r="GH1065" s="45"/>
      <c r="GI1065" s="45"/>
      <c r="GJ1065" s="45"/>
      <c r="GK1065" s="45"/>
      <c r="GL1065" s="45"/>
      <c r="GM1065" s="45"/>
      <c r="GN1065" s="45"/>
      <c r="GU1065" s="240"/>
    </row>
    <row r="1066" spans="11:203" s="2" customFormat="1" ht="3.75" customHeight="1">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c r="AM1066" s="9"/>
      <c r="AN1066" s="9"/>
      <c r="AO1066" s="9"/>
      <c r="AP1066" s="9"/>
      <c r="AQ1066" s="9"/>
      <c r="AR1066" s="9"/>
      <c r="AS1066" s="9"/>
      <c r="AT1066" s="9"/>
      <c r="AU1066" s="9"/>
      <c r="AV1066" s="9"/>
      <c r="AW1066" s="9"/>
      <c r="AX1066" s="9"/>
      <c r="AY1066" s="9"/>
      <c r="AZ1066" s="9"/>
      <c r="BA1066" s="9"/>
      <c r="BB1066" s="9"/>
      <c r="BC1066" s="9"/>
      <c r="BD1066" s="9"/>
      <c r="BE1066" s="9"/>
      <c r="BF1066" s="9"/>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EB1066" s="45"/>
      <c r="EC1066" s="45"/>
      <c r="ED1066" s="45"/>
      <c r="EE1066" s="45"/>
      <c r="EF1066" s="45"/>
      <c r="EG1066" s="45"/>
      <c r="EH1066" s="45"/>
      <c r="EI1066" s="45"/>
      <c r="EJ1066" s="45"/>
      <c r="EK1066" s="45"/>
      <c r="EL1066" s="45"/>
      <c r="EM1066" s="45"/>
      <c r="EN1066" s="45"/>
      <c r="EO1066" s="45"/>
      <c r="EP1066" s="45"/>
      <c r="EQ1066" s="45"/>
      <c r="ER1066" s="45"/>
      <c r="ES1066" s="45"/>
      <c r="ET1066" s="45"/>
      <c r="EU1066" s="45"/>
      <c r="EV1066" s="45"/>
      <c r="EW1066" s="45"/>
      <c r="EX1066" s="45"/>
      <c r="EY1066" s="45"/>
      <c r="EZ1066" s="45"/>
      <c r="FA1066" s="45"/>
      <c r="FB1066" s="45"/>
      <c r="FC1066" s="45"/>
      <c r="FD1066" s="45"/>
      <c r="FE1066" s="45"/>
      <c r="FF1066" s="45"/>
      <c r="FG1066" s="45"/>
      <c r="FH1066" s="45"/>
      <c r="FI1066" s="45"/>
      <c r="FJ1066" s="45"/>
      <c r="FK1066" s="45"/>
      <c r="FL1066" s="45"/>
      <c r="FM1066" s="45"/>
      <c r="FN1066" s="45"/>
      <c r="FO1066" s="45"/>
      <c r="FP1066" s="45"/>
      <c r="FQ1066" s="45"/>
      <c r="FR1066" s="45"/>
      <c r="FS1066" s="45"/>
      <c r="FT1066" s="45"/>
      <c r="FU1066" s="45"/>
      <c r="FV1066" s="45"/>
      <c r="FW1066" s="45"/>
      <c r="FX1066" s="45"/>
      <c r="FY1066" s="45"/>
      <c r="FZ1066" s="45"/>
      <c r="GA1066" s="45"/>
      <c r="GB1066" s="45"/>
      <c r="GC1066" s="45"/>
      <c r="GD1066" s="45"/>
      <c r="GE1066" s="45"/>
      <c r="GF1066" s="45"/>
      <c r="GG1066" s="45"/>
      <c r="GH1066" s="45"/>
      <c r="GI1066" s="45"/>
      <c r="GJ1066" s="45"/>
      <c r="GK1066" s="45"/>
      <c r="GL1066" s="45"/>
      <c r="GM1066" s="45"/>
      <c r="GN1066" s="45"/>
      <c r="GU1066" s="240"/>
    </row>
    <row r="1067" spans="11:203" s="2" customFormat="1" ht="3.75" customHeight="1">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c r="AI1067" s="9"/>
      <c r="AJ1067" s="9"/>
      <c r="AK1067" s="9"/>
      <c r="AL1067" s="9"/>
      <c r="AM1067" s="9"/>
      <c r="AN1067" s="9"/>
      <c r="AO1067" s="9"/>
      <c r="AP1067" s="9"/>
      <c r="AQ1067" s="9"/>
      <c r="AR1067" s="9"/>
      <c r="AS1067" s="9"/>
      <c r="AT1067" s="9"/>
      <c r="AU1067" s="9"/>
      <c r="AV1067" s="9"/>
      <c r="AW1067" s="9"/>
      <c r="AX1067" s="9"/>
      <c r="AY1067" s="9"/>
      <c r="AZ1067" s="9"/>
      <c r="BA1067" s="9"/>
      <c r="BB1067" s="9"/>
      <c r="BC1067" s="9"/>
      <c r="BD1067" s="9"/>
      <c r="BE1067" s="9"/>
      <c r="BF1067" s="9"/>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EB1067" s="45"/>
      <c r="EC1067" s="45"/>
      <c r="ED1067" s="45"/>
      <c r="EE1067" s="45"/>
      <c r="EF1067" s="45"/>
      <c r="EG1067" s="45"/>
      <c r="EH1067" s="45"/>
      <c r="EI1067" s="45"/>
      <c r="EJ1067" s="45"/>
      <c r="EK1067" s="45"/>
      <c r="EL1067" s="45"/>
      <c r="EM1067" s="45"/>
      <c r="EN1067" s="45"/>
      <c r="EO1067" s="45"/>
      <c r="EP1067" s="45"/>
      <c r="EQ1067" s="45"/>
      <c r="ER1067" s="45"/>
      <c r="ES1067" s="45"/>
      <c r="ET1067" s="45"/>
      <c r="EU1067" s="45"/>
      <c r="EV1067" s="45"/>
      <c r="EW1067" s="45"/>
      <c r="EX1067" s="45"/>
      <c r="EY1067" s="45"/>
      <c r="EZ1067" s="45"/>
      <c r="FA1067" s="45"/>
      <c r="FB1067" s="45"/>
      <c r="FC1067" s="45"/>
      <c r="FD1067" s="45"/>
      <c r="FE1067" s="45"/>
      <c r="FF1067" s="45"/>
      <c r="FG1067" s="45"/>
      <c r="FH1067" s="45"/>
      <c r="FI1067" s="45"/>
      <c r="FJ1067" s="45"/>
      <c r="FK1067" s="45"/>
      <c r="FL1067" s="45"/>
      <c r="FM1067" s="45"/>
      <c r="FN1067" s="45"/>
      <c r="FO1067" s="45"/>
      <c r="FP1067" s="45"/>
      <c r="FQ1067" s="45"/>
      <c r="FR1067" s="45"/>
      <c r="FS1067" s="45"/>
      <c r="FT1067" s="45"/>
      <c r="FU1067" s="45"/>
      <c r="FV1067" s="45"/>
      <c r="FW1067" s="45"/>
      <c r="FX1067" s="45"/>
      <c r="FY1067" s="45"/>
      <c r="FZ1067" s="45"/>
      <c r="GA1067" s="45"/>
      <c r="GB1067" s="45"/>
      <c r="GC1067" s="45"/>
      <c r="GD1067" s="45"/>
      <c r="GE1067" s="45"/>
      <c r="GF1067" s="45"/>
      <c r="GG1067" s="45"/>
      <c r="GH1067" s="45"/>
      <c r="GI1067" s="45"/>
      <c r="GJ1067" s="45"/>
      <c r="GK1067" s="45"/>
      <c r="GL1067" s="45"/>
      <c r="GM1067" s="45"/>
      <c r="GN1067" s="45"/>
      <c r="GU1067" s="240"/>
    </row>
    <row r="1068" spans="11:203" s="2" customFormat="1" ht="3.75" customHeight="1">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9"/>
      <c r="AP1068" s="9"/>
      <c r="AQ1068" s="9"/>
      <c r="AR1068" s="9"/>
      <c r="AS1068" s="9"/>
      <c r="AT1068" s="9"/>
      <c r="AU1068" s="9"/>
      <c r="AV1068" s="9"/>
      <c r="AW1068" s="9"/>
      <c r="AX1068" s="9"/>
      <c r="AY1068" s="9"/>
      <c r="AZ1068" s="9"/>
      <c r="BA1068" s="9"/>
      <c r="BB1068" s="9"/>
      <c r="BC1068" s="9"/>
      <c r="BD1068" s="9"/>
      <c r="BE1068" s="9"/>
      <c r="BF1068" s="9"/>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EB1068" s="45"/>
      <c r="EC1068" s="45"/>
      <c r="ED1068" s="45"/>
      <c r="EE1068" s="45"/>
      <c r="EF1068" s="45"/>
      <c r="EG1068" s="45"/>
      <c r="EH1068" s="45"/>
      <c r="EI1068" s="45"/>
      <c r="EJ1068" s="45"/>
      <c r="EK1068" s="45"/>
      <c r="EL1068" s="45"/>
      <c r="EM1068" s="45"/>
      <c r="EN1068" s="45"/>
      <c r="EO1068" s="45"/>
      <c r="EP1068" s="45"/>
      <c r="EQ1068" s="45"/>
      <c r="ER1068" s="45"/>
      <c r="ES1068" s="45"/>
      <c r="ET1068" s="45"/>
      <c r="EU1068" s="45"/>
      <c r="EV1068" s="45"/>
      <c r="EW1068" s="45"/>
      <c r="EX1068" s="45"/>
      <c r="EY1068" s="45"/>
      <c r="EZ1068" s="45"/>
      <c r="FA1068" s="45"/>
      <c r="FB1068" s="45"/>
      <c r="FC1068" s="45"/>
      <c r="FD1068" s="45"/>
      <c r="FE1068" s="45"/>
      <c r="FF1068" s="45"/>
      <c r="FG1068" s="45"/>
      <c r="FH1068" s="45"/>
      <c r="FI1068" s="45"/>
      <c r="FJ1068" s="45"/>
      <c r="FK1068" s="45"/>
      <c r="FL1068" s="45"/>
      <c r="FM1068" s="45"/>
      <c r="FN1068" s="45"/>
      <c r="FO1068" s="45"/>
      <c r="FP1068" s="45"/>
      <c r="FQ1068" s="45"/>
      <c r="FR1068" s="45"/>
      <c r="FS1068" s="45"/>
      <c r="FT1068" s="45"/>
      <c r="FU1068" s="45"/>
      <c r="FV1068" s="45"/>
      <c r="FW1068" s="45"/>
      <c r="FX1068" s="45"/>
      <c r="FY1068" s="45"/>
      <c r="FZ1068" s="45"/>
      <c r="GA1068" s="45"/>
      <c r="GB1068" s="45"/>
      <c r="GC1068" s="45"/>
      <c r="GD1068" s="45"/>
      <c r="GE1068" s="45"/>
      <c r="GF1068" s="45"/>
      <c r="GG1068" s="45"/>
      <c r="GH1068" s="45"/>
      <c r="GI1068" s="45"/>
      <c r="GJ1068" s="45"/>
      <c r="GK1068" s="45"/>
      <c r="GL1068" s="45"/>
      <c r="GM1068" s="45"/>
      <c r="GN1068" s="45"/>
      <c r="GU1068" s="240"/>
    </row>
    <row r="1069" spans="11:203" s="2" customFormat="1" ht="3.75" customHeight="1">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c r="AI1069" s="9"/>
      <c r="AJ1069" s="9"/>
      <c r="AK1069" s="9"/>
      <c r="AL1069" s="9"/>
      <c r="AM1069" s="9"/>
      <c r="AN1069" s="9"/>
      <c r="AO1069" s="9"/>
      <c r="AP1069" s="9"/>
      <c r="AQ1069" s="9"/>
      <c r="AR1069" s="9"/>
      <c r="AS1069" s="9"/>
      <c r="AT1069" s="9"/>
      <c r="AU1069" s="9"/>
      <c r="AV1069" s="9"/>
      <c r="AW1069" s="9"/>
      <c r="AX1069" s="9"/>
      <c r="AY1069" s="9"/>
      <c r="AZ1069" s="9"/>
      <c r="BA1069" s="9"/>
      <c r="BB1069" s="9"/>
      <c r="BC1069" s="9"/>
      <c r="BD1069" s="9"/>
      <c r="BE1069" s="9"/>
      <c r="BF1069" s="9"/>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EB1069" s="45"/>
      <c r="EC1069" s="45"/>
      <c r="ED1069" s="45"/>
      <c r="EE1069" s="45"/>
      <c r="EF1069" s="45"/>
      <c r="EG1069" s="45"/>
      <c r="EH1069" s="45"/>
      <c r="EI1069" s="45"/>
      <c r="EJ1069" s="45"/>
      <c r="EK1069" s="45"/>
      <c r="EL1069" s="45"/>
      <c r="EM1069" s="45"/>
      <c r="EN1069" s="45"/>
      <c r="EO1069" s="45"/>
      <c r="EP1069" s="45"/>
      <c r="EQ1069" s="45"/>
      <c r="ER1069" s="45"/>
      <c r="ES1069" s="45"/>
      <c r="ET1069" s="45"/>
      <c r="EU1069" s="45"/>
      <c r="EV1069" s="45"/>
      <c r="EW1069" s="45"/>
      <c r="EX1069" s="45"/>
      <c r="EY1069" s="45"/>
      <c r="EZ1069" s="45"/>
      <c r="FA1069" s="45"/>
      <c r="FB1069" s="45"/>
      <c r="FC1069" s="45"/>
      <c r="FD1069" s="45"/>
      <c r="FE1069" s="45"/>
      <c r="FF1069" s="45"/>
      <c r="FG1069" s="45"/>
      <c r="FH1069" s="45"/>
      <c r="FI1069" s="45"/>
      <c r="FJ1069" s="45"/>
      <c r="FK1069" s="45"/>
      <c r="FL1069" s="45"/>
      <c r="FM1069" s="45"/>
      <c r="FN1069" s="45"/>
      <c r="FO1069" s="45"/>
      <c r="FP1069" s="45"/>
      <c r="FQ1069" s="45"/>
      <c r="FR1069" s="45"/>
      <c r="FS1069" s="45"/>
      <c r="FT1069" s="45"/>
      <c r="FU1069" s="45"/>
      <c r="FV1069" s="45"/>
      <c r="FW1069" s="45"/>
      <c r="FX1069" s="45"/>
      <c r="FY1069" s="45"/>
      <c r="FZ1069" s="45"/>
      <c r="GA1069" s="45"/>
      <c r="GB1069" s="45"/>
      <c r="GC1069" s="45"/>
      <c r="GD1069" s="45"/>
      <c r="GE1069" s="45"/>
      <c r="GF1069" s="45"/>
      <c r="GG1069" s="45"/>
      <c r="GH1069" s="45"/>
      <c r="GI1069" s="45"/>
      <c r="GJ1069" s="45"/>
      <c r="GK1069" s="45"/>
      <c r="GL1069" s="45"/>
      <c r="GM1069" s="45"/>
      <c r="GN1069" s="45"/>
      <c r="GU1069" s="240"/>
    </row>
    <row r="1070" spans="11:203" s="2" customFormat="1" ht="3.75" customHeight="1">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9"/>
      <c r="AQ1070" s="9"/>
      <c r="AR1070" s="9"/>
      <c r="AS1070" s="9"/>
      <c r="AT1070" s="9"/>
      <c r="AU1070" s="9"/>
      <c r="AV1070" s="9"/>
      <c r="AW1070" s="9"/>
      <c r="AX1070" s="9"/>
      <c r="AY1070" s="9"/>
      <c r="AZ1070" s="9"/>
      <c r="BA1070" s="9"/>
      <c r="BB1070" s="9"/>
      <c r="BC1070" s="9"/>
      <c r="BD1070" s="9"/>
      <c r="BE1070" s="9"/>
      <c r="BF1070" s="9"/>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EB1070" s="45"/>
      <c r="EC1070" s="45"/>
      <c r="ED1070" s="45"/>
      <c r="EE1070" s="45"/>
      <c r="EF1070" s="45"/>
      <c r="EG1070" s="45"/>
      <c r="EH1070" s="45"/>
      <c r="EI1070" s="45"/>
      <c r="EJ1070" s="45"/>
      <c r="EK1070" s="45"/>
      <c r="EL1070" s="45"/>
      <c r="EM1070" s="45"/>
      <c r="EN1070" s="45"/>
      <c r="EO1070" s="45"/>
      <c r="EP1070" s="45"/>
      <c r="EQ1070" s="45"/>
      <c r="ER1070" s="45"/>
      <c r="ES1070" s="45"/>
      <c r="ET1070" s="45"/>
      <c r="EU1070" s="45"/>
      <c r="EV1070" s="45"/>
      <c r="EW1070" s="45"/>
      <c r="EX1070" s="45"/>
      <c r="EY1070" s="45"/>
      <c r="EZ1070" s="45"/>
      <c r="FA1070" s="45"/>
      <c r="FB1070" s="45"/>
      <c r="FC1070" s="45"/>
      <c r="FD1070" s="45"/>
      <c r="FE1070" s="45"/>
      <c r="FF1070" s="45"/>
      <c r="FG1070" s="45"/>
      <c r="FH1070" s="45"/>
      <c r="FI1070" s="45"/>
      <c r="FJ1070" s="45"/>
      <c r="FK1070" s="45"/>
      <c r="FL1070" s="45"/>
      <c r="FM1070" s="45"/>
      <c r="FN1070" s="45"/>
      <c r="FO1070" s="45"/>
      <c r="FP1070" s="45"/>
      <c r="FQ1070" s="45"/>
      <c r="FR1070" s="45"/>
      <c r="FS1070" s="45"/>
      <c r="FT1070" s="45"/>
      <c r="FU1070" s="45"/>
      <c r="FV1070" s="45"/>
      <c r="FW1070" s="45"/>
      <c r="FX1070" s="45"/>
      <c r="FY1070" s="45"/>
      <c r="FZ1070" s="45"/>
      <c r="GA1070" s="45"/>
      <c r="GB1070" s="45"/>
      <c r="GC1070" s="45"/>
      <c r="GD1070" s="45"/>
      <c r="GE1070" s="45"/>
      <c r="GF1070" s="45"/>
      <c r="GG1070" s="45"/>
      <c r="GH1070" s="45"/>
      <c r="GI1070" s="45"/>
      <c r="GJ1070" s="45"/>
      <c r="GK1070" s="45"/>
      <c r="GL1070" s="45"/>
      <c r="GM1070" s="45"/>
      <c r="GN1070" s="45"/>
      <c r="GU1070" s="240"/>
    </row>
    <row r="1071" spans="11:203" s="2" customFormat="1" ht="3.75" customHeight="1">
      <c r="EB1071" s="45"/>
      <c r="EC1071" s="45"/>
      <c r="ED1071" s="45"/>
      <c r="EE1071" s="45"/>
      <c r="EF1071" s="45"/>
      <c r="EG1071" s="45"/>
      <c r="EH1071" s="45"/>
      <c r="EI1071" s="45"/>
      <c r="EJ1071" s="45"/>
      <c r="EK1071" s="45"/>
      <c r="EL1071" s="45"/>
      <c r="EM1071" s="45"/>
      <c r="EN1071" s="45"/>
      <c r="EO1071" s="45"/>
      <c r="EP1071" s="45"/>
      <c r="EQ1071" s="45"/>
      <c r="ER1071" s="45"/>
      <c r="ES1071" s="45"/>
      <c r="ET1071" s="45"/>
      <c r="EU1071" s="45"/>
      <c r="EV1071" s="45"/>
      <c r="EW1071" s="45"/>
      <c r="EX1071" s="45"/>
      <c r="EY1071" s="45"/>
      <c r="EZ1071" s="45"/>
      <c r="FA1071" s="45"/>
      <c r="FB1071" s="45"/>
      <c r="FC1071" s="45"/>
      <c r="FD1071" s="45"/>
      <c r="FE1071" s="45"/>
      <c r="FF1071" s="45"/>
      <c r="FG1071" s="45"/>
      <c r="FH1071" s="45"/>
      <c r="FI1071" s="45"/>
      <c r="FJ1071" s="45"/>
      <c r="FK1071" s="45"/>
      <c r="FL1071" s="45"/>
      <c r="FM1071" s="45"/>
      <c r="FN1071" s="45"/>
      <c r="FO1071" s="45"/>
      <c r="FP1071" s="45"/>
      <c r="FQ1071" s="45"/>
      <c r="FR1071" s="45"/>
      <c r="FS1071" s="45"/>
      <c r="FT1071" s="45"/>
      <c r="FU1071" s="45"/>
      <c r="FV1071" s="45"/>
      <c r="FW1071" s="45"/>
      <c r="FX1071" s="45"/>
      <c r="FY1071" s="45"/>
      <c r="FZ1071" s="45"/>
      <c r="GA1071" s="45"/>
      <c r="GB1071" s="45"/>
      <c r="GC1071" s="45"/>
      <c r="GD1071" s="45"/>
      <c r="GE1071" s="45"/>
      <c r="GF1071" s="45"/>
      <c r="GG1071" s="45"/>
      <c r="GH1071" s="45"/>
      <c r="GI1071" s="45"/>
      <c r="GJ1071" s="45"/>
      <c r="GK1071" s="45"/>
      <c r="GL1071" s="45"/>
      <c r="GM1071" s="45"/>
      <c r="GN1071" s="45"/>
      <c r="GU1071" s="240"/>
    </row>
    <row r="1072" spans="11:203" s="2" customFormat="1" ht="3.75" customHeight="1">
      <c r="EB1072" s="45"/>
      <c r="EC1072" s="45"/>
      <c r="ED1072" s="45"/>
      <c r="EE1072" s="45"/>
      <c r="EF1072" s="45"/>
      <c r="EG1072" s="45"/>
      <c r="EH1072" s="45"/>
      <c r="EI1072" s="45"/>
      <c r="EJ1072" s="45"/>
      <c r="EK1072" s="45"/>
      <c r="EL1072" s="45"/>
      <c r="EM1072" s="45"/>
      <c r="EN1072" s="45"/>
      <c r="EO1072" s="45"/>
      <c r="EP1072" s="45"/>
      <c r="EQ1072" s="45"/>
      <c r="ER1072" s="45"/>
      <c r="ES1072" s="45"/>
      <c r="ET1072" s="45"/>
      <c r="EU1072" s="45"/>
      <c r="EV1072" s="45"/>
      <c r="EW1072" s="45"/>
      <c r="EX1072" s="45"/>
      <c r="EY1072" s="45"/>
      <c r="EZ1072" s="45"/>
      <c r="FA1072" s="45"/>
      <c r="FB1072" s="45"/>
      <c r="FC1072" s="45"/>
      <c r="FD1072" s="45"/>
      <c r="FE1072" s="45"/>
      <c r="FF1072" s="45"/>
      <c r="FG1072" s="45"/>
      <c r="FH1072" s="45"/>
      <c r="FI1072" s="45"/>
      <c r="FJ1072" s="45"/>
      <c r="FK1072" s="45"/>
      <c r="FL1072" s="45"/>
      <c r="FM1072" s="45"/>
      <c r="FN1072" s="45"/>
      <c r="FO1072" s="45"/>
      <c r="FP1072" s="45"/>
      <c r="FQ1072" s="45"/>
      <c r="FR1072" s="45"/>
      <c r="FS1072" s="45"/>
      <c r="FT1072" s="45"/>
      <c r="FU1072" s="45"/>
      <c r="FV1072" s="45"/>
      <c r="FW1072" s="45"/>
      <c r="FX1072" s="45"/>
      <c r="FY1072" s="45"/>
      <c r="FZ1072" s="45"/>
      <c r="GA1072" s="45"/>
      <c r="GB1072" s="45"/>
      <c r="GC1072" s="45"/>
      <c r="GD1072" s="45"/>
      <c r="GE1072" s="45"/>
      <c r="GF1072" s="45"/>
      <c r="GG1072" s="45"/>
      <c r="GH1072" s="45"/>
      <c r="GI1072" s="45"/>
      <c r="GJ1072" s="45"/>
      <c r="GK1072" s="45"/>
      <c r="GL1072" s="45"/>
      <c r="GM1072" s="45"/>
      <c r="GN1072" s="45"/>
      <c r="GU1072" s="240"/>
    </row>
    <row r="1073" spans="11:203" s="2" customFormat="1" ht="3.75" customHeight="1">
      <c r="EB1073" s="45"/>
      <c r="EC1073" s="45"/>
      <c r="ED1073" s="45"/>
      <c r="EE1073" s="45"/>
      <c r="EF1073" s="45"/>
      <c r="EG1073" s="45"/>
      <c r="EH1073" s="45"/>
      <c r="EI1073" s="45"/>
      <c r="EJ1073" s="45"/>
      <c r="EK1073" s="45"/>
      <c r="EL1073" s="45"/>
      <c r="EM1073" s="45"/>
      <c r="EN1073" s="45"/>
      <c r="EO1073" s="45"/>
      <c r="EP1073" s="45"/>
      <c r="EQ1073" s="45"/>
      <c r="ER1073" s="45"/>
      <c r="ES1073" s="45"/>
      <c r="ET1073" s="45"/>
      <c r="EU1073" s="45"/>
      <c r="EV1073" s="45"/>
      <c r="EW1073" s="45"/>
      <c r="EX1073" s="45"/>
      <c r="EY1073" s="45"/>
      <c r="EZ1073" s="45"/>
      <c r="FA1073" s="45"/>
      <c r="FB1073" s="45"/>
      <c r="FC1073" s="45"/>
      <c r="FD1073" s="45"/>
      <c r="FE1073" s="45"/>
      <c r="FF1073" s="45"/>
      <c r="FG1073" s="45"/>
      <c r="FH1073" s="45"/>
      <c r="FI1073" s="45"/>
      <c r="FJ1073" s="45"/>
      <c r="FK1073" s="45"/>
      <c r="FL1073" s="45"/>
      <c r="FM1073" s="45"/>
      <c r="FN1073" s="45"/>
      <c r="FO1073" s="45"/>
      <c r="FP1073" s="45"/>
      <c r="FQ1073" s="45"/>
      <c r="FR1073" s="45"/>
      <c r="FS1073" s="45"/>
      <c r="FT1073" s="45"/>
      <c r="FU1073" s="45"/>
      <c r="FV1073" s="45"/>
      <c r="FW1073" s="45"/>
      <c r="FX1073" s="45"/>
      <c r="FY1073" s="45"/>
      <c r="FZ1073" s="45"/>
      <c r="GA1073" s="45"/>
      <c r="GB1073" s="45"/>
      <c r="GC1073" s="45"/>
      <c r="GD1073" s="45"/>
      <c r="GE1073" s="45"/>
      <c r="GF1073" s="45"/>
      <c r="GG1073" s="45"/>
      <c r="GH1073" s="45"/>
      <c r="GI1073" s="45"/>
      <c r="GJ1073" s="45"/>
      <c r="GK1073" s="45"/>
      <c r="GL1073" s="45"/>
      <c r="GM1073" s="45"/>
      <c r="GN1073" s="45"/>
      <c r="GU1073" s="240"/>
    </row>
    <row r="1074" spans="11:203" s="2" customFormat="1" ht="3.75" customHeight="1">
      <c r="K1074" s="59"/>
      <c r="L1074" s="59"/>
      <c r="M1074" s="59"/>
      <c r="N1074" s="59"/>
      <c r="O1074" s="59"/>
      <c r="P1074" s="59"/>
      <c r="Q1074" s="59"/>
      <c r="R1074" s="59"/>
      <c r="S1074" s="59"/>
      <c r="T1074" s="59"/>
      <c r="U1074" s="59"/>
      <c r="V1074" s="59"/>
      <c r="W1074" s="59"/>
      <c r="X1074" s="59"/>
      <c r="Y1074" s="59"/>
      <c r="Z1074" s="59"/>
      <c r="AA1074" s="59"/>
      <c r="AB1074" s="59"/>
      <c r="AC1074" s="59"/>
      <c r="AD1074" s="59"/>
      <c r="AE1074" s="59"/>
      <c r="AF1074" s="59"/>
      <c r="AG1074" s="59"/>
      <c r="AH1074" s="59"/>
      <c r="AI1074" s="59"/>
      <c r="AJ1074" s="59"/>
      <c r="AK1074" s="59"/>
      <c r="AL1074" s="59"/>
      <c r="AM1074" s="59"/>
      <c r="AN1074" s="59"/>
      <c r="AO1074" s="59"/>
      <c r="AP1074" s="59"/>
      <c r="AQ1074" s="59"/>
      <c r="AR1074" s="59"/>
      <c r="AS1074" s="59"/>
      <c r="AT1074" s="59"/>
      <c r="AU1074" s="59"/>
      <c r="AV1074" s="59"/>
      <c r="AW1074" s="59"/>
      <c r="AX1074" s="59"/>
      <c r="AY1074" s="59"/>
      <c r="AZ1074" s="59"/>
      <c r="BA1074" s="59"/>
      <c r="BB1074" s="59"/>
      <c r="BC1074" s="59"/>
      <c r="BD1074" s="59"/>
      <c r="BE1074" s="59"/>
      <c r="BF1074" s="59"/>
      <c r="BG1074" s="59"/>
      <c r="BH1074" s="59"/>
      <c r="BI1074" s="59"/>
      <c r="BJ1074" s="59"/>
      <c r="BK1074" s="59"/>
      <c r="BL1074" s="59"/>
      <c r="BM1074" s="59"/>
      <c r="BN1074" s="59"/>
      <c r="BO1074" s="59"/>
      <c r="BP1074" s="59"/>
      <c r="BQ1074" s="59"/>
      <c r="BR1074" s="59"/>
      <c r="BS1074" s="59"/>
      <c r="BT1074" s="59"/>
      <c r="BU1074" s="59"/>
      <c r="BV1074" s="59"/>
      <c r="BW1074" s="59"/>
      <c r="BX1074" s="59"/>
      <c r="BY1074" s="59"/>
      <c r="BZ1074" s="59"/>
      <c r="CA1074" s="59"/>
      <c r="CB1074" s="59"/>
      <c r="CC1074" s="59"/>
      <c r="CD1074" s="59"/>
      <c r="CE1074" s="59"/>
      <c r="CF1074" s="59"/>
      <c r="CG1074" s="59"/>
      <c r="CH1074" s="59"/>
      <c r="CI1074" s="59"/>
      <c r="CJ1074" s="59"/>
      <c r="CK1074" s="59"/>
      <c r="CL1074" s="59"/>
      <c r="CM1074" s="59"/>
      <c r="CN1074" s="59"/>
      <c r="CO1074" s="59"/>
      <c r="CP1074" s="59"/>
      <c r="CQ1074" s="59"/>
      <c r="CR1074" s="59"/>
      <c r="CS1074" s="59"/>
      <c r="CT1074" s="59"/>
      <c r="CU1074" s="59"/>
      <c r="CV1074" s="59"/>
      <c r="CW1074" s="59"/>
      <c r="CX1074" s="59"/>
      <c r="CY1074" s="59"/>
      <c r="CZ1074" s="59"/>
      <c r="DA1074" s="59"/>
      <c r="DB1074" s="59"/>
      <c r="DC1074" s="59"/>
      <c r="DD1074" s="59"/>
      <c r="DE1074" s="59"/>
      <c r="DF1074" s="59"/>
      <c r="DG1074" s="59"/>
      <c r="DH1074" s="59"/>
      <c r="DI1074" s="59"/>
      <c r="DJ1074" s="59"/>
      <c r="DK1074" s="59"/>
      <c r="DL1074" s="59"/>
      <c r="DM1074" s="59"/>
      <c r="DN1074" s="59"/>
      <c r="DO1074" s="59"/>
      <c r="DP1074" s="59"/>
      <c r="DQ1074" s="59"/>
      <c r="DR1074" s="59"/>
      <c r="DS1074" s="59"/>
      <c r="EB1074" s="45"/>
      <c r="EC1074" s="45"/>
      <c r="ED1074" s="45"/>
      <c r="EE1074" s="45"/>
      <c r="EF1074" s="45"/>
      <c r="EG1074" s="45"/>
      <c r="EH1074" s="45"/>
      <c r="EI1074" s="45"/>
      <c r="EJ1074" s="45"/>
      <c r="EK1074" s="45"/>
      <c r="EL1074" s="45"/>
      <c r="EM1074" s="45"/>
      <c r="EN1074" s="45"/>
      <c r="EO1074" s="45"/>
      <c r="EP1074" s="45"/>
      <c r="EQ1074" s="45"/>
      <c r="ER1074" s="45"/>
      <c r="ES1074" s="45"/>
      <c r="ET1074" s="45"/>
      <c r="EU1074" s="45"/>
      <c r="EV1074" s="45"/>
      <c r="EW1074" s="45"/>
      <c r="EX1074" s="45"/>
      <c r="EY1074" s="45"/>
      <c r="EZ1074" s="45"/>
      <c r="FA1074" s="45"/>
      <c r="FB1074" s="45"/>
      <c r="FC1074" s="45"/>
      <c r="FD1074" s="45"/>
      <c r="FE1074" s="45"/>
      <c r="FF1074" s="45"/>
      <c r="FG1074" s="45"/>
      <c r="FH1074" s="45"/>
      <c r="FI1074" s="45"/>
      <c r="FJ1074" s="45"/>
      <c r="FK1074" s="45"/>
      <c r="FL1074" s="45"/>
      <c r="FM1074" s="45"/>
      <c r="FN1074" s="45"/>
      <c r="FO1074" s="45"/>
      <c r="FP1074" s="45"/>
      <c r="FQ1074" s="45"/>
      <c r="FR1074" s="45"/>
      <c r="FS1074" s="45"/>
      <c r="FT1074" s="45"/>
      <c r="FU1074" s="45"/>
      <c r="FV1074" s="45"/>
      <c r="FW1074" s="45"/>
      <c r="FX1074" s="45"/>
      <c r="FY1074" s="45"/>
      <c r="FZ1074" s="45"/>
      <c r="GA1074" s="45"/>
      <c r="GB1074" s="45"/>
      <c r="GC1074" s="45"/>
      <c r="GD1074" s="45"/>
      <c r="GE1074" s="45"/>
      <c r="GF1074" s="45"/>
      <c r="GG1074" s="45"/>
      <c r="GH1074" s="45"/>
      <c r="GI1074" s="45"/>
      <c r="GJ1074" s="45"/>
      <c r="GK1074" s="45"/>
      <c r="GL1074" s="45"/>
      <c r="GM1074" s="45"/>
      <c r="GN1074" s="45"/>
      <c r="GU1074" s="240"/>
    </row>
    <row r="1075" spans="11:203" s="2" customFormat="1" ht="3.75" customHeight="1">
      <c r="K1075" s="59"/>
      <c r="L1075" s="59"/>
      <c r="M1075" s="59"/>
      <c r="N1075" s="59"/>
      <c r="O1075" s="59"/>
      <c r="P1075" s="59"/>
      <c r="Q1075" s="59"/>
      <c r="R1075" s="59"/>
      <c r="S1075" s="59"/>
      <c r="T1075" s="59"/>
      <c r="U1075" s="59"/>
      <c r="V1075" s="59"/>
      <c r="W1075" s="59"/>
      <c r="X1075" s="59"/>
      <c r="Y1075" s="59"/>
      <c r="Z1075" s="59"/>
      <c r="AA1075" s="59"/>
      <c r="AB1075" s="59"/>
      <c r="AC1075" s="59"/>
      <c r="AD1075" s="59"/>
      <c r="AE1075" s="59"/>
      <c r="AF1075" s="59"/>
      <c r="AG1075" s="59"/>
      <c r="AH1075" s="59"/>
      <c r="AI1075" s="59"/>
      <c r="AJ1075" s="59"/>
      <c r="AK1075" s="59"/>
      <c r="AL1075" s="59"/>
      <c r="AM1075" s="59"/>
      <c r="AN1075" s="59"/>
      <c r="AO1075" s="59"/>
      <c r="AP1075" s="59"/>
      <c r="AQ1075" s="59"/>
      <c r="AR1075" s="59"/>
      <c r="AS1075" s="59"/>
      <c r="AT1075" s="59"/>
      <c r="AU1075" s="59"/>
      <c r="AV1075" s="59"/>
      <c r="AW1075" s="59"/>
      <c r="AX1075" s="59"/>
      <c r="AY1075" s="59"/>
      <c r="AZ1075" s="59"/>
      <c r="BA1075" s="59"/>
      <c r="BB1075" s="59"/>
      <c r="BC1075" s="59"/>
      <c r="BD1075" s="59"/>
      <c r="BE1075" s="59"/>
      <c r="BF1075" s="59"/>
      <c r="BG1075" s="59"/>
      <c r="BH1075" s="59"/>
      <c r="BI1075" s="59"/>
      <c r="BJ1075" s="59"/>
      <c r="BK1075" s="59"/>
      <c r="BL1075" s="59"/>
      <c r="BM1075" s="59"/>
      <c r="BN1075" s="59"/>
      <c r="BO1075" s="59"/>
      <c r="BP1075" s="59"/>
      <c r="BQ1075" s="59"/>
      <c r="BR1075" s="59"/>
      <c r="BS1075" s="59"/>
      <c r="BT1075" s="59"/>
      <c r="BU1075" s="59"/>
      <c r="BV1075" s="59"/>
      <c r="BW1075" s="59"/>
      <c r="BX1075" s="59"/>
      <c r="BY1075" s="59"/>
      <c r="BZ1075" s="59"/>
      <c r="CA1075" s="59"/>
      <c r="CB1075" s="59"/>
      <c r="CC1075" s="59"/>
      <c r="CD1075" s="59"/>
      <c r="CE1075" s="59"/>
      <c r="CF1075" s="59"/>
      <c r="CG1075" s="59"/>
      <c r="CH1075" s="59"/>
      <c r="CI1075" s="59"/>
      <c r="CJ1075" s="59"/>
      <c r="CK1075" s="59"/>
      <c r="CL1075" s="59"/>
      <c r="CM1075" s="59"/>
      <c r="CN1075" s="59"/>
      <c r="CO1075" s="59"/>
      <c r="CP1075" s="59"/>
      <c r="CQ1075" s="59"/>
      <c r="CR1075" s="59"/>
      <c r="CS1075" s="59"/>
      <c r="CT1075" s="59"/>
      <c r="CU1075" s="59"/>
      <c r="CV1075" s="59"/>
      <c r="CW1075" s="59"/>
      <c r="CX1075" s="59"/>
      <c r="CY1075" s="59"/>
      <c r="CZ1075" s="59"/>
      <c r="DA1075" s="59"/>
      <c r="DB1075" s="59"/>
      <c r="DC1075" s="59"/>
      <c r="DD1075" s="59"/>
      <c r="DE1075" s="59"/>
      <c r="DF1075" s="59"/>
      <c r="DG1075" s="59"/>
      <c r="DH1075" s="59"/>
      <c r="DI1075" s="59"/>
      <c r="DJ1075" s="59"/>
      <c r="DK1075" s="59"/>
      <c r="DL1075" s="59"/>
      <c r="DM1075" s="59"/>
      <c r="DN1075" s="59"/>
      <c r="DO1075" s="59"/>
      <c r="DP1075" s="59"/>
      <c r="DQ1075" s="59"/>
      <c r="DR1075" s="59"/>
      <c r="DS1075" s="59"/>
      <c r="EB1075" s="45"/>
      <c r="EC1075" s="45"/>
      <c r="ED1075" s="45"/>
      <c r="EE1075" s="45"/>
      <c r="EF1075" s="45"/>
      <c r="EG1075" s="45"/>
      <c r="EH1075" s="45"/>
      <c r="EI1075" s="45"/>
      <c r="EJ1075" s="45"/>
      <c r="EK1075" s="45"/>
      <c r="EL1075" s="45"/>
      <c r="EM1075" s="45"/>
      <c r="EN1075" s="45"/>
      <c r="EO1075" s="45"/>
      <c r="EP1075" s="45"/>
      <c r="EQ1075" s="45"/>
      <c r="ER1075" s="45"/>
      <c r="ES1075" s="45"/>
      <c r="ET1075" s="45"/>
      <c r="EU1075" s="45"/>
      <c r="EV1075" s="45"/>
      <c r="EW1075" s="45"/>
      <c r="EX1075" s="45"/>
      <c r="EY1075" s="45"/>
      <c r="EZ1075" s="45"/>
      <c r="FA1075" s="45"/>
      <c r="FB1075" s="45"/>
      <c r="FC1075" s="45"/>
      <c r="FD1075" s="45"/>
      <c r="FE1075" s="45"/>
      <c r="FF1075" s="45"/>
      <c r="FG1075" s="45"/>
      <c r="FH1075" s="45"/>
      <c r="FI1075" s="45"/>
      <c r="FJ1075" s="45"/>
      <c r="FK1075" s="45"/>
      <c r="FL1075" s="45"/>
      <c r="FM1075" s="45"/>
      <c r="FN1075" s="45"/>
      <c r="FO1075" s="45"/>
      <c r="FP1075" s="45"/>
      <c r="FQ1075" s="45"/>
      <c r="FR1075" s="45"/>
      <c r="FS1075" s="45"/>
      <c r="FT1075" s="45"/>
      <c r="FU1075" s="45"/>
      <c r="FV1075" s="45"/>
      <c r="FW1075" s="45"/>
      <c r="FX1075" s="45"/>
      <c r="FY1075" s="45"/>
      <c r="FZ1075" s="45"/>
      <c r="GA1075" s="45"/>
      <c r="GB1075" s="45"/>
      <c r="GC1075" s="45"/>
      <c r="GD1075" s="45"/>
      <c r="GE1075" s="45"/>
      <c r="GF1075" s="45"/>
      <c r="GG1075" s="45"/>
      <c r="GH1075" s="45"/>
      <c r="GI1075" s="45"/>
      <c r="GJ1075" s="45"/>
      <c r="GK1075" s="45"/>
      <c r="GL1075" s="45"/>
      <c r="GM1075" s="45"/>
      <c r="GN1075" s="45"/>
      <c r="GU1075" s="240"/>
    </row>
    <row r="1076" spans="11:203" s="2" customFormat="1" ht="3.75" customHeight="1">
      <c r="K1076" s="59"/>
      <c r="L1076" s="59"/>
      <c r="M1076" s="59"/>
      <c r="N1076" s="59"/>
      <c r="O1076" s="59"/>
      <c r="P1076" s="59"/>
      <c r="Q1076" s="59"/>
      <c r="R1076" s="59"/>
      <c r="S1076" s="59"/>
      <c r="T1076" s="59"/>
      <c r="U1076" s="59"/>
      <c r="V1076" s="59"/>
      <c r="W1076" s="59"/>
      <c r="X1076" s="59"/>
      <c r="Y1076" s="59"/>
      <c r="Z1076" s="59"/>
      <c r="AA1076" s="59"/>
      <c r="AB1076" s="59"/>
      <c r="AC1076" s="59"/>
      <c r="AD1076" s="59"/>
      <c r="AE1076" s="59"/>
      <c r="AF1076" s="59"/>
      <c r="AG1076" s="59"/>
      <c r="AH1076" s="59"/>
      <c r="AI1076" s="59"/>
      <c r="AJ1076" s="59"/>
      <c r="AK1076" s="59"/>
      <c r="AL1076" s="59"/>
      <c r="AM1076" s="59"/>
      <c r="AN1076" s="59"/>
      <c r="AO1076" s="59"/>
      <c r="AP1076" s="59"/>
      <c r="AQ1076" s="59"/>
      <c r="AR1076" s="59"/>
      <c r="AS1076" s="59"/>
      <c r="AT1076" s="59"/>
      <c r="AU1076" s="59"/>
      <c r="AV1076" s="59"/>
      <c r="AW1076" s="59"/>
      <c r="AX1076" s="59"/>
      <c r="AY1076" s="59"/>
      <c r="AZ1076" s="59"/>
      <c r="BA1076" s="59"/>
      <c r="BB1076" s="59"/>
      <c r="BC1076" s="59"/>
      <c r="BD1076" s="59"/>
      <c r="BE1076" s="59"/>
      <c r="BF1076" s="59"/>
      <c r="BG1076" s="59"/>
      <c r="BH1076" s="59"/>
      <c r="BI1076" s="59"/>
      <c r="BJ1076" s="59"/>
      <c r="BK1076" s="59"/>
      <c r="BL1076" s="59"/>
      <c r="BM1076" s="59"/>
      <c r="BN1076" s="59"/>
      <c r="BO1076" s="59"/>
      <c r="BP1076" s="59"/>
      <c r="BQ1076" s="59"/>
      <c r="BR1076" s="59"/>
      <c r="BS1076" s="59"/>
      <c r="BT1076" s="59"/>
      <c r="BU1076" s="59"/>
      <c r="BV1076" s="59"/>
      <c r="BW1076" s="59"/>
      <c r="BX1076" s="59"/>
      <c r="BY1076" s="59"/>
      <c r="BZ1076" s="59"/>
      <c r="CA1076" s="59"/>
      <c r="CB1076" s="59"/>
      <c r="CC1076" s="59"/>
      <c r="CD1076" s="59"/>
      <c r="CE1076" s="59"/>
      <c r="CF1076" s="59"/>
      <c r="CG1076" s="59"/>
      <c r="CH1076" s="59"/>
      <c r="CI1076" s="59"/>
      <c r="CJ1076" s="59"/>
      <c r="CK1076" s="59"/>
      <c r="CL1076" s="59"/>
      <c r="CM1076" s="59"/>
      <c r="CN1076" s="59"/>
      <c r="CO1076" s="59"/>
      <c r="CP1076" s="59"/>
      <c r="CQ1076" s="59"/>
      <c r="CR1076" s="59"/>
      <c r="CS1076" s="59"/>
      <c r="CT1076" s="59"/>
      <c r="CU1076" s="59"/>
      <c r="CV1076" s="59"/>
      <c r="CW1076" s="59"/>
      <c r="CX1076" s="59"/>
      <c r="CY1076" s="59"/>
      <c r="CZ1076" s="59"/>
      <c r="DA1076" s="59"/>
      <c r="DB1076" s="59"/>
      <c r="DC1076" s="59"/>
      <c r="DD1076" s="59"/>
      <c r="DE1076" s="59"/>
      <c r="DF1076" s="59"/>
      <c r="DG1076" s="59"/>
      <c r="DH1076" s="59"/>
      <c r="DI1076" s="59"/>
      <c r="DJ1076" s="59"/>
      <c r="DK1076" s="59"/>
      <c r="DL1076" s="59"/>
      <c r="DM1076" s="59"/>
      <c r="DN1076" s="59"/>
      <c r="DO1076" s="59"/>
      <c r="DP1076" s="59"/>
      <c r="DQ1076" s="59"/>
      <c r="DR1076" s="59"/>
      <c r="DS1076" s="59"/>
      <c r="EB1076" s="45"/>
      <c r="EC1076" s="45"/>
      <c r="ED1076" s="45"/>
      <c r="EE1076" s="45"/>
      <c r="EF1076" s="45"/>
      <c r="EG1076" s="45"/>
      <c r="EH1076" s="45"/>
      <c r="EI1076" s="45"/>
      <c r="EJ1076" s="45"/>
      <c r="EK1076" s="45"/>
      <c r="EL1076" s="45"/>
      <c r="EM1076" s="45"/>
      <c r="EN1076" s="45"/>
      <c r="EO1076" s="45"/>
      <c r="EP1076" s="45"/>
      <c r="EQ1076" s="45"/>
      <c r="ER1076" s="45"/>
      <c r="ES1076" s="45"/>
      <c r="ET1076" s="45"/>
      <c r="EU1076" s="45"/>
      <c r="EV1076" s="45"/>
      <c r="EW1076" s="45"/>
      <c r="EX1076" s="45"/>
      <c r="EY1076" s="45"/>
      <c r="EZ1076" s="45"/>
      <c r="FA1076" s="45"/>
      <c r="FB1076" s="45"/>
      <c r="FC1076" s="45"/>
      <c r="FD1076" s="45"/>
      <c r="FE1076" s="45"/>
      <c r="FF1076" s="45"/>
      <c r="FG1076" s="45"/>
      <c r="FH1076" s="45"/>
      <c r="FI1076" s="45"/>
      <c r="FJ1076" s="45"/>
      <c r="FK1076" s="45"/>
      <c r="FL1076" s="45"/>
      <c r="FM1076" s="45"/>
      <c r="FN1076" s="45"/>
      <c r="FO1076" s="45"/>
      <c r="FP1076" s="45"/>
      <c r="FQ1076" s="45"/>
      <c r="FR1076" s="45"/>
      <c r="FS1076" s="45"/>
      <c r="FT1076" s="45"/>
      <c r="FU1076" s="45"/>
      <c r="FV1076" s="45"/>
      <c r="FW1076" s="45"/>
      <c r="FX1076" s="45"/>
      <c r="FY1076" s="45"/>
      <c r="FZ1076" s="45"/>
      <c r="GA1076" s="45"/>
      <c r="GB1076" s="45"/>
      <c r="GC1076" s="45"/>
      <c r="GD1076" s="45"/>
      <c r="GE1076" s="45"/>
      <c r="GF1076" s="45"/>
      <c r="GG1076" s="45"/>
      <c r="GH1076" s="45"/>
      <c r="GI1076" s="45"/>
      <c r="GJ1076" s="45"/>
      <c r="GK1076" s="45"/>
      <c r="GL1076" s="45"/>
      <c r="GM1076" s="45"/>
      <c r="GN1076" s="45"/>
      <c r="GU1076" s="240"/>
    </row>
    <row r="1077" spans="11:203" s="2" customFormat="1" ht="3.75" customHeight="1">
      <c r="K1077" s="59"/>
      <c r="L1077" s="59"/>
      <c r="M1077" s="59"/>
      <c r="N1077" s="59"/>
      <c r="O1077" s="59"/>
      <c r="P1077" s="59"/>
      <c r="Q1077" s="59"/>
      <c r="R1077" s="59"/>
      <c r="S1077" s="59"/>
      <c r="T1077" s="59"/>
      <c r="U1077" s="59"/>
      <c r="V1077" s="59"/>
      <c r="W1077" s="59"/>
      <c r="X1077" s="59"/>
      <c r="Y1077" s="59"/>
      <c r="Z1077" s="59"/>
      <c r="AA1077" s="59"/>
      <c r="AB1077" s="59"/>
      <c r="AC1077" s="59"/>
      <c r="AD1077" s="59"/>
      <c r="AE1077" s="59"/>
      <c r="AF1077" s="59"/>
      <c r="AG1077" s="59"/>
      <c r="AH1077" s="59"/>
      <c r="AI1077" s="59"/>
      <c r="AJ1077" s="59"/>
      <c r="AK1077" s="59"/>
      <c r="AL1077" s="59"/>
      <c r="AM1077" s="59"/>
      <c r="AN1077" s="59"/>
      <c r="AO1077" s="59"/>
      <c r="AP1077" s="59"/>
      <c r="AQ1077" s="59"/>
      <c r="AR1077" s="59"/>
      <c r="AS1077" s="59"/>
      <c r="AT1077" s="59"/>
      <c r="AU1077" s="59"/>
      <c r="AV1077" s="59"/>
      <c r="AW1077" s="59"/>
      <c r="AX1077" s="59"/>
      <c r="AY1077" s="59"/>
      <c r="AZ1077" s="59"/>
      <c r="BA1077" s="59"/>
      <c r="BB1077" s="59"/>
      <c r="BC1077" s="59"/>
      <c r="BD1077" s="59"/>
      <c r="BE1077" s="59"/>
      <c r="BF1077" s="59"/>
      <c r="BG1077" s="59"/>
      <c r="BH1077" s="59"/>
      <c r="BI1077" s="59"/>
      <c r="BJ1077" s="59"/>
      <c r="BK1077" s="59"/>
      <c r="BL1077" s="59"/>
      <c r="BM1077" s="59"/>
      <c r="BN1077" s="59"/>
      <c r="BO1077" s="59"/>
      <c r="BP1077" s="59"/>
      <c r="BQ1077" s="59"/>
      <c r="BR1077" s="59"/>
      <c r="BS1077" s="59"/>
      <c r="BT1077" s="59"/>
      <c r="BU1077" s="59"/>
      <c r="BV1077" s="59"/>
      <c r="BW1077" s="59"/>
      <c r="BX1077" s="59"/>
      <c r="BY1077" s="59"/>
      <c r="BZ1077" s="59"/>
      <c r="CA1077" s="59"/>
      <c r="CB1077" s="59"/>
      <c r="CC1077" s="59"/>
      <c r="CD1077" s="59"/>
      <c r="CE1077" s="59"/>
      <c r="CF1077" s="59"/>
      <c r="CG1077" s="59"/>
      <c r="CH1077" s="59"/>
      <c r="CI1077" s="59"/>
      <c r="CJ1077" s="59"/>
      <c r="CK1077" s="59"/>
      <c r="CL1077" s="59"/>
      <c r="CM1077" s="59"/>
      <c r="CN1077" s="59"/>
      <c r="CO1077" s="59"/>
      <c r="CP1077" s="59"/>
      <c r="CQ1077" s="59"/>
      <c r="CR1077" s="59"/>
      <c r="CS1077" s="59"/>
      <c r="CT1077" s="59"/>
      <c r="CU1077" s="59"/>
      <c r="CV1077" s="59"/>
      <c r="CW1077" s="59"/>
      <c r="CX1077" s="59"/>
      <c r="CY1077" s="59"/>
      <c r="CZ1077" s="59"/>
      <c r="DA1077" s="59"/>
      <c r="DB1077" s="59"/>
      <c r="DC1077" s="59"/>
      <c r="DD1077" s="59"/>
      <c r="DE1077" s="59"/>
      <c r="DF1077" s="59"/>
      <c r="DG1077" s="59"/>
      <c r="DH1077" s="59"/>
      <c r="DI1077" s="59"/>
      <c r="DJ1077" s="59"/>
      <c r="DK1077" s="59"/>
      <c r="DL1077" s="59"/>
      <c r="DM1077" s="59"/>
      <c r="DN1077" s="59"/>
      <c r="DO1077" s="59"/>
      <c r="DP1077" s="59"/>
      <c r="DQ1077" s="59"/>
      <c r="DR1077" s="59"/>
      <c r="DS1077" s="59"/>
      <c r="EB1077" s="45"/>
      <c r="EC1077" s="45"/>
      <c r="ED1077" s="45"/>
      <c r="EE1077" s="45"/>
      <c r="EF1077" s="45"/>
      <c r="EG1077" s="45"/>
      <c r="EH1077" s="45"/>
      <c r="EI1077" s="45"/>
      <c r="EJ1077" s="45"/>
      <c r="EK1077" s="45"/>
      <c r="EL1077" s="45"/>
      <c r="EM1077" s="45"/>
      <c r="EN1077" s="45"/>
      <c r="EO1077" s="45"/>
      <c r="EP1077" s="45"/>
      <c r="EQ1077" s="45"/>
      <c r="ER1077" s="45"/>
      <c r="ES1077" s="45"/>
      <c r="ET1077" s="45"/>
      <c r="EU1077" s="45"/>
      <c r="EV1077" s="45"/>
      <c r="EW1077" s="45"/>
      <c r="EX1077" s="45"/>
      <c r="EY1077" s="45"/>
      <c r="EZ1077" s="45"/>
      <c r="FA1077" s="45"/>
      <c r="FB1077" s="45"/>
      <c r="FC1077" s="45"/>
      <c r="FD1077" s="45"/>
      <c r="FE1077" s="45"/>
      <c r="FF1077" s="45"/>
      <c r="FG1077" s="45"/>
      <c r="FH1077" s="45"/>
      <c r="FI1077" s="45"/>
      <c r="FJ1077" s="45"/>
      <c r="FK1077" s="45"/>
      <c r="FL1077" s="45"/>
      <c r="FM1077" s="45"/>
      <c r="FN1077" s="45"/>
      <c r="FO1077" s="45"/>
      <c r="FP1077" s="45"/>
      <c r="FQ1077" s="45"/>
      <c r="FR1077" s="45"/>
      <c r="FS1077" s="45"/>
      <c r="FT1077" s="45"/>
      <c r="FU1077" s="45"/>
      <c r="FV1077" s="45"/>
      <c r="FW1077" s="45"/>
      <c r="FX1077" s="45"/>
      <c r="FY1077" s="45"/>
      <c r="FZ1077" s="45"/>
      <c r="GA1077" s="45"/>
      <c r="GB1077" s="45"/>
      <c r="GC1077" s="45"/>
      <c r="GD1077" s="45"/>
      <c r="GE1077" s="45"/>
      <c r="GF1077" s="45"/>
      <c r="GG1077" s="45"/>
      <c r="GH1077" s="45"/>
      <c r="GI1077" s="45"/>
      <c r="GJ1077" s="45"/>
      <c r="GK1077" s="45"/>
      <c r="GL1077" s="45"/>
      <c r="GM1077" s="45"/>
      <c r="GN1077" s="45"/>
      <c r="GU1077" s="240"/>
    </row>
    <row r="1078" spans="11:203" s="2" customFormat="1" ht="3.75" customHeight="1">
      <c r="K1078" s="59"/>
      <c r="L1078" s="59"/>
      <c r="M1078" s="59"/>
      <c r="N1078" s="59"/>
      <c r="O1078" s="59"/>
      <c r="P1078" s="59"/>
      <c r="Q1078" s="59"/>
      <c r="R1078" s="59"/>
      <c r="S1078" s="59"/>
      <c r="T1078" s="59"/>
      <c r="U1078" s="59"/>
      <c r="V1078" s="59"/>
      <c r="W1078" s="59"/>
      <c r="X1078" s="59"/>
      <c r="Y1078" s="59"/>
      <c r="Z1078" s="59"/>
      <c r="AA1078" s="59"/>
      <c r="AB1078" s="59"/>
      <c r="AC1078" s="59"/>
      <c r="AD1078" s="59"/>
      <c r="AE1078" s="59"/>
      <c r="AF1078" s="59"/>
      <c r="AG1078" s="59"/>
      <c r="AH1078" s="59"/>
      <c r="AI1078" s="59"/>
      <c r="AJ1078" s="59"/>
      <c r="AK1078" s="59"/>
      <c r="AL1078" s="59"/>
      <c r="AM1078" s="59"/>
      <c r="AN1078" s="59"/>
      <c r="AO1078" s="59"/>
      <c r="AP1078" s="59"/>
      <c r="AQ1078" s="59"/>
      <c r="AR1078" s="59"/>
      <c r="AS1078" s="59"/>
      <c r="AT1078" s="59"/>
      <c r="AU1078" s="59"/>
      <c r="AV1078" s="59"/>
      <c r="AW1078" s="59"/>
      <c r="AX1078" s="59"/>
      <c r="AY1078" s="59"/>
      <c r="AZ1078" s="59"/>
      <c r="BA1078" s="59"/>
      <c r="BB1078" s="59"/>
      <c r="BC1078" s="59"/>
      <c r="BD1078" s="59"/>
      <c r="BE1078" s="59"/>
      <c r="BF1078" s="59"/>
      <c r="BG1078" s="59"/>
      <c r="BH1078" s="59"/>
      <c r="BI1078" s="59"/>
      <c r="BJ1078" s="59"/>
      <c r="BK1078" s="59"/>
      <c r="BL1078" s="59"/>
      <c r="BM1078" s="59"/>
      <c r="BN1078" s="59"/>
      <c r="BO1078" s="59"/>
      <c r="BP1078" s="59"/>
      <c r="BQ1078" s="59"/>
      <c r="BR1078" s="59"/>
      <c r="BS1078" s="59"/>
      <c r="BT1078" s="59"/>
      <c r="BU1078" s="59"/>
      <c r="BV1078" s="59"/>
      <c r="BW1078" s="59"/>
      <c r="BX1078" s="59"/>
      <c r="BY1078" s="59"/>
      <c r="BZ1078" s="59"/>
      <c r="CA1078" s="59"/>
      <c r="CB1078" s="59"/>
      <c r="CC1078" s="59"/>
      <c r="CD1078" s="59"/>
      <c r="CE1078" s="59"/>
      <c r="CF1078" s="59"/>
      <c r="CG1078" s="59"/>
      <c r="CH1078" s="59"/>
      <c r="CI1078" s="59"/>
      <c r="CJ1078" s="59"/>
      <c r="CK1078" s="59"/>
      <c r="CL1078" s="59"/>
      <c r="CM1078" s="59"/>
      <c r="CN1078" s="59"/>
      <c r="CO1078" s="59"/>
      <c r="CP1078" s="59"/>
      <c r="CQ1078" s="59"/>
      <c r="CR1078" s="59"/>
      <c r="CS1078" s="59"/>
      <c r="CT1078" s="59"/>
      <c r="CU1078" s="59"/>
      <c r="CV1078" s="59"/>
      <c r="CW1078" s="59"/>
      <c r="CX1078" s="59"/>
      <c r="CY1078" s="59"/>
      <c r="CZ1078" s="59"/>
      <c r="DA1078" s="59"/>
      <c r="DB1078" s="59"/>
      <c r="DC1078" s="59"/>
      <c r="DD1078" s="59"/>
      <c r="DE1078" s="59"/>
      <c r="DF1078" s="59"/>
      <c r="DG1078" s="59"/>
      <c r="DH1078" s="59"/>
      <c r="DI1078" s="59"/>
      <c r="DJ1078" s="59"/>
      <c r="DK1078" s="59"/>
      <c r="DL1078" s="59"/>
      <c r="DM1078" s="59"/>
      <c r="DN1078" s="59"/>
      <c r="DO1078" s="59"/>
      <c r="DP1078" s="59"/>
      <c r="DQ1078" s="59"/>
      <c r="DR1078" s="59"/>
      <c r="DS1078" s="59"/>
      <c r="EB1078" s="45"/>
      <c r="EC1078" s="45"/>
      <c r="ED1078" s="45"/>
      <c r="EE1078" s="45"/>
      <c r="EF1078" s="45"/>
      <c r="EG1078" s="45"/>
      <c r="EH1078" s="45"/>
      <c r="EI1078" s="45"/>
      <c r="EJ1078" s="45"/>
      <c r="EK1078" s="45"/>
      <c r="EL1078" s="45"/>
      <c r="EM1078" s="45"/>
      <c r="EN1078" s="45"/>
      <c r="EO1078" s="45"/>
      <c r="EP1078" s="45"/>
      <c r="EQ1078" s="45"/>
      <c r="ER1078" s="45"/>
      <c r="ES1078" s="45"/>
      <c r="ET1078" s="45"/>
      <c r="EU1078" s="45"/>
      <c r="EV1078" s="45"/>
      <c r="EW1078" s="45"/>
      <c r="EX1078" s="45"/>
      <c r="EY1078" s="45"/>
      <c r="EZ1078" s="45"/>
      <c r="FA1078" s="45"/>
      <c r="FB1078" s="45"/>
      <c r="FC1078" s="45"/>
      <c r="FD1078" s="45"/>
      <c r="FE1078" s="45"/>
      <c r="FF1078" s="45"/>
      <c r="FG1078" s="45"/>
      <c r="FH1078" s="45"/>
      <c r="FI1078" s="45"/>
      <c r="FJ1078" s="45"/>
      <c r="FK1078" s="45"/>
      <c r="FL1078" s="45"/>
      <c r="FM1078" s="45"/>
      <c r="FN1078" s="45"/>
      <c r="FO1078" s="45"/>
      <c r="FP1078" s="45"/>
      <c r="FQ1078" s="45"/>
      <c r="FR1078" s="45"/>
      <c r="FS1078" s="45"/>
      <c r="FT1078" s="45"/>
      <c r="FU1078" s="45"/>
      <c r="FV1078" s="45"/>
      <c r="FW1078" s="45"/>
      <c r="FX1078" s="45"/>
      <c r="FY1078" s="45"/>
      <c r="FZ1078" s="45"/>
      <c r="GA1078" s="45"/>
      <c r="GB1078" s="45"/>
      <c r="GC1078" s="45"/>
      <c r="GD1078" s="45"/>
      <c r="GE1078" s="45"/>
      <c r="GF1078" s="45"/>
      <c r="GG1078" s="45"/>
      <c r="GH1078" s="45"/>
      <c r="GI1078" s="45"/>
      <c r="GJ1078" s="45"/>
      <c r="GK1078" s="45"/>
      <c r="GL1078" s="45"/>
      <c r="GM1078" s="45"/>
      <c r="GN1078" s="45"/>
      <c r="GU1078" s="240"/>
    </row>
    <row r="1079" spans="11:203" s="2" customFormat="1" ht="3.75" customHeight="1">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c r="AY1079" s="59"/>
      <c r="AZ1079" s="59"/>
      <c r="BA1079" s="59"/>
      <c r="BB1079" s="59"/>
      <c r="BC1079" s="59"/>
      <c r="BD1079" s="59"/>
      <c r="BE1079" s="59"/>
      <c r="BF1079" s="59"/>
      <c r="BG1079" s="59"/>
      <c r="BH1079" s="59"/>
      <c r="BI1079" s="59"/>
      <c r="BJ1079" s="59"/>
      <c r="BK1079" s="59"/>
      <c r="BL1079" s="59"/>
      <c r="BM1079" s="59"/>
      <c r="BN1079" s="59"/>
      <c r="BO1079" s="59"/>
      <c r="BP1079" s="59"/>
      <c r="BQ1079" s="59"/>
      <c r="BR1079" s="59"/>
      <c r="BS1079" s="59"/>
      <c r="BT1079" s="59"/>
      <c r="BU1079" s="59"/>
      <c r="BV1079" s="59"/>
      <c r="BW1079" s="59"/>
      <c r="BX1079" s="59"/>
      <c r="BY1079" s="59"/>
      <c r="BZ1079" s="59"/>
      <c r="CA1079" s="59"/>
      <c r="CB1079" s="59"/>
      <c r="CC1079" s="59"/>
      <c r="CD1079" s="59"/>
      <c r="CE1079" s="59"/>
      <c r="CF1079" s="59"/>
      <c r="CG1079" s="59"/>
      <c r="CH1079" s="59"/>
      <c r="CI1079" s="59"/>
      <c r="CJ1079" s="59"/>
      <c r="CK1079" s="59"/>
      <c r="CL1079" s="59"/>
      <c r="CM1079" s="59"/>
      <c r="CN1079" s="59"/>
      <c r="CO1079" s="59"/>
      <c r="CP1079" s="59"/>
      <c r="CQ1079" s="59"/>
      <c r="CR1079" s="59"/>
      <c r="CS1079" s="59"/>
      <c r="CT1079" s="59"/>
      <c r="CU1079" s="59"/>
      <c r="CV1079" s="59"/>
      <c r="CW1079" s="59"/>
      <c r="CX1079" s="59"/>
      <c r="CY1079" s="59"/>
      <c r="CZ1079" s="59"/>
      <c r="DA1079" s="59"/>
      <c r="DB1079" s="59"/>
      <c r="DC1079" s="59"/>
      <c r="DD1079" s="59"/>
      <c r="DE1079" s="59"/>
      <c r="DF1079" s="59"/>
      <c r="DG1079" s="59"/>
      <c r="DH1079" s="59"/>
      <c r="DI1079" s="59"/>
      <c r="DJ1079" s="59"/>
      <c r="DK1079" s="59"/>
      <c r="DL1079" s="59"/>
      <c r="DM1079" s="59"/>
      <c r="DN1079" s="59"/>
      <c r="DO1079" s="59"/>
      <c r="DP1079" s="59"/>
      <c r="DQ1079" s="59"/>
      <c r="DR1079" s="59"/>
      <c r="DS1079" s="59"/>
      <c r="EB1079" s="45"/>
      <c r="EC1079" s="45"/>
      <c r="ED1079" s="45"/>
      <c r="EE1079" s="45"/>
      <c r="EF1079" s="45"/>
      <c r="EG1079" s="45"/>
      <c r="EH1079" s="45"/>
      <c r="EI1079" s="45"/>
      <c r="EJ1079" s="45"/>
      <c r="EK1079" s="45"/>
      <c r="EL1079" s="45"/>
      <c r="EM1079" s="45"/>
      <c r="EN1079" s="45"/>
      <c r="EO1079" s="45"/>
      <c r="EP1079" s="45"/>
      <c r="EQ1079" s="45"/>
      <c r="ER1079" s="45"/>
      <c r="ES1079" s="45"/>
      <c r="ET1079" s="45"/>
      <c r="EU1079" s="45"/>
      <c r="EV1079" s="45"/>
      <c r="EW1079" s="45"/>
      <c r="EX1079" s="45"/>
      <c r="EY1079" s="45"/>
      <c r="EZ1079" s="45"/>
      <c r="FA1079" s="45"/>
      <c r="FB1079" s="45"/>
      <c r="FC1079" s="45"/>
      <c r="FD1079" s="45"/>
      <c r="FE1079" s="45"/>
      <c r="FF1079" s="45"/>
      <c r="FG1079" s="45"/>
      <c r="FH1079" s="45"/>
      <c r="FI1079" s="45"/>
      <c r="FJ1079" s="45"/>
      <c r="FK1079" s="45"/>
      <c r="FL1079" s="45"/>
      <c r="FM1079" s="45"/>
      <c r="FN1079" s="45"/>
      <c r="FO1079" s="45"/>
      <c r="FP1079" s="45"/>
      <c r="FQ1079" s="45"/>
      <c r="FR1079" s="45"/>
      <c r="FS1079" s="45"/>
      <c r="FT1079" s="45"/>
      <c r="FU1079" s="45"/>
      <c r="FV1079" s="45"/>
      <c r="FW1079" s="45"/>
      <c r="FX1079" s="45"/>
      <c r="FY1079" s="45"/>
      <c r="FZ1079" s="45"/>
      <c r="GA1079" s="45"/>
      <c r="GB1079" s="45"/>
      <c r="GC1079" s="45"/>
      <c r="GD1079" s="45"/>
      <c r="GE1079" s="45"/>
      <c r="GF1079" s="45"/>
      <c r="GG1079" s="45"/>
      <c r="GH1079" s="45"/>
      <c r="GI1079" s="45"/>
      <c r="GJ1079" s="45"/>
      <c r="GK1079" s="45"/>
      <c r="GL1079" s="45"/>
      <c r="GM1079" s="45"/>
      <c r="GN1079" s="45"/>
      <c r="GU1079" s="240"/>
    </row>
    <row r="1080" spans="11:203" s="2" customFormat="1" ht="3.75" customHeight="1">
      <c r="K1080" s="59"/>
      <c r="L1080" s="59"/>
      <c r="M1080" s="59"/>
      <c r="N1080" s="59"/>
      <c r="O1080" s="59"/>
      <c r="P1080" s="59"/>
      <c r="Q1080" s="59"/>
      <c r="R1080" s="59"/>
      <c r="S1080" s="59"/>
      <c r="T1080" s="59"/>
      <c r="U1080" s="59"/>
      <c r="V1080" s="59"/>
      <c r="W1080" s="59"/>
      <c r="X1080" s="59"/>
      <c r="Y1080" s="59"/>
      <c r="Z1080" s="59"/>
      <c r="AA1080" s="59"/>
      <c r="AB1080" s="59"/>
      <c r="AC1080" s="59"/>
      <c r="AD1080" s="59"/>
      <c r="AE1080" s="59"/>
      <c r="AF1080" s="59"/>
      <c r="AG1080" s="59"/>
      <c r="AH1080" s="59"/>
      <c r="AI1080" s="59"/>
      <c r="AJ1080" s="59"/>
      <c r="AK1080" s="59"/>
      <c r="AL1080" s="59"/>
      <c r="AM1080" s="59"/>
      <c r="AN1080" s="59"/>
      <c r="AO1080" s="59"/>
      <c r="AP1080" s="59"/>
      <c r="AQ1080" s="59"/>
      <c r="AR1080" s="59"/>
      <c r="AS1080" s="59"/>
      <c r="AT1080" s="59"/>
      <c r="AU1080" s="59"/>
      <c r="AV1080" s="59"/>
      <c r="AW1080" s="59"/>
      <c r="AX1080" s="59"/>
      <c r="AY1080" s="59"/>
      <c r="AZ1080" s="59"/>
      <c r="BA1080" s="59"/>
      <c r="BB1080" s="59"/>
      <c r="BC1080" s="59"/>
      <c r="BD1080" s="59"/>
      <c r="BE1080" s="59"/>
      <c r="BF1080" s="59"/>
      <c r="BG1080" s="59"/>
      <c r="BH1080" s="59"/>
      <c r="BI1080" s="59"/>
      <c r="BJ1080" s="59"/>
      <c r="BK1080" s="59"/>
      <c r="BL1080" s="59"/>
      <c r="BM1080" s="59"/>
      <c r="BN1080" s="59"/>
      <c r="BO1080" s="59"/>
      <c r="BP1080" s="59"/>
      <c r="BQ1080" s="59"/>
      <c r="BR1080" s="59"/>
      <c r="BS1080" s="59"/>
      <c r="BT1080" s="59"/>
      <c r="BU1080" s="59"/>
      <c r="BV1080" s="59"/>
      <c r="BW1080" s="59"/>
      <c r="BX1080" s="59"/>
      <c r="BY1080" s="59"/>
      <c r="BZ1080" s="59"/>
      <c r="CA1080" s="59"/>
      <c r="CB1080" s="59"/>
      <c r="CC1080" s="59"/>
      <c r="CD1080" s="59"/>
      <c r="CE1080" s="59"/>
      <c r="CF1080" s="59"/>
      <c r="CG1080" s="59"/>
      <c r="CH1080" s="59"/>
      <c r="CI1080" s="59"/>
      <c r="CJ1080" s="59"/>
      <c r="CK1080" s="59"/>
      <c r="CL1080" s="59"/>
      <c r="CM1080" s="59"/>
      <c r="CN1080" s="59"/>
      <c r="CO1080" s="59"/>
      <c r="CP1080" s="59"/>
      <c r="CQ1080" s="59"/>
      <c r="CR1080" s="59"/>
      <c r="CS1080" s="59"/>
      <c r="CT1080" s="59"/>
      <c r="CU1080" s="59"/>
      <c r="CV1080" s="59"/>
      <c r="CW1080" s="59"/>
      <c r="CX1080" s="59"/>
      <c r="CY1080" s="59"/>
      <c r="CZ1080" s="59"/>
      <c r="DA1080" s="59"/>
      <c r="DB1080" s="59"/>
      <c r="DC1080" s="59"/>
      <c r="DD1080" s="59"/>
      <c r="DE1080" s="59"/>
      <c r="DF1080" s="59"/>
      <c r="DG1080" s="59"/>
      <c r="DH1080" s="59"/>
      <c r="DI1080" s="59"/>
      <c r="DJ1080" s="59"/>
      <c r="DK1080" s="59"/>
      <c r="DL1080" s="59"/>
      <c r="DM1080" s="59"/>
      <c r="DN1080" s="59"/>
      <c r="DO1080" s="59"/>
      <c r="DP1080" s="59"/>
      <c r="DQ1080" s="59"/>
      <c r="DR1080" s="59"/>
      <c r="DS1080" s="59"/>
      <c r="EB1080" s="45"/>
      <c r="EC1080" s="45"/>
      <c r="ED1080" s="45"/>
      <c r="EE1080" s="45"/>
      <c r="EF1080" s="45"/>
      <c r="EG1080" s="45"/>
      <c r="EH1080" s="45"/>
      <c r="EI1080" s="45"/>
      <c r="EJ1080" s="45"/>
      <c r="EK1080" s="45"/>
      <c r="EL1080" s="45"/>
      <c r="EM1080" s="45"/>
      <c r="EN1080" s="45"/>
      <c r="EO1080" s="45"/>
      <c r="EP1080" s="45"/>
      <c r="EQ1080" s="45"/>
      <c r="ER1080" s="45"/>
      <c r="ES1080" s="45"/>
      <c r="ET1080" s="45"/>
      <c r="EU1080" s="45"/>
      <c r="EV1080" s="45"/>
      <c r="EW1080" s="45"/>
      <c r="EX1080" s="45"/>
      <c r="EY1080" s="45"/>
      <c r="EZ1080" s="45"/>
      <c r="FA1080" s="45"/>
      <c r="FB1080" s="45"/>
      <c r="FC1080" s="45"/>
      <c r="FD1080" s="45"/>
      <c r="FE1080" s="45"/>
      <c r="FF1080" s="45"/>
      <c r="FG1080" s="45"/>
      <c r="FH1080" s="45"/>
      <c r="FI1080" s="45"/>
      <c r="FJ1080" s="45"/>
      <c r="FK1080" s="45"/>
      <c r="FL1080" s="45"/>
      <c r="FM1080" s="45"/>
      <c r="FN1080" s="45"/>
      <c r="FO1080" s="45"/>
      <c r="FP1080" s="45"/>
      <c r="FQ1080" s="45"/>
      <c r="FR1080" s="45"/>
      <c r="FS1080" s="45"/>
      <c r="FT1080" s="45"/>
      <c r="FU1080" s="45"/>
      <c r="FV1080" s="45"/>
      <c r="FW1080" s="45"/>
      <c r="FX1080" s="45"/>
      <c r="FY1080" s="45"/>
      <c r="FZ1080" s="45"/>
      <c r="GA1080" s="45"/>
      <c r="GB1080" s="45"/>
      <c r="GC1080" s="45"/>
      <c r="GD1080" s="45"/>
      <c r="GE1080" s="45"/>
      <c r="GF1080" s="45"/>
      <c r="GG1080" s="45"/>
      <c r="GH1080" s="45"/>
      <c r="GI1080" s="45"/>
      <c r="GJ1080" s="45"/>
      <c r="GK1080" s="45"/>
      <c r="GL1080" s="45"/>
      <c r="GM1080" s="45"/>
      <c r="GN1080" s="45"/>
      <c r="GU1080" s="240"/>
    </row>
    <row r="1081" spans="11:203" s="2" customFormat="1" ht="3.75" customHeight="1">
      <c r="K1081" s="59"/>
      <c r="L1081" s="59"/>
      <c r="M1081" s="59"/>
      <c r="N1081" s="59"/>
      <c r="O1081" s="59"/>
      <c r="P1081" s="59"/>
      <c r="Q1081" s="59"/>
      <c r="R1081" s="59"/>
      <c r="S1081" s="59"/>
      <c r="T1081" s="59"/>
      <c r="U1081" s="59"/>
      <c r="V1081" s="59"/>
      <c r="W1081" s="59"/>
      <c r="X1081" s="59"/>
      <c r="Y1081" s="59"/>
      <c r="Z1081" s="59"/>
      <c r="AA1081" s="59"/>
      <c r="AB1081" s="59"/>
      <c r="AC1081" s="59"/>
      <c r="AD1081" s="59"/>
      <c r="AE1081" s="59"/>
      <c r="AF1081" s="59"/>
      <c r="AG1081" s="59"/>
      <c r="AH1081" s="59"/>
      <c r="AI1081" s="59"/>
      <c r="AJ1081" s="59"/>
      <c r="AK1081" s="59"/>
      <c r="AL1081" s="59"/>
      <c r="AM1081" s="59"/>
      <c r="AN1081" s="59"/>
      <c r="AO1081" s="59"/>
      <c r="AP1081" s="59"/>
      <c r="AQ1081" s="59"/>
      <c r="AR1081" s="59"/>
      <c r="AS1081" s="59"/>
      <c r="AT1081" s="59"/>
      <c r="AU1081" s="59"/>
      <c r="AV1081" s="59"/>
      <c r="AW1081" s="59"/>
      <c r="AX1081" s="59"/>
      <c r="AY1081" s="59"/>
      <c r="AZ1081" s="59"/>
      <c r="BA1081" s="59"/>
      <c r="BB1081" s="59"/>
      <c r="BC1081" s="59"/>
      <c r="BD1081" s="59"/>
      <c r="BE1081" s="59"/>
      <c r="BF1081" s="59"/>
      <c r="BG1081" s="59"/>
      <c r="BH1081" s="59"/>
      <c r="BI1081" s="59"/>
      <c r="BJ1081" s="59"/>
      <c r="BK1081" s="59"/>
      <c r="BL1081" s="59"/>
      <c r="BM1081" s="59"/>
      <c r="BN1081" s="59"/>
      <c r="BO1081" s="59"/>
      <c r="BP1081" s="59"/>
      <c r="BQ1081" s="59"/>
      <c r="BR1081" s="59"/>
      <c r="BS1081" s="59"/>
      <c r="BT1081" s="59"/>
      <c r="BU1081" s="59"/>
      <c r="BV1081" s="59"/>
      <c r="BW1081" s="59"/>
      <c r="BX1081" s="59"/>
      <c r="BY1081" s="59"/>
      <c r="BZ1081" s="59"/>
      <c r="CA1081" s="59"/>
      <c r="CB1081" s="59"/>
      <c r="CC1081" s="59"/>
      <c r="CD1081" s="59"/>
      <c r="CE1081" s="59"/>
      <c r="CF1081" s="59"/>
      <c r="CG1081" s="59"/>
      <c r="CH1081" s="59"/>
      <c r="CI1081" s="59"/>
      <c r="CJ1081" s="59"/>
      <c r="CK1081" s="59"/>
      <c r="CL1081" s="59"/>
      <c r="CM1081" s="59"/>
      <c r="CN1081" s="59"/>
      <c r="CO1081" s="59"/>
      <c r="CP1081" s="59"/>
      <c r="CQ1081" s="59"/>
      <c r="CR1081" s="59"/>
      <c r="CS1081" s="59"/>
      <c r="CT1081" s="59"/>
      <c r="CU1081" s="59"/>
      <c r="CV1081" s="59"/>
      <c r="CW1081" s="59"/>
      <c r="CX1081" s="59"/>
      <c r="CY1081" s="59"/>
      <c r="CZ1081" s="59"/>
      <c r="DA1081" s="59"/>
      <c r="DB1081" s="59"/>
      <c r="DC1081" s="59"/>
      <c r="DD1081" s="59"/>
      <c r="DE1081" s="59"/>
      <c r="DF1081" s="59"/>
      <c r="DG1081" s="59"/>
      <c r="DH1081" s="59"/>
      <c r="DI1081" s="59"/>
      <c r="DJ1081" s="59"/>
      <c r="DK1081" s="59"/>
      <c r="DL1081" s="59"/>
      <c r="DM1081" s="59"/>
      <c r="DN1081" s="59"/>
      <c r="DO1081" s="59"/>
      <c r="DP1081" s="59"/>
      <c r="DQ1081" s="59"/>
      <c r="DR1081" s="59"/>
      <c r="DS1081" s="59"/>
      <c r="EB1081" s="45"/>
      <c r="EC1081" s="45"/>
      <c r="ED1081" s="45"/>
      <c r="EE1081" s="45"/>
      <c r="EF1081" s="45"/>
      <c r="EG1081" s="45"/>
      <c r="EH1081" s="45"/>
      <c r="EI1081" s="45"/>
      <c r="EJ1081" s="45"/>
      <c r="EK1081" s="45"/>
      <c r="EL1081" s="45"/>
      <c r="EM1081" s="45"/>
      <c r="EN1081" s="45"/>
      <c r="EO1081" s="45"/>
      <c r="EP1081" s="45"/>
      <c r="EQ1081" s="45"/>
      <c r="ER1081" s="45"/>
      <c r="ES1081" s="45"/>
      <c r="ET1081" s="45"/>
      <c r="EU1081" s="45"/>
      <c r="EV1081" s="45"/>
      <c r="EW1081" s="45"/>
      <c r="EX1081" s="45"/>
      <c r="EY1081" s="45"/>
      <c r="EZ1081" s="45"/>
      <c r="FA1081" s="45"/>
      <c r="FB1081" s="45"/>
      <c r="FC1081" s="45"/>
      <c r="FD1081" s="45"/>
      <c r="FE1081" s="45"/>
      <c r="FF1081" s="45"/>
      <c r="FG1081" s="45"/>
      <c r="FH1081" s="45"/>
      <c r="FI1081" s="45"/>
      <c r="FJ1081" s="45"/>
      <c r="FK1081" s="45"/>
      <c r="FL1081" s="45"/>
      <c r="FM1081" s="45"/>
      <c r="FN1081" s="45"/>
      <c r="FO1081" s="45"/>
      <c r="FP1081" s="45"/>
      <c r="FQ1081" s="45"/>
      <c r="FR1081" s="45"/>
      <c r="FS1081" s="45"/>
      <c r="FT1081" s="45"/>
      <c r="FU1081" s="45"/>
      <c r="FV1081" s="45"/>
      <c r="FW1081" s="45"/>
      <c r="FX1081" s="45"/>
      <c r="FY1081" s="45"/>
      <c r="FZ1081" s="45"/>
      <c r="GA1081" s="45"/>
      <c r="GB1081" s="45"/>
      <c r="GC1081" s="45"/>
      <c r="GD1081" s="45"/>
      <c r="GE1081" s="45"/>
      <c r="GF1081" s="45"/>
      <c r="GG1081" s="45"/>
      <c r="GH1081" s="45"/>
      <c r="GI1081" s="45"/>
      <c r="GJ1081" s="45"/>
      <c r="GK1081" s="45"/>
      <c r="GL1081" s="45"/>
      <c r="GM1081" s="45"/>
      <c r="GN1081" s="45"/>
      <c r="GU1081" s="240"/>
    </row>
    <row r="1082" spans="11:203" s="2" customFormat="1" ht="3.75" customHeight="1">
      <c r="K1082" s="59"/>
      <c r="L1082" s="59"/>
      <c r="M1082" s="59"/>
      <c r="N1082" s="59"/>
      <c r="O1082" s="59"/>
      <c r="P1082" s="59"/>
      <c r="Q1082" s="59"/>
      <c r="R1082" s="59"/>
      <c r="S1082" s="59"/>
      <c r="T1082" s="59"/>
      <c r="U1082" s="59"/>
      <c r="V1082" s="59"/>
      <c r="W1082" s="59"/>
      <c r="X1082" s="59"/>
      <c r="Y1082" s="59"/>
      <c r="Z1082" s="59"/>
      <c r="AA1082" s="59"/>
      <c r="AB1082" s="59"/>
      <c r="AC1082" s="59"/>
      <c r="AD1082" s="59"/>
      <c r="AE1082" s="59"/>
      <c r="AF1082" s="59"/>
      <c r="AG1082" s="59"/>
      <c r="AH1082" s="59"/>
      <c r="AI1082" s="59"/>
      <c r="AJ1082" s="59"/>
      <c r="AK1082" s="59"/>
      <c r="AL1082" s="59"/>
      <c r="AM1082" s="59"/>
      <c r="AN1082" s="59"/>
      <c r="AO1082" s="59"/>
      <c r="AP1082" s="59"/>
      <c r="AQ1082" s="59"/>
      <c r="AR1082" s="59"/>
      <c r="AS1082" s="59"/>
      <c r="AT1082" s="59"/>
      <c r="AU1082" s="59"/>
      <c r="AV1082" s="59"/>
      <c r="AW1082" s="59"/>
      <c r="AX1082" s="59"/>
      <c r="AY1082" s="59"/>
      <c r="AZ1082" s="59"/>
      <c r="BA1082" s="59"/>
      <c r="BB1082" s="59"/>
      <c r="BC1082" s="59"/>
      <c r="BD1082" s="59"/>
      <c r="BE1082" s="59"/>
      <c r="BF1082" s="59"/>
      <c r="BG1082" s="59"/>
      <c r="BH1082" s="59"/>
      <c r="BI1082" s="59"/>
      <c r="BJ1082" s="59"/>
      <c r="BK1082" s="59"/>
      <c r="BL1082" s="59"/>
      <c r="BM1082" s="59"/>
      <c r="BN1082" s="59"/>
      <c r="BO1082" s="59"/>
      <c r="BP1082" s="59"/>
      <c r="BQ1082" s="59"/>
      <c r="BR1082" s="59"/>
      <c r="BS1082" s="59"/>
      <c r="BT1082" s="59"/>
      <c r="BU1082" s="59"/>
      <c r="BV1082" s="59"/>
      <c r="BW1082" s="59"/>
      <c r="BX1082" s="59"/>
      <c r="BY1082" s="59"/>
      <c r="BZ1082" s="59"/>
      <c r="CA1082" s="59"/>
      <c r="CB1082" s="59"/>
      <c r="CC1082" s="59"/>
      <c r="CD1082" s="59"/>
      <c r="CE1082" s="59"/>
      <c r="CF1082" s="59"/>
      <c r="CG1082" s="59"/>
      <c r="CH1082" s="59"/>
      <c r="CI1082" s="59"/>
      <c r="CJ1082" s="59"/>
      <c r="CK1082" s="59"/>
      <c r="CL1082" s="59"/>
      <c r="CM1082" s="59"/>
      <c r="CN1082" s="59"/>
      <c r="CO1082" s="59"/>
      <c r="CP1082" s="59"/>
      <c r="CQ1082" s="59"/>
      <c r="CR1082" s="59"/>
      <c r="CS1082" s="59"/>
      <c r="CT1082" s="59"/>
      <c r="CU1082" s="59"/>
      <c r="CV1082" s="59"/>
      <c r="CW1082" s="59"/>
      <c r="CX1082" s="59"/>
      <c r="CY1082" s="59"/>
      <c r="CZ1082" s="59"/>
      <c r="DA1082" s="59"/>
      <c r="DB1082" s="59"/>
      <c r="DC1082" s="59"/>
      <c r="DD1082" s="59"/>
      <c r="DE1082" s="59"/>
      <c r="DF1082" s="59"/>
      <c r="DG1082" s="59"/>
      <c r="DH1082" s="59"/>
      <c r="DI1082" s="59"/>
      <c r="DJ1082" s="59"/>
      <c r="DK1082" s="59"/>
      <c r="DL1082" s="59"/>
      <c r="DM1082" s="59"/>
      <c r="DN1082" s="59"/>
      <c r="DO1082" s="59"/>
      <c r="DP1082" s="59"/>
      <c r="DQ1082" s="59"/>
      <c r="DR1082" s="59"/>
      <c r="DS1082" s="59"/>
      <c r="EB1082" s="45"/>
      <c r="EC1082" s="45"/>
      <c r="ED1082" s="45"/>
      <c r="EE1082" s="45"/>
      <c r="EF1082" s="45"/>
      <c r="EG1082" s="45"/>
      <c r="EH1082" s="45"/>
      <c r="EI1082" s="45"/>
      <c r="EJ1082" s="45"/>
      <c r="EK1082" s="45"/>
      <c r="EL1082" s="45"/>
      <c r="EM1082" s="45"/>
      <c r="EN1082" s="45"/>
      <c r="EO1082" s="45"/>
      <c r="EP1082" s="45"/>
      <c r="EQ1082" s="45"/>
      <c r="ER1082" s="45"/>
      <c r="ES1082" s="45"/>
      <c r="ET1082" s="45"/>
      <c r="EU1082" s="45"/>
      <c r="EV1082" s="45"/>
      <c r="EW1082" s="45"/>
      <c r="EX1082" s="45"/>
      <c r="EY1082" s="45"/>
      <c r="EZ1082" s="45"/>
      <c r="FA1082" s="45"/>
      <c r="FB1082" s="45"/>
      <c r="FC1082" s="45"/>
      <c r="FD1082" s="45"/>
      <c r="FE1082" s="45"/>
      <c r="FF1082" s="45"/>
      <c r="FG1082" s="45"/>
      <c r="FH1082" s="45"/>
      <c r="FI1082" s="45"/>
      <c r="FJ1082" s="45"/>
      <c r="FK1082" s="45"/>
      <c r="FL1082" s="45"/>
      <c r="FM1082" s="45"/>
      <c r="FN1082" s="45"/>
      <c r="FO1082" s="45"/>
      <c r="FP1082" s="45"/>
      <c r="FQ1082" s="45"/>
      <c r="FR1082" s="45"/>
      <c r="FS1082" s="45"/>
      <c r="FT1082" s="45"/>
      <c r="FU1082" s="45"/>
      <c r="FV1082" s="45"/>
      <c r="FW1082" s="45"/>
      <c r="FX1082" s="45"/>
      <c r="FY1082" s="45"/>
      <c r="FZ1082" s="45"/>
      <c r="GA1082" s="45"/>
      <c r="GB1082" s="45"/>
      <c r="GC1082" s="45"/>
      <c r="GD1082" s="45"/>
      <c r="GE1082" s="45"/>
      <c r="GF1082" s="45"/>
      <c r="GG1082" s="45"/>
      <c r="GH1082" s="45"/>
      <c r="GI1082" s="45"/>
      <c r="GJ1082" s="45"/>
      <c r="GK1082" s="45"/>
      <c r="GL1082" s="45"/>
      <c r="GM1082" s="45"/>
      <c r="GN1082" s="45"/>
      <c r="GU1082" s="240"/>
    </row>
    <row r="1083" spans="11:203" s="2" customFormat="1" ht="3.75" customHeight="1">
      <c r="K1083" s="59"/>
      <c r="L1083" s="59"/>
      <c r="M1083" s="59"/>
      <c r="N1083" s="59"/>
      <c r="O1083" s="59"/>
      <c r="P1083" s="59"/>
      <c r="Q1083" s="59"/>
      <c r="R1083" s="59"/>
      <c r="S1083" s="59"/>
      <c r="T1083" s="59"/>
      <c r="U1083" s="59"/>
      <c r="V1083" s="59"/>
      <c r="W1083" s="59"/>
      <c r="X1083" s="59"/>
      <c r="Y1083" s="59"/>
      <c r="Z1083" s="59"/>
      <c r="AA1083" s="59"/>
      <c r="AB1083" s="59"/>
      <c r="AC1083" s="59"/>
      <c r="AD1083" s="59"/>
      <c r="AE1083" s="59"/>
      <c r="AF1083" s="59"/>
      <c r="AG1083" s="59"/>
      <c r="AH1083" s="59"/>
      <c r="AI1083" s="59"/>
      <c r="AJ1083" s="59"/>
      <c r="AK1083" s="59"/>
      <c r="AL1083" s="59"/>
      <c r="AM1083" s="59"/>
      <c r="AN1083" s="59"/>
      <c r="AO1083" s="59"/>
      <c r="AP1083" s="59"/>
      <c r="AQ1083" s="59"/>
      <c r="AR1083" s="59"/>
      <c r="AS1083" s="59"/>
      <c r="AT1083" s="59"/>
      <c r="AU1083" s="59"/>
      <c r="AV1083" s="59"/>
      <c r="AW1083" s="59"/>
      <c r="AX1083" s="59"/>
      <c r="AY1083" s="59"/>
      <c r="AZ1083" s="59"/>
      <c r="BA1083" s="59"/>
      <c r="BB1083" s="59"/>
      <c r="BC1083" s="59"/>
      <c r="BD1083" s="59"/>
      <c r="BE1083" s="59"/>
      <c r="BF1083" s="59"/>
      <c r="BG1083" s="59"/>
      <c r="BH1083" s="59"/>
      <c r="BI1083" s="59"/>
      <c r="BJ1083" s="59"/>
      <c r="BK1083" s="59"/>
      <c r="BL1083" s="59"/>
      <c r="BM1083" s="59"/>
      <c r="BN1083" s="59"/>
      <c r="BO1083" s="59"/>
      <c r="BP1083" s="59"/>
      <c r="BQ1083" s="59"/>
      <c r="BR1083" s="59"/>
      <c r="BS1083" s="59"/>
      <c r="BT1083" s="59"/>
      <c r="BU1083" s="59"/>
      <c r="BV1083" s="59"/>
      <c r="BW1083" s="59"/>
      <c r="BX1083" s="59"/>
      <c r="BY1083" s="59"/>
      <c r="BZ1083" s="59"/>
      <c r="CA1083" s="59"/>
      <c r="CB1083" s="59"/>
      <c r="CC1083" s="59"/>
      <c r="CD1083" s="59"/>
      <c r="CE1083" s="59"/>
      <c r="CF1083" s="59"/>
      <c r="CG1083" s="59"/>
      <c r="CH1083" s="59"/>
      <c r="CI1083" s="59"/>
      <c r="CJ1083" s="59"/>
      <c r="CK1083" s="59"/>
      <c r="CL1083" s="59"/>
      <c r="CM1083" s="59"/>
      <c r="CN1083" s="59"/>
      <c r="CO1083" s="59"/>
      <c r="CP1083" s="59"/>
      <c r="CQ1083" s="59"/>
      <c r="CR1083" s="59"/>
      <c r="CS1083" s="59"/>
      <c r="CT1083" s="59"/>
      <c r="CU1083" s="59"/>
      <c r="CV1083" s="59"/>
      <c r="CW1083" s="59"/>
      <c r="CX1083" s="59"/>
      <c r="CY1083" s="59"/>
      <c r="CZ1083" s="59"/>
      <c r="DA1083" s="59"/>
      <c r="DB1083" s="59"/>
      <c r="DC1083" s="59"/>
      <c r="DD1083" s="59"/>
      <c r="DE1083" s="59"/>
      <c r="DF1083" s="59"/>
      <c r="DG1083" s="59"/>
      <c r="DH1083" s="59"/>
      <c r="DI1083" s="59"/>
      <c r="DJ1083" s="59"/>
      <c r="DK1083" s="59"/>
      <c r="DL1083" s="59"/>
      <c r="DM1083" s="59"/>
      <c r="DN1083" s="59"/>
      <c r="DO1083" s="59"/>
      <c r="DP1083" s="59"/>
      <c r="DQ1083" s="59"/>
      <c r="DR1083" s="59"/>
      <c r="DS1083" s="59"/>
      <c r="EB1083" s="45"/>
      <c r="EC1083" s="45"/>
      <c r="ED1083" s="45"/>
      <c r="EE1083" s="45"/>
      <c r="EF1083" s="45"/>
      <c r="EG1083" s="45"/>
      <c r="EH1083" s="45"/>
      <c r="EI1083" s="45"/>
      <c r="EJ1083" s="45"/>
      <c r="EK1083" s="45"/>
      <c r="EL1083" s="45"/>
      <c r="EM1083" s="45"/>
      <c r="EN1083" s="45"/>
      <c r="EO1083" s="45"/>
      <c r="EP1083" s="45"/>
      <c r="EQ1083" s="45"/>
      <c r="ER1083" s="45"/>
      <c r="ES1083" s="45"/>
      <c r="ET1083" s="45"/>
      <c r="EU1083" s="45"/>
      <c r="EV1083" s="45"/>
      <c r="EW1083" s="45"/>
      <c r="EX1083" s="45"/>
      <c r="EY1083" s="45"/>
      <c r="EZ1083" s="45"/>
      <c r="FA1083" s="45"/>
      <c r="FB1083" s="45"/>
      <c r="FC1083" s="45"/>
      <c r="FD1083" s="45"/>
      <c r="FE1083" s="45"/>
      <c r="FF1083" s="45"/>
      <c r="FG1083" s="45"/>
      <c r="FH1083" s="45"/>
      <c r="FI1083" s="45"/>
      <c r="FJ1083" s="45"/>
      <c r="FK1083" s="45"/>
      <c r="FL1083" s="45"/>
      <c r="FM1083" s="45"/>
      <c r="FN1083" s="45"/>
      <c r="FO1083" s="45"/>
      <c r="FP1083" s="45"/>
      <c r="FQ1083" s="45"/>
      <c r="FR1083" s="45"/>
      <c r="FS1083" s="45"/>
      <c r="FT1083" s="45"/>
      <c r="FU1083" s="45"/>
      <c r="FV1083" s="45"/>
      <c r="FW1083" s="45"/>
      <c r="FX1083" s="45"/>
      <c r="FY1083" s="45"/>
      <c r="FZ1083" s="45"/>
      <c r="GA1083" s="45"/>
      <c r="GB1083" s="45"/>
      <c r="GC1083" s="45"/>
      <c r="GD1083" s="45"/>
      <c r="GE1083" s="45"/>
      <c r="GF1083" s="45"/>
      <c r="GG1083" s="45"/>
      <c r="GH1083" s="45"/>
      <c r="GI1083" s="45"/>
      <c r="GJ1083" s="45"/>
      <c r="GK1083" s="45"/>
      <c r="GL1083" s="45"/>
      <c r="GM1083" s="45"/>
      <c r="GN1083" s="45"/>
      <c r="GU1083" s="240"/>
    </row>
    <row r="1084" spans="11:203" s="2" customFormat="1" ht="3.75" customHeight="1">
      <c r="K1084" s="59"/>
      <c r="L1084" s="59"/>
      <c r="M1084" s="59"/>
      <c r="N1084" s="59"/>
      <c r="O1084" s="59"/>
      <c r="P1084" s="59"/>
      <c r="Q1084" s="59"/>
      <c r="R1084" s="59"/>
      <c r="S1084" s="59"/>
      <c r="T1084" s="59"/>
      <c r="U1084" s="59"/>
      <c r="V1084" s="59"/>
      <c r="W1084" s="59"/>
      <c r="X1084" s="59"/>
      <c r="Y1084" s="59"/>
      <c r="Z1084" s="59"/>
      <c r="AA1084" s="59"/>
      <c r="AB1084" s="59"/>
      <c r="AC1084" s="59"/>
      <c r="AD1084" s="59"/>
      <c r="AE1084" s="59"/>
      <c r="AF1084" s="59"/>
      <c r="AG1084" s="59"/>
      <c r="AH1084" s="59"/>
      <c r="AI1084" s="59"/>
      <c r="AJ1084" s="59"/>
      <c r="AK1084" s="59"/>
      <c r="AL1084" s="59"/>
      <c r="AM1084" s="59"/>
      <c r="AN1084" s="59"/>
      <c r="AO1084" s="59"/>
      <c r="AP1084" s="59"/>
      <c r="AQ1084" s="59"/>
      <c r="AR1084" s="59"/>
      <c r="AS1084" s="59"/>
      <c r="AT1084" s="59"/>
      <c r="AU1084" s="59"/>
      <c r="AV1084" s="59"/>
      <c r="AW1084" s="59"/>
      <c r="AX1084" s="59"/>
      <c r="AY1084" s="59"/>
      <c r="AZ1084" s="59"/>
      <c r="BA1084" s="59"/>
      <c r="BB1084" s="59"/>
      <c r="BC1084" s="59"/>
      <c r="BD1084" s="59"/>
      <c r="BE1084" s="59"/>
      <c r="BF1084" s="59"/>
      <c r="BG1084" s="59"/>
      <c r="BH1084" s="59"/>
      <c r="BI1084" s="59"/>
      <c r="BJ1084" s="59"/>
      <c r="BK1084" s="59"/>
      <c r="BL1084" s="59"/>
      <c r="BM1084" s="59"/>
      <c r="BN1084" s="59"/>
      <c r="BO1084" s="59"/>
      <c r="BP1084" s="59"/>
      <c r="BQ1084" s="59"/>
      <c r="BR1084" s="59"/>
      <c r="BS1084" s="59"/>
      <c r="BT1084" s="59"/>
      <c r="BU1084" s="59"/>
      <c r="BV1084" s="59"/>
      <c r="BW1084" s="59"/>
      <c r="BX1084" s="59"/>
      <c r="BY1084" s="59"/>
      <c r="BZ1084" s="59"/>
      <c r="CA1084" s="59"/>
      <c r="CB1084" s="59"/>
      <c r="CC1084" s="59"/>
      <c r="CD1084" s="59"/>
      <c r="CE1084" s="59"/>
      <c r="CF1084" s="59"/>
      <c r="CG1084" s="59"/>
      <c r="CH1084" s="59"/>
      <c r="CI1084" s="59"/>
      <c r="CJ1084" s="59"/>
      <c r="CK1084" s="59"/>
      <c r="CL1084" s="59"/>
      <c r="CM1084" s="59"/>
      <c r="CN1084" s="59"/>
      <c r="CO1084" s="59"/>
      <c r="CP1084" s="59"/>
      <c r="CQ1084" s="59"/>
      <c r="CR1084" s="59"/>
      <c r="CS1084" s="59"/>
      <c r="CT1084" s="59"/>
      <c r="CU1084" s="59"/>
      <c r="CV1084" s="59"/>
      <c r="CW1084" s="59"/>
      <c r="CX1084" s="59"/>
      <c r="CY1084" s="59"/>
      <c r="CZ1084" s="59"/>
      <c r="DA1084" s="59"/>
      <c r="DB1084" s="59"/>
      <c r="DC1084" s="59"/>
      <c r="DD1084" s="59"/>
      <c r="DE1084" s="59"/>
      <c r="DF1084" s="59"/>
      <c r="DG1084" s="59"/>
      <c r="DH1084" s="59"/>
      <c r="DI1084" s="59"/>
      <c r="DJ1084" s="59"/>
      <c r="DK1084" s="59"/>
      <c r="DL1084" s="59"/>
      <c r="DM1084" s="59"/>
      <c r="DN1084" s="59"/>
      <c r="DO1084" s="59"/>
      <c r="DP1084" s="59"/>
      <c r="DQ1084" s="59"/>
      <c r="DR1084" s="59"/>
      <c r="DS1084" s="59"/>
      <c r="EB1084" s="45"/>
      <c r="EC1084" s="45"/>
      <c r="ED1084" s="45"/>
      <c r="EE1084" s="45"/>
      <c r="EF1084" s="45"/>
      <c r="EG1084" s="45"/>
      <c r="EH1084" s="45"/>
      <c r="EI1084" s="45"/>
      <c r="EJ1084" s="45"/>
      <c r="EK1084" s="45"/>
      <c r="EL1084" s="45"/>
      <c r="EM1084" s="45"/>
      <c r="EN1084" s="45"/>
      <c r="EO1084" s="45"/>
      <c r="EP1084" s="45"/>
      <c r="EQ1084" s="45"/>
      <c r="ER1084" s="45"/>
      <c r="ES1084" s="45"/>
      <c r="ET1084" s="45"/>
      <c r="EU1084" s="45"/>
      <c r="EV1084" s="45"/>
      <c r="EW1084" s="45"/>
      <c r="EX1084" s="45"/>
      <c r="EY1084" s="45"/>
      <c r="EZ1084" s="45"/>
      <c r="FA1084" s="45"/>
      <c r="FB1084" s="45"/>
      <c r="FC1084" s="45"/>
      <c r="FD1084" s="45"/>
      <c r="FE1084" s="45"/>
      <c r="FF1084" s="45"/>
      <c r="FG1084" s="45"/>
      <c r="FH1084" s="45"/>
      <c r="FI1084" s="45"/>
      <c r="FJ1084" s="45"/>
      <c r="FK1084" s="45"/>
      <c r="FL1084" s="45"/>
      <c r="FM1084" s="45"/>
      <c r="FN1084" s="45"/>
      <c r="FO1084" s="45"/>
      <c r="FP1084" s="45"/>
      <c r="FQ1084" s="45"/>
      <c r="FR1084" s="45"/>
      <c r="FS1084" s="45"/>
      <c r="FT1084" s="45"/>
      <c r="FU1084" s="45"/>
      <c r="FV1084" s="45"/>
      <c r="FW1084" s="45"/>
      <c r="FX1084" s="45"/>
      <c r="FY1084" s="45"/>
      <c r="FZ1084" s="45"/>
      <c r="GA1084" s="45"/>
      <c r="GB1084" s="45"/>
      <c r="GC1084" s="45"/>
      <c r="GD1084" s="45"/>
      <c r="GE1084" s="45"/>
      <c r="GF1084" s="45"/>
      <c r="GG1084" s="45"/>
      <c r="GH1084" s="45"/>
      <c r="GI1084" s="45"/>
      <c r="GJ1084" s="45"/>
      <c r="GK1084" s="45"/>
      <c r="GL1084" s="45"/>
      <c r="GM1084" s="45"/>
      <c r="GN1084" s="45"/>
      <c r="GU1084" s="240"/>
    </row>
    <row r="1085" spans="11:203" s="2" customFormat="1" ht="3.75" customHeight="1">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59"/>
      <c r="CD1085" s="59"/>
      <c r="CE1085" s="59"/>
      <c r="CF1085" s="59"/>
      <c r="CG1085" s="59"/>
      <c r="CH1085" s="59"/>
      <c r="CI1085" s="59"/>
      <c r="CJ1085" s="59"/>
      <c r="CK1085" s="59"/>
      <c r="CL1085" s="59"/>
      <c r="CM1085" s="59"/>
      <c r="CN1085" s="59"/>
      <c r="CO1085" s="59"/>
      <c r="CP1085" s="59"/>
      <c r="CQ1085" s="59"/>
      <c r="CR1085" s="59"/>
      <c r="CS1085" s="59"/>
      <c r="CT1085" s="59"/>
      <c r="CU1085" s="59"/>
      <c r="CV1085" s="59"/>
      <c r="CW1085" s="59"/>
      <c r="CX1085" s="59"/>
      <c r="CY1085" s="59"/>
      <c r="CZ1085" s="59"/>
      <c r="DA1085" s="59"/>
      <c r="DB1085" s="59"/>
      <c r="DC1085" s="59"/>
      <c r="DD1085" s="59"/>
      <c r="DE1085" s="59"/>
      <c r="DF1085" s="59"/>
      <c r="DG1085" s="59"/>
      <c r="DH1085" s="59"/>
      <c r="DI1085" s="59"/>
      <c r="DJ1085" s="59"/>
      <c r="DK1085" s="59"/>
      <c r="DL1085" s="59"/>
      <c r="DM1085" s="59"/>
      <c r="DN1085" s="59"/>
      <c r="DO1085" s="59"/>
      <c r="DP1085" s="59"/>
      <c r="DQ1085" s="59"/>
      <c r="DR1085" s="59"/>
      <c r="DS1085" s="59"/>
      <c r="EB1085" s="45"/>
      <c r="EC1085" s="45"/>
      <c r="ED1085" s="45"/>
      <c r="EE1085" s="45"/>
      <c r="EF1085" s="45"/>
      <c r="EG1085" s="45"/>
      <c r="EH1085" s="45"/>
      <c r="EI1085" s="45"/>
      <c r="EJ1085" s="45"/>
      <c r="EK1085" s="45"/>
      <c r="EL1085" s="45"/>
      <c r="EM1085" s="45"/>
      <c r="EN1085" s="45"/>
      <c r="EO1085" s="45"/>
      <c r="EP1085" s="45"/>
      <c r="EQ1085" s="45"/>
      <c r="ER1085" s="45"/>
      <c r="ES1085" s="45"/>
      <c r="ET1085" s="45"/>
      <c r="EU1085" s="45"/>
      <c r="EV1085" s="45"/>
      <c r="EW1085" s="45"/>
      <c r="EX1085" s="45"/>
      <c r="EY1085" s="45"/>
      <c r="EZ1085" s="45"/>
      <c r="FA1085" s="45"/>
      <c r="FB1085" s="45"/>
      <c r="FC1085" s="45"/>
      <c r="FD1085" s="45"/>
      <c r="FE1085" s="45"/>
      <c r="FF1085" s="45"/>
      <c r="FG1085" s="45"/>
      <c r="FH1085" s="45"/>
      <c r="FI1085" s="45"/>
      <c r="FJ1085" s="45"/>
      <c r="FK1085" s="45"/>
      <c r="FL1085" s="45"/>
      <c r="FM1085" s="45"/>
      <c r="FN1085" s="45"/>
      <c r="FO1085" s="45"/>
      <c r="FP1085" s="45"/>
      <c r="FQ1085" s="45"/>
      <c r="FR1085" s="45"/>
      <c r="FS1085" s="45"/>
      <c r="FT1085" s="45"/>
      <c r="FU1085" s="45"/>
      <c r="FV1085" s="45"/>
      <c r="FW1085" s="45"/>
      <c r="FX1085" s="45"/>
      <c r="FY1085" s="45"/>
      <c r="FZ1085" s="45"/>
      <c r="GA1085" s="45"/>
      <c r="GB1085" s="45"/>
      <c r="GC1085" s="45"/>
      <c r="GD1085" s="45"/>
      <c r="GE1085" s="45"/>
      <c r="GF1085" s="45"/>
      <c r="GG1085" s="45"/>
      <c r="GH1085" s="45"/>
      <c r="GI1085" s="45"/>
      <c r="GJ1085" s="45"/>
      <c r="GK1085" s="45"/>
      <c r="GL1085" s="45"/>
      <c r="GM1085" s="45"/>
      <c r="GN1085" s="45"/>
      <c r="GU1085" s="240"/>
    </row>
    <row r="1086" spans="11:203" s="2" customFormat="1" ht="3.75" customHeight="1">
      <c r="K1086" s="59"/>
      <c r="L1086" s="59"/>
      <c r="M1086" s="59"/>
      <c r="N1086" s="59"/>
      <c r="O1086" s="59"/>
      <c r="P1086" s="59"/>
      <c r="Q1086" s="59"/>
      <c r="R1086" s="59"/>
      <c r="S1086" s="59"/>
      <c r="T1086" s="59"/>
      <c r="U1086" s="59"/>
      <c r="V1086" s="59"/>
      <c r="W1086" s="59"/>
      <c r="X1086" s="59"/>
      <c r="Y1086" s="59"/>
      <c r="Z1086" s="59"/>
      <c r="AA1086" s="59"/>
      <c r="AB1086" s="59"/>
      <c r="AC1086" s="59"/>
      <c r="AD1086" s="59"/>
      <c r="AE1086" s="59"/>
      <c r="AF1086" s="59"/>
      <c r="AG1086" s="59"/>
      <c r="AH1086" s="59"/>
      <c r="AI1086" s="59"/>
      <c r="AJ1086" s="59"/>
      <c r="AK1086" s="59"/>
      <c r="AL1086" s="59"/>
      <c r="AM1086" s="59"/>
      <c r="AN1086" s="59"/>
      <c r="AO1086" s="59"/>
      <c r="AP1086" s="59"/>
      <c r="AQ1086" s="59"/>
      <c r="AR1086" s="59"/>
      <c r="AS1086" s="59"/>
      <c r="AT1086" s="59"/>
      <c r="AU1086" s="59"/>
      <c r="AV1086" s="59"/>
      <c r="AW1086" s="59"/>
      <c r="AX1086" s="59"/>
      <c r="AY1086" s="59"/>
      <c r="AZ1086" s="59"/>
      <c r="BA1086" s="59"/>
      <c r="BB1086" s="59"/>
      <c r="BC1086" s="59"/>
      <c r="BD1086" s="59"/>
      <c r="BE1086" s="59"/>
      <c r="BF1086" s="59"/>
      <c r="BG1086" s="59"/>
      <c r="BH1086" s="59"/>
      <c r="BI1086" s="59"/>
      <c r="BJ1086" s="59"/>
      <c r="BK1086" s="59"/>
      <c r="BL1086" s="59"/>
      <c r="BM1086" s="59"/>
      <c r="BN1086" s="59"/>
      <c r="BO1086" s="59"/>
      <c r="BP1086" s="59"/>
      <c r="BQ1086" s="59"/>
      <c r="BR1086" s="59"/>
      <c r="BS1086" s="59"/>
      <c r="BT1086" s="59"/>
      <c r="BU1086" s="59"/>
      <c r="BV1086" s="59"/>
      <c r="BW1086" s="59"/>
      <c r="BX1086" s="59"/>
      <c r="BY1086" s="59"/>
      <c r="BZ1086" s="59"/>
      <c r="CA1086" s="59"/>
      <c r="CB1086" s="59"/>
      <c r="CC1086" s="59"/>
      <c r="CD1086" s="59"/>
      <c r="CE1086" s="59"/>
      <c r="CF1086" s="59"/>
      <c r="CG1086" s="59"/>
      <c r="CH1086" s="59"/>
      <c r="CI1086" s="59"/>
      <c r="CJ1086" s="59"/>
      <c r="CK1086" s="59"/>
      <c r="CL1086" s="59"/>
      <c r="CM1086" s="59"/>
      <c r="CN1086" s="59"/>
      <c r="CO1086" s="59"/>
      <c r="CP1086" s="59"/>
      <c r="CQ1086" s="59"/>
      <c r="CR1086" s="59"/>
      <c r="CS1086" s="59"/>
      <c r="CT1086" s="59"/>
      <c r="CU1086" s="59"/>
      <c r="CV1086" s="59"/>
      <c r="CW1086" s="59"/>
      <c r="CX1086" s="59"/>
      <c r="CY1086" s="59"/>
      <c r="CZ1086" s="59"/>
      <c r="DA1086" s="59"/>
      <c r="DB1086" s="59"/>
      <c r="DC1086" s="59"/>
      <c r="DD1086" s="59"/>
      <c r="DE1086" s="59"/>
      <c r="DF1086" s="59"/>
      <c r="DG1086" s="59"/>
      <c r="DH1086" s="59"/>
      <c r="DI1086" s="59"/>
      <c r="DJ1086" s="59"/>
      <c r="DK1086" s="59"/>
      <c r="DL1086" s="59"/>
      <c r="DM1086" s="59"/>
      <c r="DN1086" s="59"/>
      <c r="DO1086" s="59"/>
      <c r="DP1086" s="59"/>
      <c r="DQ1086" s="59"/>
      <c r="DR1086" s="59"/>
      <c r="DS1086" s="59"/>
      <c r="EB1086" s="45"/>
      <c r="EC1086" s="45"/>
      <c r="ED1086" s="45"/>
      <c r="EE1086" s="45"/>
      <c r="EF1086" s="45"/>
      <c r="EG1086" s="45"/>
      <c r="EH1086" s="45"/>
      <c r="EI1086" s="45"/>
      <c r="EJ1086" s="45"/>
      <c r="EK1086" s="45"/>
      <c r="EL1086" s="45"/>
      <c r="EM1086" s="45"/>
      <c r="EN1086" s="45"/>
      <c r="EO1086" s="45"/>
      <c r="EP1086" s="45"/>
      <c r="EQ1086" s="45"/>
      <c r="ER1086" s="45"/>
      <c r="ES1086" s="45"/>
      <c r="ET1086" s="45"/>
      <c r="EU1086" s="45"/>
      <c r="EV1086" s="45"/>
      <c r="EW1086" s="45"/>
      <c r="EX1086" s="45"/>
      <c r="EY1086" s="45"/>
      <c r="EZ1086" s="45"/>
      <c r="FA1086" s="45"/>
      <c r="FB1086" s="45"/>
      <c r="FC1086" s="45"/>
      <c r="FD1086" s="45"/>
      <c r="FE1086" s="45"/>
      <c r="FF1086" s="45"/>
      <c r="FG1086" s="45"/>
      <c r="FH1086" s="45"/>
      <c r="FI1086" s="45"/>
      <c r="FJ1086" s="45"/>
      <c r="FK1086" s="45"/>
      <c r="FL1086" s="45"/>
      <c r="FM1086" s="45"/>
      <c r="FN1086" s="45"/>
      <c r="FO1086" s="45"/>
      <c r="FP1086" s="45"/>
      <c r="FQ1086" s="45"/>
      <c r="FR1086" s="45"/>
      <c r="FS1086" s="45"/>
      <c r="FT1086" s="45"/>
      <c r="FU1086" s="45"/>
      <c r="FV1086" s="45"/>
      <c r="FW1086" s="45"/>
      <c r="FX1086" s="45"/>
      <c r="FY1086" s="45"/>
      <c r="FZ1086" s="45"/>
      <c r="GA1086" s="45"/>
      <c r="GB1086" s="45"/>
      <c r="GC1086" s="45"/>
      <c r="GD1086" s="45"/>
      <c r="GE1086" s="45"/>
      <c r="GF1086" s="45"/>
      <c r="GG1086" s="45"/>
      <c r="GH1086" s="45"/>
      <c r="GI1086" s="45"/>
      <c r="GJ1086" s="45"/>
      <c r="GK1086" s="45"/>
      <c r="GL1086" s="45"/>
      <c r="GM1086" s="45"/>
      <c r="GN1086" s="45"/>
      <c r="GU1086" s="240"/>
    </row>
    <row r="1087" spans="11:203" s="2" customFormat="1" ht="3.75" customHeight="1">
      <c r="K1087" s="59"/>
      <c r="L1087" s="59"/>
      <c r="M1087" s="59"/>
      <c r="N1087" s="59"/>
      <c r="O1087" s="59"/>
      <c r="P1087" s="59"/>
      <c r="Q1087" s="59"/>
      <c r="R1087" s="59"/>
      <c r="S1087" s="59"/>
      <c r="T1087" s="59"/>
      <c r="U1087" s="59"/>
      <c r="V1087" s="59"/>
      <c r="W1087" s="59"/>
      <c r="X1087" s="59"/>
      <c r="Y1087" s="59"/>
      <c r="Z1087" s="59"/>
      <c r="AA1087" s="59"/>
      <c r="AB1087" s="59"/>
      <c r="AC1087" s="59"/>
      <c r="AD1087" s="59"/>
      <c r="AE1087" s="59"/>
      <c r="AF1087" s="59"/>
      <c r="AG1087" s="59"/>
      <c r="AH1087" s="59"/>
      <c r="AI1087" s="59"/>
      <c r="AJ1087" s="59"/>
      <c r="AK1087" s="59"/>
      <c r="AL1087" s="59"/>
      <c r="AM1087" s="59"/>
      <c r="AN1087" s="59"/>
      <c r="AO1087" s="59"/>
      <c r="AP1087" s="59"/>
      <c r="AQ1087" s="59"/>
      <c r="AR1087" s="59"/>
      <c r="AS1087" s="59"/>
      <c r="AT1087" s="59"/>
      <c r="AU1087" s="59"/>
      <c r="AV1087" s="59"/>
      <c r="AW1087" s="59"/>
      <c r="AX1087" s="59"/>
      <c r="AY1087" s="59"/>
      <c r="AZ1087" s="59"/>
      <c r="BA1087" s="59"/>
      <c r="BB1087" s="59"/>
      <c r="BC1087" s="59"/>
      <c r="BD1087" s="59"/>
      <c r="BE1087" s="59"/>
      <c r="BF1087" s="59"/>
      <c r="BG1087" s="59"/>
      <c r="BH1087" s="59"/>
      <c r="BI1087" s="59"/>
      <c r="BJ1087" s="59"/>
      <c r="BK1087" s="59"/>
      <c r="BL1087" s="59"/>
      <c r="BM1087" s="59"/>
      <c r="BN1087" s="59"/>
      <c r="BO1087" s="59"/>
      <c r="BP1087" s="59"/>
      <c r="BQ1087" s="59"/>
      <c r="BR1087" s="59"/>
      <c r="BS1087" s="59"/>
      <c r="BT1087" s="59"/>
      <c r="BU1087" s="59"/>
      <c r="BV1087" s="59"/>
      <c r="BW1087" s="59"/>
      <c r="BX1087" s="59"/>
      <c r="BY1087" s="59"/>
      <c r="BZ1087" s="59"/>
      <c r="CA1087" s="59"/>
      <c r="CB1087" s="59"/>
      <c r="CC1087" s="59"/>
      <c r="CD1087" s="59"/>
      <c r="CE1087" s="59"/>
      <c r="CF1087" s="59"/>
      <c r="CG1087" s="59"/>
      <c r="CH1087" s="59"/>
      <c r="CI1087" s="59"/>
      <c r="CJ1087" s="59"/>
      <c r="CK1087" s="59"/>
      <c r="CL1087" s="59"/>
      <c r="CM1087" s="59"/>
      <c r="CN1087" s="59"/>
      <c r="CO1087" s="59"/>
      <c r="CP1087" s="59"/>
      <c r="CQ1087" s="59"/>
      <c r="CR1087" s="59"/>
      <c r="CS1087" s="59"/>
      <c r="CT1087" s="59"/>
      <c r="CU1087" s="59"/>
      <c r="CV1087" s="59"/>
      <c r="CW1087" s="59"/>
      <c r="CX1087" s="59"/>
      <c r="CY1087" s="59"/>
      <c r="CZ1087" s="59"/>
      <c r="DA1087" s="59"/>
      <c r="DB1087" s="59"/>
      <c r="DC1087" s="59"/>
      <c r="DD1087" s="59"/>
      <c r="DE1087" s="59"/>
      <c r="DF1087" s="59"/>
      <c r="DG1087" s="59"/>
      <c r="DH1087" s="59"/>
      <c r="DI1087" s="59"/>
      <c r="DJ1087" s="59"/>
      <c r="DK1087" s="59"/>
      <c r="DL1087" s="59"/>
      <c r="DM1087" s="59"/>
      <c r="DN1087" s="59"/>
      <c r="DO1087" s="59"/>
      <c r="DP1087" s="59"/>
      <c r="DQ1087" s="59"/>
      <c r="DR1087" s="59"/>
      <c r="DS1087" s="59"/>
      <c r="EB1087" s="45"/>
      <c r="EC1087" s="45"/>
      <c r="ED1087" s="45"/>
      <c r="EE1087" s="45"/>
      <c r="EF1087" s="45"/>
      <c r="EG1087" s="45"/>
      <c r="EH1087" s="45"/>
      <c r="EI1087" s="45"/>
      <c r="EJ1087" s="45"/>
      <c r="EK1087" s="45"/>
      <c r="EL1087" s="45"/>
      <c r="EM1087" s="45"/>
      <c r="EN1087" s="45"/>
      <c r="EO1087" s="45"/>
      <c r="EP1087" s="45"/>
      <c r="EQ1087" s="45"/>
      <c r="ER1087" s="45"/>
      <c r="ES1087" s="45"/>
      <c r="ET1087" s="45"/>
      <c r="EU1087" s="45"/>
      <c r="EV1087" s="45"/>
      <c r="EW1087" s="45"/>
      <c r="EX1087" s="45"/>
      <c r="EY1087" s="45"/>
      <c r="EZ1087" s="45"/>
      <c r="FA1087" s="45"/>
      <c r="FB1087" s="45"/>
      <c r="FC1087" s="45"/>
      <c r="FD1087" s="45"/>
      <c r="FE1087" s="45"/>
      <c r="FF1087" s="45"/>
      <c r="FG1087" s="45"/>
      <c r="FH1087" s="45"/>
      <c r="FI1087" s="45"/>
      <c r="FJ1087" s="45"/>
      <c r="FK1087" s="45"/>
      <c r="FL1087" s="45"/>
      <c r="FM1087" s="45"/>
      <c r="FN1087" s="45"/>
      <c r="FO1087" s="45"/>
      <c r="FP1087" s="45"/>
      <c r="FQ1087" s="45"/>
      <c r="FR1087" s="45"/>
      <c r="FS1087" s="45"/>
      <c r="FT1087" s="45"/>
      <c r="FU1087" s="45"/>
      <c r="FV1087" s="45"/>
      <c r="FW1087" s="45"/>
      <c r="FX1087" s="45"/>
      <c r="FY1087" s="45"/>
      <c r="FZ1087" s="45"/>
      <c r="GA1087" s="45"/>
      <c r="GB1087" s="45"/>
      <c r="GC1087" s="45"/>
      <c r="GD1087" s="45"/>
      <c r="GE1087" s="45"/>
      <c r="GF1087" s="45"/>
      <c r="GG1087" s="45"/>
      <c r="GH1087" s="45"/>
      <c r="GI1087" s="45"/>
      <c r="GJ1087" s="45"/>
      <c r="GK1087" s="45"/>
      <c r="GL1087" s="45"/>
      <c r="GM1087" s="45"/>
      <c r="GN1087" s="45"/>
      <c r="GU1087" s="240"/>
    </row>
    <row r="1088" spans="11:203" s="2" customFormat="1" ht="3.75" customHeight="1">
      <c r="K1088" s="59"/>
      <c r="L1088" s="59"/>
      <c r="M1088" s="59"/>
      <c r="N1088" s="59"/>
      <c r="O1088" s="59"/>
      <c r="P1088" s="59"/>
      <c r="Q1088" s="59"/>
      <c r="R1088" s="59"/>
      <c r="S1088" s="59"/>
      <c r="T1088" s="59"/>
      <c r="U1088" s="59"/>
      <c r="V1088" s="59"/>
      <c r="W1088" s="59"/>
      <c r="X1088" s="59"/>
      <c r="Y1088" s="59"/>
      <c r="Z1088" s="59"/>
      <c r="AA1088" s="59"/>
      <c r="AB1088" s="59"/>
      <c r="AC1088" s="59"/>
      <c r="AD1088" s="59"/>
      <c r="AE1088" s="59"/>
      <c r="AF1088" s="59"/>
      <c r="AG1088" s="59"/>
      <c r="AH1088" s="59"/>
      <c r="AI1088" s="59"/>
      <c r="AJ1088" s="59"/>
      <c r="AK1088" s="59"/>
      <c r="AL1088" s="59"/>
      <c r="AM1088" s="59"/>
      <c r="AN1088" s="59"/>
      <c r="AO1088" s="59"/>
      <c r="AP1088" s="59"/>
      <c r="AQ1088" s="59"/>
      <c r="AR1088" s="59"/>
      <c r="AS1088" s="59"/>
      <c r="AT1088" s="59"/>
      <c r="AU1088" s="59"/>
      <c r="AV1088" s="59"/>
      <c r="AW1088" s="59"/>
      <c r="AX1088" s="59"/>
      <c r="AY1088" s="59"/>
      <c r="AZ1088" s="59"/>
      <c r="BA1088" s="59"/>
      <c r="BB1088" s="59"/>
      <c r="BC1088" s="59"/>
      <c r="BD1088" s="59"/>
      <c r="BE1088" s="59"/>
      <c r="BF1088" s="59"/>
      <c r="BG1088" s="59"/>
      <c r="BH1088" s="59"/>
      <c r="BI1088" s="59"/>
      <c r="BJ1088" s="59"/>
      <c r="BK1088" s="59"/>
      <c r="BL1088" s="59"/>
      <c r="BM1088" s="59"/>
      <c r="BN1088" s="59"/>
      <c r="BO1088" s="59"/>
      <c r="BP1088" s="59"/>
      <c r="BQ1088" s="59"/>
      <c r="BR1088" s="59"/>
      <c r="BS1088" s="59"/>
      <c r="BT1088" s="59"/>
      <c r="BU1088" s="59"/>
      <c r="BV1088" s="59"/>
      <c r="BW1088" s="59"/>
      <c r="BX1088" s="59"/>
      <c r="BY1088" s="59"/>
      <c r="BZ1088" s="59"/>
      <c r="CA1088" s="59"/>
      <c r="CB1088" s="59"/>
      <c r="CC1088" s="59"/>
      <c r="CD1088" s="59"/>
      <c r="CE1088" s="59"/>
      <c r="CF1088" s="59"/>
      <c r="CG1088" s="59"/>
      <c r="CH1088" s="59"/>
      <c r="CI1088" s="59"/>
      <c r="CJ1088" s="59"/>
      <c r="CK1088" s="59"/>
      <c r="CL1088" s="59"/>
      <c r="CM1088" s="59"/>
      <c r="CN1088" s="59"/>
      <c r="CO1088" s="59"/>
      <c r="CP1088" s="59"/>
      <c r="CQ1088" s="59"/>
      <c r="CR1088" s="59"/>
      <c r="CS1088" s="59"/>
      <c r="CT1088" s="59"/>
      <c r="CU1088" s="59"/>
      <c r="CV1088" s="59"/>
      <c r="CW1088" s="59"/>
      <c r="CX1088" s="59"/>
      <c r="CY1088" s="59"/>
      <c r="CZ1088" s="59"/>
      <c r="DA1088" s="59"/>
      <c r="DB1088" s="59"/>
      <c r="DC1088" s="59"/>
      <c r="DD1088" s="59"/>
      <c r="DE1088" s="59"/>
      <c r="DF1088" s="59"/>
      <c r="DG1088" s="59"/>
      <c r="DH1088" s="59"/>
      <c r="DI1088" s="59"/>
      <c r="DJ1088" s="59"/>
      <c r="DK1088" s="59"/>
      <c r="DL1088" s="59"/>
      <c r="DM1088" s="59"/>
      <c r="DN1088" s="59"/>
      <c r="DO1088" s="59"/>
      <c r="DP1088" s="59"/>
      <c r="DQ1088" s="59"/>
      <c r="DR1088" s="59"/>
      <c r="DS1088" s="59"/>
      <c r="EB1088" s="45"/>
      <c r="EC1088" s="45"/>
      <c r="ED1088" s="45"/>
      <c r="EE1088" s="45"/>
      <c r="EF1088" s="45"/>
      <c r="EG1088" s="45"/>
      <c r="EH1088" s="45"/>
      <c r="EI1088" s="45"/>
      <c r="EJ1088" s="45"/>
      <c r="EK1088" s="45"/>
      <c r="EL1088" s="45"/>
      <c r="EM1088" s="45"/>
      <c r="EN1088" s="45"/>
      <c r="EO1088" s="45"/>
      <c r="EP1088" s="45"/>
      <c r="EQ1088" s="45"/>
      <c r="ER1088" s="45"/>
      <c r="ES1088" s="45"/>
      <c r="ET1088" s="45"/>
      <c r="EU1088" s="45"/>
      <c r="EV1088" s="45"/>
      <c r="EW1088" s="45"/>
      <c r="EX1088" s="45"/>
      <c r="EY1088" s="45"/>
      <c r="EZ1088" s="45"/>
      <c r="FA1088" s="45"/>
      <c r="FB1088" s="45"/>
      <c r="FC1088" s="45"/>
      <c r="FD1088" s="45"/>
      <c r="FE1088" s="45"/>
      <c r="FF1088" s="45"/>
      <c r="FG1088" s="45"/>
      <c r="FH1088" s="45"/>
      <c r="FI1088" s="45"/>
      <c r="FJ1088" s="45"/>
      <c r="FK1088" s="45"/>
      <c r="FL1088" s="45"/>
      <c r="FM1088" s="45"/>
      <c r="FN1088" s="45"/>
      <c r="FO1088" s="45"/>
      <c r="FP1088" s="45"/>
      <c r="FQ1088" s="45"/>
      <c r="FR1088" s="45"/>
      <c r="FS1088" s="45"/>
      <c r="FT1088" s="45"/>
      <c r="FU1088" s="45"/>
      <c r="FV1088" s="45"/>
      <c r="FW1088" s="45"/>
      <c r="FX1088" s="45"/>
      <c r="FY1088" s="45"/>
      <c r="FZ1088" s="45"/>
      <c r="GA1088" s="45"/>
      <c r="GB1088" s="45"/>
      <c r="GC1088" s="45"/>
      <c r="GD1088" s="45"/>
      <c r="GE1088" s="45"/>
      <c r="GF1088" s="45"/>
      <c r="GG1088" s="45"/>
      <c r="GH1088" s="45"/>
      <c r="GI1088" s="45"/>
      <c r="GJ1088" s="45"/>
      <c r="GK1088" s="45"/>
      <c r="GL1088" s="45"/>
      <c r="GM1088" s="45"/>
      <c r="GN1088" s="45"/>
      <c r="GU1088" s="240"/>
    </row>
    <row r="1089" spans="1:205" s="2" customFormat="1" ht="3.75" customHeight="1">
      <c r="GU1089" s="240"/>
    </row>
    <row r="1090" spans="1:205" s="2" customFormat="1" ht="3.75" customHeight="1">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c r="DV1090" s="7"/>
      <c r="DW1090" s="7"/>
      <c r="DX1090" s="7"/>
      <c r="DY1090" s="7"/>
      <c r="DZ1090" s="7"/>
      <c r="EA1090" s="7"/>
      <c r="EB1090" s="7"/>
      <c r="EC1090" s="7"/>
      <c r="ED1090" s="7"/>
      <c r="EE1090" s="7"/>
      <c r="EF1090" s="7"/>
      <c r="EG1090" s="7"/>
      <c r="EH1090" s="7"/>
      <c r="EI1090" s="7"/>
      <c r="EJ1090" s="7"/>
      <c r="EK1090" s="7"/>
      <c r="EL1090" s="7"/>
      <c r="EM1090" s="7"/>
      <c r="EN1090" s="7"/>
      <c r="EO1090" s="7"/>
      <c r="EP1090" s="7"/>
      <c r="EQ1090" s="7"/>
      <c r="ER1090" s="7"/>
      <c r="ES1090" s="7"/>
      <c r="ET1090" s="7"/>
      <c r="EU1090" s="7"/>
      <c r="EV1090" s="7"/>
      <c r="EW1090" s="7"/>
      <c r="EX1090" s="7"/>
      <c r="EY1090" s="7"/>
      <c r="EZ1090" s="7"/>
      <c r="FA1090" s="7"/>
      <c r="FB1090" s="7"/>
      <c r="FC1090" s="7"/>
      <c r="FD1090" s="7"/>
      <c r="FE1090" s="7"/>
      <c r="FF1090" s="7"/>
      <c r="FG1090" s="7"/>
      <c r="FH1090" s="7"/>
      <c r="FI1090" s="7"/>
      <c r="FJ1090" s="7"/>
      <c r="FK1090" s="7"/>
      <c r="FL1090" s="7"/>
      <c r="FM1090" s="7"/>
      <c r="FN1090" s="7"/>
      <c r="FO1090" s="7"/>
      <c r="FP1090" s="7"/>
      <c r="FQ1090" s="7"/>
      <c r="FR1090" s="7"/>
      <c r="FS1090" s="7"/>
      <c r="FT1090" s="7"/>
      <c r="FU1090" s="7"/>
      <c r="FV1090" s="7"/>
      <c r="FW1090" s="7"/>
      <c r="FX1090" s="7"/>
      <c r="FY1090" s="7"/>
      <c r="FZ1090" s="7"/>
      <c r="GA1090" s="7"/>
      <c r="GB1090" s="7"/>
      <c r="GC1090" s="7"/>
      <c r="GD1090" s="7"/>
      <c r="GE1090" s="7"/>
      <c r="GF1090" s="7"/>
      <c r="GG1090" s="7"/>
      <c r="GH1090" s="7"/>
      <c r="GI1090" s="7"/>
      <c r="GJ1090" s="7"/>
      <c r="GK1090" s="7"/>
      <c r="GL1090" s="7"/>
      <c r="GM1090" s="7"/>
      <c r="GN1090" s="7"/>
      <c r="GO1090" s="7"/>
      <c r="GP1090" s="7"/>
      <c r="GQ1090" s="7"/>
      <c r="GU1090" s="240"/>
    </row>
    <row r="1091" spans="1:205" s="2" customFormat="1" ht="3.75" customHeight="1">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GU1091" s="240"/>
    </row>
    <row r="1092" spans="1:205" s="2" customFormat="1" ht="3.75" customHeight="1">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FW1092" s="74"/>
      <c r="FX1092" s="74"/>
      <c r="FY1092" s="74"/>
      <c r="FZ1092" s="74"/>
      <c r="GA1092" s="74"/>
      <c r="GB1092" s="74"/>
      <c r="GC1092" s="74"/>
      <c r="GD1092" s="74"/>
      <c r="GE1092" s="74"/>
      <c r="GF1092" s="74"/>
      <c r="GG1092" s="74"/>
      <c r="GH1092" s="74"/>
      <c r="GI1092" s="74"/>
      <c r="GJ1092" s="74"/>
      <c r="GK1092" s="74"/>
      <c r="GL1092" s="74"/>
      <c r="GM1092" s="74"/>
      <c r="GN1092" s="74"/>
      <c r="GO1092" s="74"/>
      <c r="GP1092" s="74"/>
      <c r="GQ1092" s="74"/>
      <c r="GR1092" s="74"/>
      <c r="GS1092" s="74"/>
      <c r="GT1092" s="74"/>
      <c r="GU1092" s="74"/>
      <c r="GV1092" s="74"/>
      <c r="GW1092" s="74"/>
    </row>
    <row r="1093" spans="1:205" s="2" customFormat="1" ht="3.75" customHeight="1">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FW1093" s="74"/>
      <c r="FX1093" s="74"/>
      <c r="FY1093" s="74"/>
      <c r="FZ1093" s="1265" t="str">
        <f>FZ472</f>
        <v>2501 1016 018</v>
      </c>
      <c r="GA1093" s="1265"/>
      <c r="GB1093" s="1265"/>
      <c r="GC1093" s="1265"/>
      <c r="GD1093" s="1265"/>
      <c r="GE1093" s="1265"/>
      <c r="GF1093" s="1265"/>
      <c r="GG1093" s="1265"/>
      <c r="GH1093" s="1265"/>
      <c r="GI1093" s="1265"/>
      <c r="GJ1093" s="1265"/>
      <c r="GK1093" s="1265"/>
      <c r="GL1093" s="1265"/>
      <c r="GM1093" s="1265"/>
      <c r="GN1093" s="1265"/>
      <c r="GO1093" s="1265"/>
      <c r="GP1093" s="1265"/>
      <c r="GQ1093" s="1265"/>
      <c r="GR1093" s="1265"/>
      <c r="GS1093" s="1265"/>
      <c r="GT1093" s="1265"/>
      <c r="GU1093" s="1265"/>
      <c r="GV1093" s="1265"/>
      <c r="GW1093" s="74"/>
    </row>
    <row r="1094" spans="1:205" s="2" customFormat="1" ht="3.75" customHeight="1">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FW1094" s="74"/>
      <c r="FX1094" s="74"/>
      <c r="FY1094" s="74"/>
      <c r="FZ1094" s="1265"/>
      <c r="GA1094" s="1265"/>
      <c r="GB1094" s="1265"/>
      <c r="GC1094" s="1265"/>
      <c r="GD1094" s="1265"/>
      <c r="GE1094" s="1265"/>
      <c r="GF1094" s="1265"/>
      <c r="GG1094" s="1265"/>
      <c r="GH1094" s="1265"/>
      <c r="GI1094" s="1265"/>
      <c r="GJ1094" s="1265"/>
      <c r="GK1094" s="1265"/>
      <c r="GL1094" s="1265"/>
      <c r="GM1094" s="1265"/>
      <c r="GN1094" s="1265"/>
      <c r="GO1094" s="1265"/>
      <c r="GP1094" s="1265"/>
      <c r="GQ1094" s="1265"/>
      <c r="GR1094" s="1265"/>
      <c r="GS1094" s="1265"/>
      <c r="GT1094" s="1265"/>
      <c r="GU1094" s="1265"/>
      <c r="GV1094" s="1265"/>
      <c r="GW1094" s="74"/>
    </row>
    <row r="1095" spans="1:205" s="2" customFormat="1" ht="3.75" customHeight="1">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FW1095" s="74"/>
      <c r="FX1095" s="74"/>
      <c r="FY1095" s="74"/>
      <c r="FZ1095" s="1265"/>
      <c r="GA1095" s="1265"/>
      <c r="GB1095" s="1265"/>
      <c r="GC1095" s="1265"/>
      <c r="GD1095" s="1265"/>
      <c r="GE1095" s="1265"/>
      <c r="GF1095" s="1265"/>
      <c r="GG1095" s="1265"/>
      <c r="GH1095" s="1265"/>
      <c r="GI1095" s="1265"/>
      <c r="GJ1095" s="1265"/>
      <c r="GK1095" s="1265"/>
      <c r="GL1095" s="1265"/>
      <c r="GM1095" s="1265"/>
      <c r="GN1095" s="1265"/>
      <c r="GO1095" s="1265"/>
      <c r="GP1095" s="1265"/>
      <c r="GQ1095" s="1265"/>
      <c r="GR1095" s="1265"/>
      <c r="GS1095" s="1265"/>
      <c r="GT1095" s="1265"/>
      <c r="GU1095" s="1265"/>
      <c r="GV1095" s="1265"/>
      <c r="GW1095" s="74"/>
    </row>
    <row r="1096" spans="1:205" ht="3.75" customHeight="1">
      <c r="A1096" s="2"/>
      <c r="B1096" s="2"/>
      <c r="C1096" s="2"/>
      <c r="D1096" s="2"/>
      <c r="E1096" s="2"/>
      <c r="F1096" s="2"/>
      <c r="G1096" s="2"/>
      <c r="H1096" s="2"/>
      <c r="I1096" s="2"/>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74"/>
      <c r="FX1096" s="74"/>
      <c r="FY1096" s="74"/>
      <c r="FZ1096" s="74"/>
      <c r="GA1096" s="74"/>
      <c r="GB1096" s="74"/>
      <c r="GC1096" s="74"/>
      <c r="GD1096" s="74"/>
      <c r="GE1096" s="74"/>
      <c r="GF1096" s="74"/>
      <c r="GG1096" s="74"/>
      <c r="GH1096" s="74"/>
      <c r="GI1096" s="74"/>
      <c r="GJ1096" s="74"/>
      <c r="GK1096" s="74"/>
      <c r="GL1096" s="74"/>
      <c r="GM1096" s="74"/>
      <c r="GN1096" s="74"/>
      <c r="GO1096" s="74"/>
      <c r="GP1096" s="74"/>
      <c r="GQ1096" s="74"/>
      <c r="GR1096" s="74"/>
      <c r="GS1096" s="74"/>
      <c r="GT1096" s="74"/>
      <c r="GU1096" s="74"/>
      <c r="GV1096" s="74"/>
      <c r="GW1096" s="74"/>
    </row>
    <row r="1097" spans="1:205" ht="3.75" customHeight="1">
      <c r="A1097" s="2"/>
      <c r="B1097" s="2"/>
      <c r="C1097" s="2"/>
      <c r="D1097" s="2"/>
      <c r="E1097" s="2"/>
      <c r="F1097" s="2"/>
      <c r="G1097" s="2"/>
      <c r="H1097" s="2"/>
      <c r="I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N1097" s="2"/>
      <c r="GO1097" s="2"/>
      <c r="GP1097" s="2"/>
      <c r="GQ1097" s="2"/>
      <c r="GR1097" s="2"/>
      <c r="GS1097" s="2"/>
      <c r="GT1097" s="2"/>
      <c r="GU1097" s="240"/>
      <c r="GV1097" s="2"/>
      <c r="GW1097" s="2"/>
    </row>
    <row r="1099" spans="1:205" ht="3.75" customHeight="1">
      <c r="I1099" s="591" t="s">
        <v>233</v>
      </c>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1"/>
      <c r="AL1099" s="591"/>
      <c r="AM1099" s="591"/>
      <c r="AN1099" s="591"/>
      <c r="AO1099" s="591"/>
      <c r="AP1099" s="591"/>
      <c r="AQ1099" s="591"/>
      <c r="AR1099" s="591"/>
      <c r="AS1099" s="591"/>
      <c r="AT1099" s="591"/>
      <c r="AU1099" s="591"/>
      <c r="AV1099" s="591"/>
      <c r="AW1099" s="591"/>
      <c r="AX1099" s="591"/>
      <c r="AY1099" s="591"/>
      <c r="AZ1099" s="591"/>
      <c r="BA1099" s="591"/>
      <c r="BB1099" s="591"/>
      <c r="BC1099" s="591"/>
      <c r="BD1099" s="591"/>
      <c r="BE1099" s="591"/>
      <c r="BF1099" s="591"/>
      <c r="BG1099" s="591"/>
      <c r="BH1099" s="591"/>
    </row>
    <row r="1100" spans="1:205" ht="3.75" customHeight="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1"/>
      <c r="AL1100" s="591"/>
      <c r="AM1100" s="591"/>
      <c r="AN1100" s="591"/>
      <c r="AO1100" s="591"/>
      <c r="AP1100" s="591"/>
      <c r="AQ1100" s="591"/>
      <c r="AR1100" s="591"/>
      <c r="AS1100" s="591"/>
      <c r="AT1100" s="591"/>
      <c r="AU1100" s="591"/>
      <c r="AV1100" s="591"/>
      <c r="AW1100" s="591"/>
      <c r="AX1100" s="591"/>
      <c r="AY1100" s="591"/>
      <c r="AZ1100" s="591"/>
      <c r="BA1100" s="591"/>
      <c r="BB1100" s="591"/>
      <c r="BC1100" s="591"/>
      <c r="BD1100" s="591"/>
      <c r="BE1100" s="591"/>
      <c r="BF1100" s="591"/>
      <c r="BG1100" s="591"/>
      <c r="BH1100" s="591"/>
    </row>
    <row r="1101" spans="1:205" ht="3.75" customHeight="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1"/>
      <c r="AL1101" s="591"/>
      <c r="AM1101" s="591"/>
      <c r="AN1101" s="591"/>
      <c r="AO1101" s="591"/>
      <c r="AP1101" s="591"/>
      <c r="AQ1101" s="591"/>
      <c r="AR1101" s="591"/>
      <c r="AS1101" s="591"/>
      <c r="AT1101" s="591"/>
      <c r="AU1101" s="591"/>
      <c r="AV1101" s="591"/>
      <c r="AW1101" s="591"/>
      <c r="AX1101" s="591"/>
      <c r="AY1101" s="591"/>
      <c r="AZ1101" s="591"/>
      <c r="BA1101" s="591"/>
      <c r="BB1101" s="591"/>
      <c r="BC1101" s="591"/>
      <c r="BD1101" s="591"/>
      <c r="BE1101" s="591"/>
      <c r="BF1101" s="591"/>
      <c r="BG1101" s="591"/>
      <c r="BH1101" s="591"/>
    </row>
    <row r="1102" spans="1:205" ht="3.75" customHeight="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1"/>
      <c r="AL1102" s="591"/>
      <c r="AM1102" s="591"/>
      <c r="AN1102" s="591"/>
      <c r="AO1102" s="591"/>
      <c r="AP1102" s="591"/>
      <c r="AQ1102" s="591"/>
      <c r="AR1102" s="591"/>
      <c r="AS1102" s="591"/>
      <c r="AT1102" s="591"/>
      <c r="AU1102" s="591"/>
      <c r="AV1102" s="591"/>
      <c r="AW1102" s="591"/>
      <c r="AX1102" s="591"/>
      <c r="AY1102" s="591"/>
      <c r="AZ1102" s="591"/>
      <c r="BA1102" s="591"/>
      <c r="BB1102" s="591"/>
      <c r="BC1102" s="591"/>
      <c r="BD1102" s="591"/>
      <c r="BE1102" s="591"/>
      <c r="BF1102" s="591"/>
      <c r="BG1102" s="591"/>
      <c r="BH1102" s="591"/>
    </row>
    <row r="1103" spans="1:205" ht="3.75" customHeight="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1"/>
      <c r="AL1103" s="591"/>
      <c r="AM1103" s="591"/>
      <c r="AN1103" s="591"/>
      <c r="AO1103" s="591"/>
      <c r="AP1103" s="591"/>
      <c r="AQ1103" s="591"/>
      <c r="AR1103" s="591"/>
      <c r="AS1103" s="591"/>
      <c r="AT1103" s="591"/>
      <c r="AU1103" s="591"/>
      <c r="AV1103" s="591"/>
      <c r="AW1103" s="591"/>
      <c r="AX1103" s="591"/>
      <c r="AY1103" s="591"/>
      <c r="AZ1103" s="591"/>
      <c r="BA1103" s="591"/>
      <c r="BB1103" s="591"/>
      <c r="BC1103" s="591"/>
      <c r="BD1103" s="591"/>
      <c r="BE1103" s="591"/>
      <c r="BF1103" s="591"/>
      <c r="BG1103" s="591"/>
      <c r="BH1103" s="591"/>
    </row>
  </sheetData>
  <sheetProtection algorithmName="SHA-512" hashValue="HzqQqbcWjmTnXDIUrhM5afk0xzBcSGHejcK9NrKGzELyDiNYIsfl+UqS0ZqC8yZ/kaADSrmJw48+1dzJd6+8yQ==" saltValue="tmrzo5ITZ8NyruWDRMjW/A==" spinCount="100000" sheet="1" formatCells="0" formatColumns="0" formatRows="0" insertColumns="0" insertRows="0" insertHyperlinks="0" deleteColumns="0" deleteRows="0" sort="0" autoFilter="0" pivotTables="0"/>
  <dataConsolidate/>
  <mergeCells count="464">
    <mergeCell ref="FZ472:GV474"/>
    <mergeCell ref="B482:AE485"/>
    <mergeCell ref="EF552:EL560"/>
    <mergeCell ref="AY572:BP576"/>
    <mergeCell ref="AR364:FN368"/>
    <mergeCell ref="AR369:FN377"/>
    <mergeCell ref="AB513:BH515"/>
    <mergeCell ref="AK551:AQ560"/>
    <mergeCell ref="AR551:AX551"/>
    <mergeCell ref="AY551:BE551"/>
    <mergeCell ref="EM551:ES551"/>
    <mergeCell ref="DD551:DJ551"/>
    <mergeCell ref="DK551:DQ551"/>
    <mergeCell ref="AN482:DU490"/>
    <mergeCell ref="EM552:ES560"/>
    <mergeCell ref="I547:CG550"/>
    <mergeCell ref="CH547:ES550"/>
    <mergeCell ref="I551:O551"/>
    <mergeCell ref="W551:AC551"/>
    <mergeCell ref="AD551:AJ551"/>
    <mergeCell ref="I552:O560"/>
    <mergeCell ref="DR552:DX560"/>
    <mergeCell ref="DD552:DJ560"/>
    <mergeCell ref="DY552:EE560"/>
    <mergeCell ref="FP585:FT593"/>
    <mergeCell ref="FU585:GC593"/>
    <mergeCell ref="BC594:BN599"/>
    <mergeCell ref="AD577:AJ593"/>
    <mergeCell ref="AK577:BC584"/>
    <mergeCell ref="BD577:DI584"/>
    <mergeCell ref="AK600:AP608"/>
    <mergeCell ref="AQ600:AV608"/>
    <mergeCell ref="AW600:BB608"/>
    <mergeCell ref="CC600:CI608"/>
    <mergeCell ref="FO594:GR598"/>
    <mergeCell ref="BO600:BU608"/>
    <mergeCell ref="BV600:CB608"/>
    <mergeCell ref="GI585:GM593"/>
    <mergeCell ref="GN585:GR593"/>
    <mergeCell ref="EG585:EM593"/>
    <mergeCell ref="EN585:EZ593"/>
    <mergeCell ref="FK585:FO593"/>
    <mergeCell ref="FF585:FJ593"/>
    <mergeCell ref="AK585:BC593"/>
    <mergeCell ref="BD585:BW593"/>
    <mergeCell ref="FA585:FE593"/>
    <mergeCell ref="BX585:CP593"/>
    <mergeCell ref="DE585:DK593"/>
    <mergeCell ref="B690:DQ706"/>
    <mergeCell ref="DL585:DR593"/>
    <mergeCell ref="D572:H622"/>
    <mergeCell ref="I572:AX576"/>
    <mergeCell ref="P609:AQ613"/>
    <mergeCell ref="P614:AQ622"/>
    <mergeCell ref="I577:O622"/>
    <mergeCell ref="FZ903:GV905"/>
    <mergeCell ref="FZ1093:GV1095"/>
    <mergeCell ref="I709:BK714"/>
    <mergeCell ref="FZ712:GV714"/>
    <mergeCell ref="CQ600:CW608"/>
    <mergeCell ref="CX600:DC608"/>
    <mergeCell ref="DD600:DJ608"/>
    <mergeCell ref="DK600:DQ608"/>
    <mergeCell ref="DR600:DX608"/>
    <mergeCell ref="DY600:EE608"/>
    <mergeCell ref="EF600:EL608"/>
    <mergeCell ref="EM600:ES608"/>
    <mergeCell ref="ET600:EZ608"/>
    <mergeCell ref="AR609:FN613"/>
    <mergeCell ref="AR614:FN622"/>
    <mergeCell ref="BC600:BH608"/>
    <mergeCell ref="BI600:BN608"/>
    <mergeCell ref="D637:GR641"/>
    <mergeCell ref="I623:O635"/>
    <mergeCell ref="P623:W635"/>
    <mergeCell ref="FA600:FG608"/>
    <mergeCell ref="FH600:FN608"/>
    <mergeCell ref="P577:U608"/>
    <mergeCell ref="V577:AC593"/>
    <mergeCell ref="C513:Z515"/>
    <mergeCell ref="P552:V560"/>
    <mergeCell ref="W552:AC560"/>
    <mergeCell ref="AD552:AJ560"/>
    <mergeCell ref="AR552:AX560"/>
    <mergeCell ref="AY552:BE560"/>
    <mergeCell ref="C516:Z520"/>
    <mergeCell ref="AB516:DI520"/>
    <mergeCell ref="AB521:DI524"/>
    <mergeCell ref="C522:Z525"/>
    <mergeCell ref="AB525:DI530"/>
    <mergeCell ref="C526:Z530"/>
    <mergeCell ref="CG532:CJ535"/>
    <mergeCell ref="CK532:CX535"/>
    <mergeCell ref="DR535:GK541"/>
    <mergeCell ref="CH551:DC560"/>
    <mergeCell ref="DK552:DQ560"/>
    <mergeCell ref="BQ572:GR576"/>
    <mergeCell ref="ES577:FW584"/>
    <mergeCell ref="FX577:GR584"/>
    <mergeCell ref="DJ577:ER584"/>
    <mergeCell ref="AB532:AZ535"/>
    <mergeCell ref="BA532:BN535"/>
    <mergeCell ref="BO532:BR535"/>
    <mergeCell ref="BS532:CF535"/>
    <mergeCell ref="C532:Z535"/>
    <mergeCell ref="GD585:GH593"/>
    <mergeCell ref="V594:AC608"/>
    <mergeCell ref="AD594:AJ608"/>
    <mergeCell ref="AK594:BB599"/>
    <mergeCell ref="BF551:BL551"/>
    <mergeCell ref="BM551:BS551"/>
    <mergeCell ref="BT551:BZ551"/>
    <mergeCell ref="CA551:CG551"/>
    <mergeCell ref="P551:V551"/>
    <mergeCell ref="BF552:BL560"/>
    <mergeCell ref="BM552:BS560"/>
    <mergeCell ref="BT552:BZ560"/>
    <mergeCell ref="CA552:CG560"/>
    <mergeCell ref="C565:GN570"/>
    <mergeCell ref="EF551:EL551"/>
    <mergeCell ref="CQ585:CW593"/>
    <mergeCell ref="CX585:DD593"/>
    <mergeCell ref="CJ600:CP608"/>
    <mergeCell ref="FO599:GR622"/>
    <mergeCell ref="BO594:DJ599"/>
    <mergeCell ref="DK594:FN599"/>
    <mergeCell ref="DR551:DX551"/>
    <mergeCell ref="DY551:EE551"/>
    <mergeCell ref="DS585:DY593"/>
    <mergeCell ref="DZ585:EF593"/>
    <mergeCell ref="B1:GX1"/>
    <mergeCell ref="CQ340:CW348"/>
    <mergeCell ref="CX340:DD348"/>
    <mergeCell ref="DE340:DK348"/>
    <mergeCell ref="DL340:DR348"/>
    <mergeCell ref="DS340:DY348"/>
    <mergeCell ref="DZ340:EF348"/>
    <mergeCell ref="EG340:EM348"/>
    <mergeCell ref="EN340:EZ348"/>
    <mergeCell ref="FA340:FE348"/>
    <mergeCell ref="FF340:FJ348"/>
    <mergeCell ref="FK340:FO348"/>
    <mergeCell ref="FP340:FT348"/>
    <mergeCell ref="FU340:GC348"/>
    <mergeCell ref="GD340:GH348"/>
    <mergeCell ref="GI340:GM348"/>
    <mergeCell ref="GN340:GR348"/>
    <mergeCell ref="BD332:DI339"/>
    <mergeCell ref="ES332:FW339"/>
    <mergeCell ref="FX332:GR339"/>
    <mergeCell ref="DJ332:ER339"/>
    <mergeCell ref="AY327:BP331"/>
    <mergeCell ref="AD332:AJ348"/>
    <mergeCell ref="AD349:AJ363"/>
    <mergeCell ref="AK349:BB354"/>
    <mergeCell ref="P364:AQ368"/>
    <mergeCell ref="P369:AQ377"/>
    <mergeCell ref="AK355:AP363"/>
    <mergeCell ref="BD340:BW348"/>
    <mergeCell ref="DR508:FA510"/>
    <mergeCell ref="FB508:GK510"/>
    <mergeCell ref="DX495:GE497"/>
    <mergeCell ref="D498:DG511"/>
    <mergeCell ref="P378:W390"/>
    <mergeCell ref="D493:BG496"/>
    <mergeCell ref="BT493:CB496"/>
    <mergeCell ref="EI408:FJ411"/>
    <mergeCell ref="EI404:GR407"/>
    <mergeCell ref="FK412:GR439"/>
    <mergeCell ref="FK408:GR411"/>
    <mergeCell ref="CC493:CI496"/>
    <mergeCell ref="CJ493:CN496"/>
    <mergeCell ref="CO493:CU496"/>
    <mergeCell ref="CV493:CZ496"/>
    <mergeCell ref="DA493:DG496"/>
    <mergeCell ref="DH493:DL496"/>
    <mergeCell ref="J391:GQ402"/>
    <mergeCell ref="C213:GV232"/>
    <mergeCell ref="B237:Y240"/>
    <mergeCell ref="B241:G245"/>
    <mergeCell ref="H241:M245"/>
    <mergeCell ref="N241:S245"/>
    <mergeCell ref="T241:Y245"/>
    <mergeCell ref="BO287:BR290"/>
    <mergeCell ref="BS287:CF290"/>
    <mergeCell ref="CG287:CJ290"/>
    <mergeCell ref="CK287:CX290"/>
    <mergeCell ref="CO248:CU251"/>
    <mergeCell ref="CV248:CZ251"/>
    <mergeCell ref="DA248:DG251"/>
    <mergeCell ref="C268:Z270"/>
    <mergeCell ref="C271:Z275"/>
    <mergeCell ref="AB271:DI275"/>
    <mergeCell ref="C277:Z280"/>
    <mergeCell ref="AB268:BH270"/>
    <mergeCell ref="DR283:GS290"/>
    <mergeCell ref="AB280:DI285"/>
    <mergeCell ref="AB287:AZ290"/>
    <mergeCell ref="AK340:BC348"/>
    <mergeCell ref="P306:V306"/>
    <mergeCell ref="P307:V315"/>
    <mergeCell ref="BQ327:GR331"/>
    <mergeCell ref="W307:AC315"/>
    <mergeCell ref="DR355:DX363"/>
    <mergeCell ref="AD306:AJ306"/>
    <mergeCell ref="AB276:DI279"/>
    <mergeCell ref="BC349:BN354"/>
    <mergeCell ref="BT307:BZ315"/>
    <mergeCell ref="EM307:ES315"/>
    <mergeCell ref="FO349:GR353"/>
    <mergeCell ref="FO354:GR377"/>
    <mergeCell ref="DY355:EE363"/>
    <mergeCell ref="EF355:EL363"/>
    <mergeCell ref="EM355:ES363"/>
    <mergeCell ref="ET355:EZ363"/>
    <mergeCell ref="FA355:FG363"/>
    <mergeCell ref="FH355:FN363"/>
    <mergeCell ref="BO349:DJ354"/>
    <mergeCell ref="DK349:FN354"/>
    <mergeCell ref="BO355:BU363"/>
    <mergeCell ref="BI355:BN363"/>
    <mergeCell ref="AW355:BB363"/>
    <mergeCell ref="AR84:BK88"/>
    <mergeCell ref="CU102:GH105"/>
    <mergeCell ref="AM116:BP120"/>
    <mergeCell ref="CP106:DY110"/>
    <mergeCell ref="DI95:HI100"/>
    <mergeCell ref="BL126:BQ130"/>
    <mergeCell ref="E464:GN469"/>
    <mergeCell ref="EI412:FJ439"/>
    <mergeCell ref="BA287:BN290"/>
    <mergeCell ref="BT306:BZ306"/>
    <mergeCell ref="I404:AW409"/>
    <mergeCell ref="DR307:DX315"/>
    <mergeCell ref="DY306:EE306"/>
    <mergeCell ref="AR307:AX315"/>
    <mergeCell ref="I378:O390"/>
    <mergeCell ref="P332:U363"/>
    <mergeCell ref="I332:O377"/>
    <mergeCell ref="V332:AC348"/>
    <mergeCell ref="V349:AC363"/>
    <mergeCell ref="EF306:EL306"/>
    <mergeCell ref="EF307:EL315"/>
    <mergeCell ref="BF307:BL315"/>
    <mergeCell ref="EM306:ES306"/>
    <mergeCell ref="BV355:CB363"/>
    <mergeCell ref="CH122:GH125"/>
    <mergeCell ref="J102:CT105"/>
    <mergeCell ref="J126:AL130"/>
    <mergeCell ref="BR126:BU130"/>
    <mergeCell ref="AM95:DH99"/>
    <mergeCell ref="BV126:CA130"/>
    <mergeCell ref="AT126:BK130"/>
    <mergeCell ref="DZ106:FN110"/>
    <mergeCell ref="FO106:GJ110"/>
    <mergeCell ref="BV52:CA56"/>
    <mergeCell ref="CB52:CK56"/>
    <mergeCell ref="CL52:CQ56"/>
    <mergeCell ref="FD170:GN170"/>
    <mergeCell ref="T167:AS168"/>
    <mergeCell ref="DR248:FA252"/>
    <mergeCell ref="C281:Z285"/>
    <mergeCell ref="DD306:DJ306"/>
    <mergeCell ref="T171:AS172"/>
    <mergeCell ref="T177:AS178"/>
    <mergeCell ref="DS171:FC172"/>
    <mergeCell ref="DS173:FC174"/>
    <mergeCell ref="FD166:GN166"/>
    <mergeCell ref="DS167:FC168"/>
    <mergeCell ref="AT167:DR168"/>
    <mergeCell ref="FD167:GN168"/>
    <mergeCell ref="FD171:GN172"/>
    <mergeCell ref="FD173:GN174"/>
    <mergeCell ref="BF205:BY209"/>
    <mergeCell ref="K179:GS179"/>
    <mergeCell ref="K173:S174"/>
    <mergeCell ref="K177:S178"/>
    <mergeCell ref="K169:S170"/>
    <mergeCell ref="K171:S172"/>
    <mergeCell ref="AM131:CA135"/>
    <mergeCell ref="G138:AO141"/>
    <mergeCell ref="AP138:GD141"/>
    <mergeCell ref="N147:AK151"/>
    <mergeCell ref="DS166:FC166"/>
    <mergeCell ref="CM200:HS204"/>
    <mergeCell ref="BF200:CK204"/>
    <mergeCell ref="F190:GW198"/>
    <mergeCell ref="H185:GW188"/>
    <mergeCell ref="AT166:DR166"/>
    <mergeCell ref="DS169:FC169"/>
    <mergeCell ref="J131:AL135"/>
    <mergeCell ref="DS170:FC170"/>
    <mergeCell ref="FD169:GN169"/>
    <mergeCell ref="A184:G189"/>
    <mergeCell ref="H154:BG157"/>
    <mergeCell ref="DS175:FC178"/>
    <mergeCell ref="K159:BI164"/>
    <mergeCell ref="K180:GY180"/>
    <mergeCell ref="FD175:GN178"/>
    <mergeCell ref="K175:S176"/>
    <mergeCell ref="T175:AS176"/>
    <mergeCell ref="AT175:DR176"/>
    <mergeCell ref="K181:GS182"/>
    <mergeCell ref="CP46:DM50"/>
    <mergeCell ref="AM46:BP50"/>
    <mergeCell ref="CC248:CI251"/>
    <mergeCell ref="CJ248:CN251"/>
    <mergeCell ref="AT169:DR170"/>
    <mergeCell ref="AT171:DR172"/>
    <mergeCell ref="AT173:DR174"/>
    <mergeCell ref="T173:AS174"/>
    <mergeCell ref="T169:AS170"/>
    <mergeCell ref="H200:AR204"/>
    <mergeCell ref="H84:AQ88"/>
    <mergeCell ref="BL52:BU56"/>
    <mergeCell ref="H58:AK62"/>
    <mergeCell ref="J106:AL110"/>
    <mergeCell ref="BN58:CW62"/>
    <mergeCell ref="J116:AL120"/>
    <mergeCell ref="H95:AK99"/>
    <mergeCell ref="AM147:GB151"/>
    <mergeCell ref="N142:AK146"/>
    <mergeCell ref="CA206:GW209"/>
    <mergeCell ref="K166:AS166"/>
    <mergeCell ref="CR52:DA56"/>
    <mergeCell ref="K211:Q211"/>
    <mergeCell ref="AM142:GB146"/>
    <mergeCell ref="B13:G18"/>
    <mergeCell ref="BC355:BH363"/>
    <mergeCell ref="H25:AK28"/>
    <mergeCell ref="H29:AK33"/>
    <mergeCell ref="H35:AK39"/>
    <mergeCell ref="H40:AK44"/>
    <mergeCell ref="H46:AK50"/>
    <mergeCell ref="H52:AK56"/>
    <mergeCell ref="AN126:AS130"/>
    <mergeCell ref="H91:AL94"/>
    <mergeCell ref="J111:AL115"/>
    <mergeCell ref="J122:CG125"/>
    <mergeCell ref="AM111:BP115"/>
    <mergeCell ref="AM58:BI62"/>
    <mergeCell ref="BJ58:BM62"/>
    <mergeCell ref="BM83:GX88"/>
    <mergeCell ref="H66:GW69"/>
    <mergeCell ref="B65:G70"/>
    <mergeCell ref="AM91:EW94"/>
    <mergeCell ref="AM106:CO110"/>
    <mergeCell ref="K167:S168"/>
    <mergeCell ref="H205:BE209"/>
    <mergeCell ref="AM29:FN33"/>
    <mergeCell ref="BT46:CK50"/>
    <mergeCell ref="E2:GX6"/>
    <mergeCell ref="AM52:BI56"/>
    <mergeCell ref="DR46:EO50"/>
    <mergeCell ref="CX8:EB11"/>
    <mergeCell ref="AM19:AY23"/>
    <mergeCell ref="H19:AK23"/>
    <mergeCell ref="AM35:FN39"/>
    <mergeCell ref="BK19:BP23"/>
    <mergeCell ref="CA19:CF23"/>
    <mergeCell ref="CQ19:CV23"/>
    <mergeCell ref="CL46:CO50"/>
    <mergeCell ref="DN46:DQ50"/>
    <mergeCell ref="AM40:FN44"/>
    <mergeCell ref="BA19:BJ23"/>
    <mergeCell ref="BQ19:BZ23"/>
    <mergeCell ref="CG19:CP23"/>
    <mergeCell ref="H14:GW17"/>
    <mergeCell ref="G8:AG11"/>
    <mergeCell ref="BW8:CW11"/>
    <mergeCell ref="DB52:DG56"/>
    <mergeCell ref="AH8:BU11"/>
    <mergeCell ref="AM25:AZ28"/>
    <mergeCell ref="BA25:BD28"/>
    <mergeCell ref="BE25:BZ28"/>
    <mergeCell ref="BM307:BS315"/>
    <mergeCell ref="C287:Z290"/>
    <mergeCell ref="C293:GN300"/>
    <mergeCell ref="D253:DK266"/>
    <mergeCell ref="AD237:ED245"/>
    <mergeCell ref="D248:BG251"/>
    <mergeCell ref="BT248:CB251"/>
    <mergeCell ref="FB248:GK252"/>
    <mergeCell ref="DH248:DL251"/>
    <mergeCell ref="CH306:DC315"/>
    <mergeCell ref="AD307:AJ315"/>
    <mergeCell ref="AR306:AX306"/>
    <mergeCell ref="CA306:CG306"/>
    <mergeCell ref="CA307:CG315"/>
    <mergeCell ref="DD307:DJ315"/>
    <mergeCell ref="DK306:DQ306"/>
    <mergeCell ref="DK307:DQ315"/>
    <mergeCell ref="BX340:CP348"/>
    <mergeCell ref="I302:CG305"/>
    <mergeCell ref="CH302:ES305"/>
    <mergeCell ref="BM306:BS306"/>
    <mergeCell ref="I307:O315"/>
    <mergeCell ref="DR306:DX306"/>
    <mergeCell ref="BF306:BL306"/>
    <mergeCell ref="C319:GN325"/>
    <mergeCell ref="D327:H377"/>
    <mergeCell ref="I327:AX331"/>
    <mergeCell ref="AQ355:AV363"/>
    <mergeCell ref="W306:AC306"/>
    <mergeCell ref="I306:O306"/>
    <mergeCell ref="DK355:DQ363"/>
    <mergeCell ref="AK332:BC339"/>
    <mergeCell ref="DD355:DJ363"/>
    <mergeCell ref="DY307:EE315"/>
    <mergeCell ref="CC355:CI363"/>
    <mergeCell ref="CJ355:CP363"/>
    <mergeCell ref="CQ355:CW363"/>
    <mergeCell ref="CX355:DC363"/>
    <mergeCell ref="AY306:BE306"/>
    <mergeCell ref="AY307:BE315"/>
    <mergeCell ref="AK306:AQ315"/>
    <mergeCell ref="FV623:GR635"/>
    <mergeCell ref="E447:GN451"/>
    <mergeCell ref="X378:AV390"/>
    <mergeCell ref="AW378:BC390"/>
    <mergeCell ref="BD378:BZ390"/>
    <mergeCell ref="CA378:CG390"/>
    <mergeCell ref="CH378:DE390"/>
    <mergeCell ref="DF378:DM390"/>
    <mergeCell ref="DN378:EI390"/>
    <mergeCell ref="EJ378:EP390"/>
    <mergeCell ref="EQ378:FN390"/>
    <mergeCell ref="I476:T478"/>
    <mergeCell ref="E441:GN446"/>
    <mergeCell ref="B486:G490"/>
    <mergeCell ref="H486:M490"/>
    <mergeCell ref="N486:S490"/>
    <mergeCell ref="T486:Y490"/>
    <mergeCell ref="I470:AZ475"/>
    <mergeCell ref="Z486:AE490"/>
    <mergeCell ref="AX404:BN409"/>
    <mergeCell ref="I410:DO439"/>
    <mergeCell ref="BO404:EF409"/>
    <mergeCell ref="DP410:EF422"/>
    <mergeCell ref="DP423:EF439"/>
    <mergeCell ref="I1099:BH1103"/>
    <mergeCell ref="C71:GW82"/>
    <mergeCell ref="BL159:GR164"/>
    <mergeCell ref="AT177:DR177"/>
    <mergeCell ref="AT178:DR178"/>
    <mergeCell ref="DT644:GU649"/>
    <mergeCell ref="B642:DS655"/>
    <mergeCell ref="B656:DS660"/>
    <mergeCell ref="B661:DS675"/>
    <mergeCell ref="B676:DS689"/>
    <mergeCell ref="E457:GU463"/>
    <mergeCell ref="E452:GU456"/>
    <mergeCell ref="FO378:FU390"/>
    <mergeCell ref="FV378:GR390"/>
    <mergeCell ref="X623:AV635"/>
    <mergeCell ref="AW623:BC635"/>
    <mergeCell ref="BD623:BZ635"/>
    <mergeCell ref="CA623:CG635"/>
    <mergeCell ref="CH623:DE635"/>
    <mergeCell ref="DF623:DM635"/>
    <mergeCell ref="DN623:EI635"/>
    <mergeCell ref="EJ623:EP635"/>
    <mergeCell ref="EQ623:FN635"/>
    <mergeCell ref="FO623:FU635"/>
  </mergeCells>
  <phoneticPr fontId="1"/>
  <conditionalFormatting sqref="BR111:CR111 BR113:CH113 BR112:CI112">
    <cfRule type="expression" dxfId="19" priority="105">
      <formula>$GQ$107="〇"</formula>
    </cfRule>
  </conditionalFormatting>
  <conditionalFormatting sqref="CB127:CG136">
    <cfRule type="expression" dxfId="18" priority="106">
      <formula>$GQ$107="〇"</formula>
    </cfRule>
  </conditionalFormatting>
  <conditionalFormatting sqref="BA19 CQ19 CG19 AM25 AM29 AM35 AM40 BT46 CP46 DR46 BL52 CB52 CR52 BE25 AM58 BN58">
    <cfRule type="notContainsBlanks" dxfId="17" priority="107">
      <formula>LEN(TRIM(AM19))&gt;0</formula>
    </cfRule>
  </conditionalFormatting>
  <conditionalFormatting sqref="DZ106:FN110 AM116:BP120 AT126:BK130 BV126:CA130 AM131:CA136 AM142:GB151 AM106 K159:BI164">
    <cfRule type="notContainsBlanks" dxfId="16" priority="74">
      <formula>LEN(TRIM(K106))&gt;0</formula>
    </cfRule>
  </conditionalFormatting>
  <conditionalFormatting sqref="AM46:BP50">
    <cfRule type="notContainsBlanks" dxfId="15" priority="114">
      <formula>LEN(TRIM(AM46))&gt;0</formula>
    </cfRule>
  </conditionalFormatting>
  <conditionalFormatting sqref="AM52:BI56">
    <cfRule type="notContainsBlanks" dxfId="14" priority="61">
      <formula>LEN(TRIM(AM52))&gt;0</formula>
    </cfRule>
  </conditionalFormatting>
  <conditionalFormatting sqref="AM116:BP120">
    <cfRule type="notContainsBlanks" dxfId="13" priority="108">
      <formula>LEN(TRIM(AM116))&gt;0</formula>
    </cfRule>
  </conditionalFormatting>
  <conditionalFormatting sqref="AM111:BP115">
    <cfRule type="notContainsBlanks" dxfId="12" priority="59">
      <formula>LEN(TRIM(AM111))&gt;0</formula>
    </cfRule>
  </conditionalFormatting>
  <conditionalFormatting sqref="CP106">
    <cfRule type="notContainsBlanks" dxfId="11" priority="111">
      <formula>LEN(TRIM(CP106))&gt;0</formula>
    </cfRule>
  </conditionalFormatting>
  <conditionalFormatting sqref="FO106:GJ110">
    <cfRule type="notContainsBlanks" dxfId="10" priority="112">
      <formula>LEN(TRIM(FO106))&gt;0</formula>
    </cfRule>
  </conditionalFormatting>
  <conditionalFormatting sqref="BQ19:BZ23">
    <cfRule type="notContainsBlanks" dxfId="9" priority="55">
      <formula>LEN(TRIM(BQ19))&gt;0</formula>
    </cfRule>
  </conditionalFormatting>
  <conditionalFormatting sqref="AM95:DH99">
    <cfRule type="notContainsBlanks" dxfId="8" priority="54">
      <formula>LEN(TRIM(AM95))&gt;0</formula>
    </cfRule>
  </conditionalFormatting>
  <conditionalFormatting sqref="BF200:CK204">
    <cfRule type="containsText" dxfId="7" priority="113" operator="containsText" text="希望しない">
      <formula>NOT(ISERROR(SEARCH("希望しない",BF200)))</formula>
    </cfRule>
  </conditionalFormatting>
  <conditionalFormatting sqref="BF205:BY209">
    <cfRule type="notContainsBlanks" dxfId="6" priority="1">
      <formula>LEN(TRIM(BF205))&gt;0</formula>
    </cfRule>
    <cfRule type="expression" dxfId="5" priority="2">
      <formula>$K$159=""</formula>
    </cfRule>
  </conditionalFormatting>
  <dataValidations count="17">
    <dataValidation imeMode="halfKatakana" allowBlank="1" showInputMessage="1" showErrorMessage="1" sqref="AD947:DK950 AD756:DK759 AB276 AB521"/>
    <dataValidation imeMode="halfAlpha" allowBlank="1" showInputMessage="1" showErrorMessage="1" sqref="DR46 BT46:CK50 CP46:DM50"/>
    <dataValidation type="textLength" imeMode="halfAlpha" allowBlank="1" showInputMessage="1" showErrorMessage="1" errorTitle="桁数が超過しています。" error="「1」に続く通帳記号3桁を入力してください。（最初の「1」及び末尾の「0」は印字済ですので入力不要です。）" sqref="AT126:BK130">
      <formula1>0</formula1>
      <formula2>3</formula2>
    </dataValidation>
    <dataValidation type="textLength" imeMode="halfAlpha" allowBlank="1" showInputMessage="1" showErrorMessage="1" errorTitle="桁数が相違しています。" error="基礎年金番号の先頭4桁を入力してください。" sqref="AM58:BI62">
      <formula1>4</formula1>
      <formula2>4</formula2>
    </dataValidation>
    <dataValidation type="textLength" imeMode="halfAlpha" allowBlank="1" showInputMessage="1" showErrorMessage="1" errorTitle="桁数が相違しています。" error="基礎年金番号の後半6桁を入力してください。" sqref="BN58:CW62">
      <formula1>6</formula1>
      <formula2>6</formula2>
    </dataValidation>
    <dataValidation type="whole" allowBlank="1" showInputMessage="1" showErrorMessage="1" errorTitle="入力内容をご確認ください。" error="月を1～12の数字で入力してください。" sqref="CB52:CK56">
      <formula1>1</formula1>
      <formula2>12</formula2>
    </dataValidation>
    <dataValidation type="whole" imeMode="halfAlpha" allowBlank="1" showInputMessage="1" showErrorMessage="1" errorTitle="入力内容をご確認ください。" error="日を1~31の数字で入力してください。" sqref="CR52:DA56">
      <formula1>1</formula1>
      <formula2>31</formula2>
    </dataValidation>
    <dataValidation type="whole" imeMode="halfAlpha" allowBlank="1" showInputMessage="1" showErrorMessage="1" errorTitle="入力内容をご確認ください。" error="和暦でご入力ください。" sqref="BL52:BU56 BA19:BJ23">
      <formula1>1</formula1>
      <formula2>64</formula2>
    </dataValidation>
    <dataValidation imeMode="fullKatakana" allowBlank="1" showInputMessage="1" showErrorMessage="1" sqref="AM40:FN44 AW152:GB152"/>
    <dataValidation type="textLength" imeMode="halfAlpha" allowBlank="1" showInputMessage="1" showErrorMessage="1" errorTitle="口座番号の桁数が超過しています。" error="口座番号は7桁以下となります。入力内容をご確認ください。" sqref="AM116:BP120">
      <formula1>1</formula1>
      <formula2>7</formula2>
    </dataValidation>
    <dataValidation type="textLength" allowBlank="1" showInputMessage="1" showErrorMessage="1" errorTitle="通帳番号の桁数が超過しています。" error="通帳番号は8桁以下となります。入力内容をご確認ください。" sqref="AM131:CA136">
      <formula1>0</formula1>
      <formula2>8</formula2>
    </dataValidation>
    <dataValidation imeMode="hiragana" allowBlank="1" showInputMessage="1" showErrorMessage="1" sqref="AM35:FN39"/>
    <dataValidation type="textLength" imeMode="halfAlpha" allowBlank="1" showInputMessage="1" showErrorMessage="1" errorTitle="桁数が超過しています。" error="枝番は1桁で入力してください。" sqref="BV126:CA130">
      <formula1>0</formula1>
      <formula2>1</formula2>
    </dataValidation>
    <dataValidation type="textLength" imeMode="halfAlpha" allowBlank="1" showInputMessage="1" showErrorMessage="1" errorTitle="桁数をご確認ください。" error="郵便番号の下４桁を入力してください。" sqref="BE25:BZ28">
      <formula1>4</formula1>
      <formula2>4</formula2>
    </dataValidation>
    <dataValidation type="textLength" imeMode="halfAlpha" allowBlank="1" showInputMessage="1" showErrorMessage="1" errorTitle="桁数をご確認ください。" error="郵便番号の上３桁を入力してください。" sqref="AM25:AZ28">
      <formula1>3</formula1>
      <formula2>3</formula2>
    </dataValidation>
    <dataValidation type="whole" allowBlank="1" showInputMessage="1" showErrorMessage="1" errorTitle="入力内容をご確認ください。" error="申出日の属する月を1～12の数字で入力してください。" sqref="BQ19:BZ23">
      <formula1>1</formula1>
      <formula2>12</formula2>
    </dataValidation>
    <dataValidation type="whole" imeMode="halfAlpha" allowBlank="1" showInputMessage="1" showErrorMessage="1" errorTitle="入力内容をご確認ください。" error="申出日を1~31の数字で入力してください。" sqref="CG19:CP23">
      <formula1>1</formula1>
      <formula2>31</formula2>
    </dataValidation>
  </dataValidations>
  <hyperlinks>
    <hyperlink ref="I1099:BH1103" location="口座振替納付申出書!A1" display="トップページへ戻る"/>
  </hyperlinks>
  <pageMargins left="0.19685039370078741" right="3.937007874015748E-2" top="0.23622047244094491" bottom="0.19685039370078741" header="0.23622047244094491" footer="0.11811023622047245"/>
  <pageSetup paperSize="9" scale="98" fitToWidth="0" fitToHeight="0" orientation="portrait" cellComments="asDisplayed" r:id="rId1"/>
  <rowBreaks count="5" manualBreakCount="5">
    <brk id="182" max="211" man="1"/>
    <brk id="233" max="16383" man="1"/>
    <brk id="478" max="16383" man="1"/>
    <brk id="715" max="204" man="1"/>
    <brk id="906" max="16383" man="1"/>
  </rowBreaks>
  <drawing r:id="rId2"/>
  <legacyDrawing r:id="rId3"/>
  <controls>
    <mc:AlternateContent xmlns:mc="http://schemas.openxmlformats.org/markup-compatibility/2006">
      <mc:Choice Requires="x14">
        <control shapeId="5158" r:id="rId4" name="ComboBox9">
          <controlPr defaultSize="0" autoLine="0" linkedCell="Sheet1!C55" listFillRange="Sheet1!A54:A55" r:id="rId5">
            <anchor moveWithCells="1">
              <from>
                <xdr:col>57</xdr:col>
                <xdr:colOff>19050</xdr:colOff>
                <xdr:row>204</xdr:row>
                <xdr:rowOff>9525</xdr:rowOff>
              </from>
              <to>
                <xdr:col>77</xdr:col>
                <xdr:colOff>9525</xdr:colOff>
                <xdr:row>209</xdr:row>
                <xdr:rowOff>9525</xdr:rowOff>
              </to>
            </anchor>
          </controlPr>
        </control>
      </mc:Choice>
      <mc:Fallback>
        <control shapeId="5158" r:id="rId4" name="ComboBox9"/>
      </mc:Fallback>
    </mc:AlternateContent>
    <mc:AlternateContent xmlns:mc="http://schemas.openxmlformats.org/markup-compatibility/2006">
      <mc:Choice Requires="x14">
        <control shapeId="5126" r:id="rId6" name="電話番号種別">
          <controlPr defaultSize="0" autoLine="0" linkedCell="Sheet1!C4" listFillRange="Sheet1!A4:A8" r:id="rId7">
            <anchor moveWithCells="1">
              <from>
                <xdr:col>37</xdr:col>
                <xdr:colOff>0</xdr:colOff>
                <xdr:row>45</xdr:row>
                <xdr:rowOff>0</xdr:rowOff>
              </from>
              <to>
                <xdr:col>68</xdr:col>
                <xdr:colOff>28575</xdr:colOff>
                <xdr:row>50</xdr:row>
                <xdr:rowOff>0</xdr:rowOff>
              </to>
            </anchor>
          </controlPr>
        </control>
      </mc:Choice>
      <mc:Fallback>
        <control shapeId="5126" r:id="rId6" name="電話番号種別"/>
      </mc:Fallback>
    </mc:AlternateContent>
    <mc:AlternateContent xmlns:mc="http://schemas.openxmlformats.org/markup-compatibility/2006">
      <mc:Choice Requires="x14">
        <control shapeId="5132" r:id="rId8" name="ComboBox1">
          <controlPr defaultSize="0" autoLine="0" autoPict="0" linkedCell="Sheet1!C39" listFillRange="Sheet1!A38:A40" r:id="rId9">
            <anchor moveWithCells="1">
              <from>
                <xdr:col>36</xdr:col>
                <xdr:colOff>19050</xdr:colOff>
                <xdr:row>51</xdr:row>
                <xdr:rowOff>9525</xdr:rowOff>
              </from>
              <to>
                <xdr:col>61</xdr:col>
                <xdr:colOff>9525</xdr:colOff>
                <xdr:row>56</xdr:row>
                <xdr:rowOff>0</xdr:rowOff>
              </to>
            </anchor>
          </controlPr>
        </control>
      </mc:Choice>
      <mc:Fallback>
        <control shapeId="5132" r:id="rId8" name="ComboBox1"/>
      </mc:Fallback>
    </mc:AlternateContent>
    <mc:AlternateContent xmlns:mc="http://schemas.openxmlformats.org/markup-compatibility/2006">
      <mc:Choice Requires="x14">
        <control shapeId="5134" r:id="rId10" name="ComboBox3">
          <controlPr defaultSize="0" autoLine="0" autoPict="0" linkedCell="Sheet1!C18" listFillRange="Sheet1!A17:A19" r:id="rId11">
            <anchor moveWithCells="1">
              <from>
                <xdr:col>38</xdr:col>
                <xdr:colOff>0</xdr:colOff>
                <xdr:row>94</xdr:row>
                <xdr:rowOff>9525</xdr:rowOff>
              </from>
              <to>
                <xdr:col>112</xdr:col>
                <xdr:colOff>0</xdr:colOff>
                <xdr:row>99</xdr:row>
                <xdr:rowOff>28575</xdr:rowOff>
              </to>
            </anchor>
          </controlPr>
        </control>
      </mc:Choice>
      <mc:Fallback>
        <control shapeId="5134" r:id="rId10" name="ComboBox3"/>
      </mc:Fallback>
    </mc:AlternateContent>
    <mc:AlternateContent xmlns:mc="http://schemas.openxmlformats.org/markup-compatibility/2006">
      <mc:Choice Requires="x14">
        <control shapeId="5135" r:id="rId12" name="ComboBox4">
          <controlPr locked="0" defaultSize="0" autoLine="0" autoPict="0" linkedCell="Sheet1!C44" listFillRange="Sheet1!A43:A49" r:id="rId13">
            <anchor moveWithCells="1">
              <from>
                <xdr:col>10</xdr:col>
                <xdr:colOff>9525</xdr:colOff>
                <xdr:row>158</xdr:row>
                <xdr:rowOff>9525</xdr:rowOff>
              </from>
              <to>
                <xdr:col>61</xdr:col>
                <xdr:colOff>0</xdr:colOff>
                <xdr:row>164</xdr:row>
                <xdr:rowOff>0</xdr:rowOff>
              </to>
            </anchor>
          </controlPr>
        </control>
      </mc:Choice>
      <mc:Fallback>
        <control shapeId="5135" r:id="rId12" name="ComboBox4"/>
      </mc:Fallback>
    </mc:AlternateContent>
    <mc:AlternateContent xmlns:mc="http://schemas.openxmlformats.org/markup-compatibility/2006">
      <mc:Choice Requires="x14">
        <control shapeId="5138" r:id="rId14" name="ComboBox5">
          <controlPr defaultSize="0" autoLine="0" autoPict="0" linkedCell="Sheet1!C25" listFillRange="Sheet1!A24:A30" r:id="rId15">
            <anchor moveWithCells="1">
              <from>
                <xdr:col>93</xdr:col>
                <xdr:colOff>9525</xdr:colOff>
                <xdr:row>105</xdr:row>
                <xdr:rowOff>9525</xdr:rowOff>
              </from>
              <to>
                <xdr:col>129</xdr:col>
                <xdr:colOff>28575</xdr:colOff>
                <xdr:row>110</xdr:row>
                <xdr:rowOff>9525</xdr:rowOff>
              </to>
            </anchor>
          </controlPr>
        </control>
      </mc:Choice>
      <mc:Fallback>
        <control shapeId="5138" r:id="rId14" name="ComboBox5"/>
      </mc:Fallback>
    </mc:AlternateContent>
    <mc:AlternateContent xmlns:mc="http://schemas.openxmlformats.org/markup-compatibility/2006">
      <mc:Choice Requires="x14">
        <control shapeId="5139" r:id="rId16" name="ComboBox6">
          <controlPr defaultSize="0" autoLine="0" linkedCell="Sheet1!C33" listFillRange="Sheet1!A32:A36" r:id="rId17">
            <anchor moveWithCells="1">
              <from>
                <xdr:col>169</xdr:col>
                <xdr:colOff>19050</xdr:colOff>
                <xdr:row>105</xdr:row>
                <xdr:rowOff>9525</xdr:rowOff>
              </from>
              <to>
                <xdr:col>192</xdr:col>
                <xdr:colOff>0</xdr:colOff>
                <xdr:row>110</xdr:row>
                <xdr:rowOff>0</xdr:rowOff>
              </to>
            </anchor>
          </controlPr>
        </control>
      </mc:Choice>
      <mc:Fallback>
        <control shapeId="5139" r:id="rId16" name="ComboBox6"/>
      </mc:Fallback>
    </mc:AlternateContent>
    <mc:AlternateContent xmlns:mc="http://schemas.openxmlformats.org/markup-compatibility/2006">
      <mc:Choice Requires="x14">
        <control shapeId="5140" r:id="rId18" name="ComboBox7">
          <controlPr defaultSize="0" autoLine="0" autoPict="0" linkedCell="Sheet1!C22" listFillRange="Sheet1!A21:A23" r:id="rId19">
            <anchor moveWithCells="1">
              <from>
                <xdr:col>37</xdr:col>
                <xdr:colOff>0</xdr:colOff>
                <xdr:row>110</xdr:row>
                <xdr:rowOff>9525</xdr:rowOff>
              </from>
              <to>
                <xdr:col>68</xdr:col>
                <xdr:colOff>0</xdr:colOff>
                <xdr:row>115</xdr:row>
                <xdr:rowOff>9525</xdr:rowOff>
              </to>
            </anchor>
          </controlPr>
        </control>
      </mc:Choice>
      <mc:Fallback>
        <control shapeId="5140" r:id="rId18" name="ComboBox7"/>
      </mc:Fallback>
    </mc:AlternateContent>
    <mc:AlternateContent xmlns:mc="http://schemas.openxmlformats.org/markup-compatibility/2006">
      <mc:Choice Requires="x14">
        <control shapeId="5146" r:id="rId20" name="ComboBox8">
          <controlPr defaultSize="0" autoLine="0" linkedCell="Sheet1!C11" listFillRange="Sheet1!A10:A11" r:id="rId5">
            <anchor moveWithCells="1">
              <from>
                <xdr:col>43</xdr:col>
                <xdr:colOff>9525</xdr:colOff>
                <xdr:row>83</xdr:row>
                <xdr:rowOff>9525</xdr:rowOff>
              </from>
              <to>
                <xdr:col>63</xdr:col>
                <xdr:colOff>0</xdr:colOff>
                <xdr:row>88</xdr:row>
                <xdr:rowOff>9525</xdr:rowOff>
              </to>
            </anchor>
          </controlPr>
        </control>
      </mc:Choice>
      <mc:Fallback>
        <control shapeId="5146" r:id="rId20" name="ComboBox8"/>
      </mc:Fallback>
    </mc:AlternateContent>
    <mc:AlternateContent xmlns:mc="http://schemas.openxmlformats.org/markup-compatibility/2006">
      <mc:Choice Requires="x14">
        <control shapeId="5155" r:id="rId21" name="ComboBox2">
          <controlPr defaultSize="0" autoLine="0" linkedCell="Sheet1!C50" listFillRange="Sheet1!A51:A52" r:id="rId19">
            <anchor moveWithCells="1">
              <from>
                <xdr:col>57</xdr:col>
                <xdr:colOff>28575</xdr:colOff>
                <xdr:row>199</xdr:row>
                <xdr:rowOff>19050</xdr:rowOff>
              </from>
              <to>
                <xdr:col>88</xdr:col>
                <xdr:colOff>28575</xdr:colOff>
                <xdr:row>203</xdr:row>
                <xdr:rowOff>28575</xdr:rowOff>
              </to>
            </anchor>
          </controlPr>
        </control>
      </mc:Choice>
      <mc:Fallback>
        <control shapeId="5155" r:id="rId21" name="ComboBox2"/>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67" id="{530371B5-D16B-4DFB-A778-390BC9593D75}">
            <xm:f>Sheet1!$C$18="ア．銀行等（ゆうちょ銀行を除く）"</xm:f>
            <x14:dxf>
              <font>
                <color auto="1"/>
              </font>
              <fill>
                <patternFill>
                  <bgColor theme="0"/>
                </patternFill>
              </fill>
            </x14:dxf>
          </x14:cfRule>
          <xm:sqref>AT126:BK130 BV126:CA130 AM131 AR84</xm:sqref>
        </x14:conditionalFormatting>
        <x14:conditionalFormatting xmlns:xm="http://schemas.microsoft.com/office/excel/2006/main">
          <x14:cfRule type="expression" priority="53" id="{41104346-A05D-4CE1-A9D7-1BD7EA04590F}">
            <xm:f>Sheet1!$C$11="〇"</xm:f>
            <x14:dxf>
              <font>
                <color theme="0"/>
              </font>
              <fill>
                <patternFill>
                  <bgColor theme="0"/>
                </patternFill>
              </fill>
            </x14:dxf>
          </x14:cfRule>
          <xm:sqref>CP106 FO106 AM111 AM95 AR84</xm:sqref>
        </x14:conditionalFormatting>
        <x14:conditionalFormatting xmlns:xm="http://schemas.microsoft.com/office/excel/2006/main">
          <x14:cfRule type="expression" priority="52" id="{142F0129-AA7D-4594-8DCD-2B954FC06126}">
            <xm:f>Sheet1!$C$18="イ．ゆうちょ銀行"</xm:f>
            <x14:dxf>
              <font>
                <color theme="0"/>
              </font>
              <fill>
                <patternFill>
                  <bgColor theme="0"/>
                </patternFill>
              </fill>
            </x14:dxf>
          </x14:cfRule>
          <xm:sqref>CP106 FO106 AM111 AR84</xm:sqref>
        </x14:conditionalFormatting>
        <x14:conditionalFormatting xmlns:xm="http://schemas.microsoft.com/office/excel/2006/main">
          <x14:cfRule type="expression" priority="14" id="{94224AED-2FFD-4692-8ECE-5A4DB5EDEDB8}">
            <xm:f>Sheet1!$C$18="イ．ゆうちょ銀行"</xm:f>
            <x14:dxf>
              <fill>
                <patternFill>
                  <bgColor theme="0"/>
                </patternFill>
              </fill>
            </x14:dxf>
          </x14:cfRule>
          <xm:sqref>DZ106 AM116 AM106</xm:sqref>
        </x14:conditionalFormatting>
        <x14:conditionalFormatting xmlns:xm="http://schemas.microsoft.com/office/excel/2006/main">
          <x14:cfRule type="expression" priority="13" id="{F6B71F9B-12C3-429F-A933-E44C55ADDC20}">
            <xm:f>Sheet1!$C$11="〇"</xm:f>
            <x14:dxf>
              <fill>
                <patternFill>
                  <bgColor theme="0"/>
                </patternFill>
              </fill>
            </x14:dxf>
          </x14:cfRule>
          <xm:sqref>DZ106 AM116 AT126 BV126 AM131 AM142 AM147 AM106</xm:sqref>
        </x14:conditionalFormatting>
      </x14:conditionalFormattings>
    </ext>
    <ext xmlns:x14="http://schemas.microsoft.com/office/spreadsheetml/2009/9/main" uri="{CCE6A557-97BC-4b89-ADB6-D9C93CAAB3DF}">
      <x14:dataValidations xmlns:xm="http://schemas.microsoft.com/office/excel/2006/main" count="5">
        <x14:dataValidation type="custom" allowBlank="1" showInputMessage="1" showErrorMessage="1" errorTitle="入力不要" error="「振替方法のみ変更」を選択された場合は、入力不要です。">
          <x14:formula1>
            <xm:f>Sheet1!C11&lt;&gt;"〇"</xm:f>
          </x14:formula1>
          <xm:sqref>DZ106:FN110</xm:sqref>
        </x14:dataValidation>
        <x14:dataValidation type="custom" imeMode="hiragana" allowBlank="1" showInputMessage="1" showErrorMessage="1" errorTitle="入力不要" error="「振替方法のみ変更」を選択された場合は、入力不要です。">
          <x14:formula1>
            <xm:f>Sheet1!C11&lt;&gt;"〇"</xm:f>
          </x14:formula1>
          <xm:sqref>AM142:GB146</xm:sqref>
        </x14:dataValidation>
        <x14:dataValidation type="custom" imeMode="fullKatakana" allowBlank="1" showInputMessage="1" showErrorMessage="1" errorTitle="入力不要" error="「振替方法のみ変更」を選択された場合は、入力不要です。">
          <x14:formula1>
            <xm:f>Sheet1!C11&lt;&gt;"〇"</xm:f>
          </x14:formula1>
          <xm:sqref>AM147:GB151</xm:sqref>
        </x14:dataValidation>
        <x14:dataValidation type="custom" allowBlank="1" showInputMessage="1" showErrorMessage="1" errorTitle="入力不要" error="「振替方法のみ変更」を選択された場合は、入力不要です。">
          <x14:formula1>
            <xm:f>Sheet1!C11&lt;&gt;"〇"</xm:f>
          </x14:formula1>
          <xm:sqref>AM106</xm:sqref>
        </x14:dataValidation>
        <x14:dataValidation type="custom" allowBlank="1" showInputMessage="1" showErrorMessage="1">
          <x14:formula1>
            <xm:f>Sheet1!C11&lt;&gt;"〇"</xm:f>
          </x14:formula1>
          <xm:sqref>AM95:DH99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CF315"/>
  <sheetViews>
    <sheetView workbookViewId="0">
      <selection activeCell="C88" sqref="C88"/>
    </sheetView>
  </sheetViews>
  <sheetFormatPr defaultRowHeight="13.5"/>
  <cols>
    <col min="1" max="1" width="26.5" customWidth="1"/>
    <col min="2" max="2" width="11.125" customWidth="1"/>
    <col min="6" max="15" width="6.75" customWidth="1"/>
  </cols>
  <sheetData>
    <row r="1" spans="1:16">
      <c r="A1" t="s">
        <v>166</v>
      </c>
    </row>
    <row r="2" spans="1:16">
      <c r="A2" s="87" t="s">
        <v>83</v>
      </c>
      <c r="C2" s="146" t="s">
        <v>84</v>
      </c>
      <c r="F2" s="1297"/>
      <c r="G2" s="1297"/>
      <c r="H2" s="1297"/>
      <c r="I2" s="1297"/>
      <c r="J2" s="1297"/>
      <c r="K2" s="1297"/>
      <c r="L2" s="1297"/>
      <c r="M2" s="1297"/>
      <c r="N2" s="1297"/>
      <c r="O2" s="1297"/>
    </row>
    <row r="3" spans="1:16">
      <c r="F3" s="1297" t="s">
        <v>22</v>
      </c>
      <c r="G3" s="1297"/>
      <c r="H3" s="1297"/>
      <c r="I3" s="1297"/>
      <c r="J3" s="1297"/>
      <c r="K3" s="1297"/>
      <c r="L3" s="1297"/>
      <c r="M3" s="1297"/>
      <c r="N3" s="1297"/>
      <c r="O3" s="1297"/>
    </row>
    <row r="4" spans="1:16">
      <c r="C4" t="s">
        <v>220</v>
      </c>
      <c r="F4" s="148" t="str">
        <f>MID(口座振替納付申出書!AM58,1,1)</f>
        <v/>
      </c>
      <c r="G4" s="149" t="str">
        <f>MID(口座振替納付申出書!AM58,2,1)</f>
        <v/>
      </c>
      <c r="H4" s="149" t="str">
        <f>MID(口座振替納付申出書!AM58,3,1)</f>
        <v/>
      </c>
      <c r="I4" s="149" t="str">
        <f>MID(口座振替納付申出書!AM58,4,1)</f>
        <v/>
      </c>
      <c r="J4" s="149" t="str">
        <f>MID(口座振替納付申出書!BN58,1,1)</f>
        <v/>
      </c>
      <c r="K4" s="149" t="str">
        <f>MID(口座振替納付申出書!BN58,2,1)</f>
        <v/>
      </c>
      <c r="L4" s="149" t="str">
        <f>MID(口座振替納付申出書!BN58,3,1)</f>
        <v/>
      </c>
      <c r="M4" s="149" t="str">
        <f>MID(口座振替納付申出書!BN58,4,1)</f>
        <v/>
      </c>
      <c r="N4" s="149" t="str">
        <f>MID(口座振替納付申出書!BN58,5,1)</f>
        <v/>
      </c>
      <c r="O4" s="149" t="str">
        <f>MID(口座振替納付申出書!BN58,6,1)</f>
        <v/>
      </c>
      <c r="P4" t="s">
        <v>113</v>
      </c>
    </row>
    <row r="5" spans="1:16">
      <c r="A5" t="s">
        <v>75</v>
      </c>
      <c r="B5" t="s">
        <v>95</v>
      </c>
      <c r="C5" s="146" t="str">
        <f>IF(C4="","",VLOOKUP(C4,A5:B8,2,FALSE))</f>
        <v/>
      </c>
    </row>
    <row r="6" spans="1:16">
      <c r="A6" t="s">
        <v>76</v>
      </c>
      <c r="B6" t="s">
        <v>38</v>
      </c>
      <c r="F6" s="1298" t="s">
        <v>99</v>
      </c>
      <c r="G6" s="1299"/>
      <c r="H6" s="1299"/>
      <c r="I6" s="1299"/>
      <c r="J6" s="1299"/>
      <c r="K6" s="1300"/>
    </row>
    <row r="7" spans="1:16">
      <c r="A7" t="s">
        <v>77</v>
      </c>
      <c r="B7" t="s">
        <v>96</v>
      </c>
      <c r="F7" s="85" t="str">
        <f>RIGHT("00"&amp;口座振替納付申出書!BL52,2)</f>
        <v>00</v>
      </c>
      <c r="G7" s="85" t="s">
        <v>100</v>
      </c>
      <c r="H7" s="85" t="str">
        <f>RIGHT("00"&amp;口座振替納付申出書!CB52,2)</f>
        <v>00</v>
      </c>
      <c r="I7" s="85" t="s">
        <v>101</v>
      </c>
      <c r="J7" s="85" t="str">
        <f>RIGHT("00"&amp;口座振替納付申出書!CR52,2)</f>
        <v>00</v>
      </c>
      <c r="K7" s="85" t="s">
        <v>102</v>
      </c>
      <c r="L7" s="150" t="s">
        <v>115</v>
      </c>
    </row>
    <row r="8" spans="1:16">
      <c r="A8" t="s">
        <v>78</v>
      </c>
      <c r="B8" t="s">
        <v>97</v>
      </c>
      <c r="F8" s="149" t="str">
        <f>MID(F7,1,1)</f>
        <v>0</v>
      </c>
      <c r="G8" s="149" t="str">
        <f>MID(F7,2,1)</f>
        <v>0</v>
      </c>
      <c r="H8" s="149" t="str">
        <f>MID(H7,1,1)</f>
        <v>0</v>
      </c>
      <c r="I8" s="149" t="str">
        <f>MID(H7,2,1)</f>
        <v>0</v>
      </c>
      <c r="J8" s="149" t="str">
        <f>MID(J7,1,1)</f>
        <v>0</v>
      </c>
      <c r="K8" s="149" t="str">
        <f>MID(J7,2,1)</f>
        <v>0</v>
      </c>
      <c r="L8" t="s">
        <v>114</v>
      </c>
    </row>
    <row r="11" spans="1:16">
      <c r="A11" t="s">
        <v>46</v>
      </c>
      <c r="C11" s="146" t="s">
        <v>220</v>
      </c>
    </row>
    <row r="14" spans="1:16">
      <c r="A14" t="s">
        <v>47</v>
      </c>
    </row>
    <row r="15" spans="1:16">
      <c r="A15" t="s">
        <v>48</v>
      </c>
    </row>
    <row r="16" spans="1:16">
      <c r="F16" t="s">
        <v>106</v>
      </c>
    </row>
    <row r="17" spans="1:14">
      <c r="F17" t="s">
        <v>104</v>
      </c>
      <c r="H17" t="s">
        <v>105</v>
      </c>
    </row>
    <row r="18" spans="1:14">
      <c r="A18" t="s">
        <v>198</v>
      </c>
      <c r="C18" t="s">
        <v>220</v>
      </c>
      <c r="F18" s="146" t="str">
        <f>IF(口座振替納付申出書!AM106="","",口座振替納付申出書!AM106)</f>
        <v/>
      </c>
      <c r="H18" s="146" t="str">
        <f>IF(口座振替納付申出書!DZ106="","",口座振替納付申出書!DZ106)</f>
        <v/>
      </c>
    </row>
    <row r="19" spans="1:14">
      <c r="A19" t="s">
        <v>64</v>
      </c>
    </row>
    <row r="22" spans="1:14">
      <c r="A22" t="s">
        <v>66</v>
      </c>
      <c r="B22" t="s">
        <v>93</v>
      </c>
      <c r="C22" t="s">
        <v>220</v>
      </c>
      <c r="F22" s="155" t="s">
        <v>103</v>
      </c>
      <c r="G22" s="156"/>
      <c r="H22" s="156"/>
      <c r="I22" s="156"/>
      <c r="J22" s="156"/>
      <c r="K22" s="156"/>
      <c r="L22" s="157"/>
    </row>
    <row r="23" spans="1:14">
      <c r="A23" t="s">
        <v>67</v>
      </c>
      <c r="B23" t="s">
        <v>94</v>
      </c>
      <c r="C23" s="146" t="str">
        <f>IF(C22="","",VLOOKUP(C22,A22:B23,2,FALSE))</f>
        <v/>
      </c>
      <c r="F23" s="152" t="str">
        <f>IF(口座振替納付申出書!AM116="","",RIGHT("0000000"&amp;口座振替納付申出書!AM116,7))</f>
        <v/>
      </c>
      <c r="G23" s="153"/>
      <c r="H23" s="153"/>
      <c r="I23" s="153"/>
      <c r="J23" s="153"/>
      <c r="K23" s="153"/>
      <c r="L23" s="154"/>
      <c r="M23" s="151" t="s">
        <v>116</v>
      </c>
    </row>
    <row r="24" spans="1:14">
      <c r="F24" s="148" t="str">
        <f>MID(F23,1,1)</f>
        <v/>
      </c>
      <c r="G24" s="148" t="str">
        <f>MID(F23,2,1)</f>
        <v/>
      </c>
      <c r="H24" s="148" t="str">
        <f>MID(F23,3,1)</f>
        <v/>
      </c>
      <c r="I24" s="149" t="str">
        <f>MID(F23,4,1)</f>
        <v/>
      </c>
      <c r="J24" s="149" t="str">
        <f>MID(F23,5,1)</f>
        <v/>
      </c>
      <c r="K24" s="149" t="str">
        <f>MID(F23,6,1)</f>
        <v/>
      </c>
      <c r="L24" s="149" t="str">
        <f>MID(F23,7,1)</f>
        <v/>
      </c>
      <c r="M24" t="s">
        <v>114</v>
      </c>
    </row>
    <row r="25" spans="1:14">
      <c r="A25" t="s">
        <v>65</v>
      </c>
      <c r="B25" t="s">
        <v>85</v>
      </c>
      <c r="C25" t="s">
        <v>220</v>
      </c>
    </row>
    <row r="26" spans="1:14">
      <c r="A26" t="s">
        <v>68</v>
      </c>
      <c r="B26" t="s">
        <v>86</v>
      </c>
      <c r="C26" s="146" t="str">
        <f>IF(C25="","",VLOOKUP(C25,A25:B30,2,FALSE))</f>
        <v/>
      </c>
    </row>
    <row r="27" spans="1:14">
      <c r="A27" t="s">
        <v>69</v>
      </c>
      <c r="B27" t="s">
        <v>87</v>
      </c>
    </row>
    <row r="28" spans="1:14">
      <c r="A28" t="s">
        <v>70</v>
      </c>
      <c r="B28" t="s">
        <v>88</v>
      </c>
    </row>
    <row r="29" spans="1:14">
      <c r="A29" t="s">
        <v>192</v>
      </c>
      <c r="B29" t="s">
        <v>194</v>
      </c>
    </row>
    <row r="30" spans="1:14">
      <c r="A30" t="s">
        <v>193</v>
      </c>
      <c r="B30" t="s">
        <v>195</v>
      </c>
    </row>
    <row r="31" spans="1:14">
      <c r="F31" s="155" t="s">
        <v>107</v>
      </c>
      <c r="G31" s="156"/>
      <c r="H31" s="157"/>
      <c r="J31" s="85" t="s">
        <v>109</v>
      </c>
    </row>
    <row r="32" spans="1:14">
      <c r="F32" s="152" t="str">
        <f>IF(口座振替納付申出書!AT126="","",RIGHT("000"&amp;口座振替納付申出書!AT126,3))</f>
        <v/>
      </c>
      <c r="G32" s="153"/>
      <c r="H32" s="154"/>
      <c r="J32" s="85" t="str">
        <f>IF(口座振替納付申出書!BV126="","",RIGHT("0"&amp;口座振替納付申出書!BV126,1))</f>
        <v/>
      </c>
      <c r="N32" s="151" t="s">
        <v>118</v>
      </c>
    </row>
    <row r="33" spans="1:14">
      <c r="A33" t="s">
        <v>71</v>
      </c>
      <c r="B33" t="s">
        <v>89</v>
      </c>
      <c r="C33" t="s">
        <v>220</v>
      </c>
      <c r="F33" s="148" t="str">
        <f>MID(F32,1,1)</f>
        <v/>
      </c>
      <c r="G33" s="148" t="str">
        <f>MID(F32,2,1)</f>
        <v/>
      </c>
      <c r="H33" s="148" t="str">
        <f>MID(F32,3,1)</f>
        <v/>
      </c>
      <c r="J33" s="149" t="str">
        <f>J32</f>
        <v/>
      </c>
      <c r="N33" t="s">
        <v>114</v>
      </c>
    </row>
    <row r="34" spans="1:14">
      <c r="A34" t="s">
        <v>72</v>
      </c>
      <c r="B34" t="s">
        <v>90</v>
      </c>
      <c r="C34" s="146" t="str">
        <f>IF(C33="","",VLOOKUP(C33,A33:B36,2,FALSE))</f>
        <v/>
      </c>
    </row>
    <row r="35" spans="1:14">
      <c r="A35" t="s">
        <v>73</v>
      </c>
      <c r="B35" t="s">
        <v>91</v>
      </c>
      <c r="F35" s="155" t="s">
        <v>108</v>
      </c>
      <c r="G35" s="156"/>
      <c r="H35" s="156"/>
      <c r="I35" s="156"/>
      <c r="J35" s="156"/>
      <c r="K35" s="156"/>
      <c r="L35" s="156"/>
      <c r="M35" s="157"/>
    </row>
    <row r="36" spans="1:14">
      <c r="A36" t="s">
        <v>74</v>
      </c>
      <c r="B36" t="s">
        <v>92</v>
      </c>
      <c r="F36" s="152" t="str">
        <f>IF(口座振替納付申出書!AM131="","",RIGHT("00000000"&amp;口座振替納付申出書!AM131,8))</f>
        <v/>
      </c>
      <c r="G36" s="153"/>
      <c r="H36" s="153"/>
      <c r="I36" s="153"/>
      <c r="J36" s="153"/>
      <c r="K36" s="153"/>
      <c r="L36" s="153"/>
      <c r="M36" s="154"/>
      <c r="N36" s="151" t="s">
        <v>117</v>
      </c>
    </row>
    <row r="37" spans="1:14">
      <c r="F37" s="158" t="str">
        <f>MID(F36,1,1)</f>
        <v/>
      </c>
      <c r="G37" s="158" t="str">
        <f>MID(F36,2,1)</f>
        <v/>
      </c>
      <c r="H37" s="158" t="str">
        <f>MID(F36,3,1)</f>
        <v/>
      </c>
      <c r="I37" s="159" t="str">
        <f>MID(F36,4,1)</f>
        <v/>
      </c>
      <c r="J37" s="159" t="str">
        <f>MID(F36,5,1)</f>
        <v/>
      </c>
      <c r="K37" s="159" t="str">
        <f>MID(F36,6,1)</f>
        <v/>
      </c>
      <c r="L37" s="159" t="str">
        <f>MID(F36,7,1)</f>
        <v/>
      </c>
      <c r="M37" s="159" t="str">
        <f>MID(F36,8,1)</f>
        <v/>
      </c>
      <c r="N37" t="s">
        <v>114</v>
      </c>
    </row>
    <row r="39" spans="1:14">
      <c r="A39" t="s">
        <v>79</v>
      </c>
      <c r="B39" t="s">
        <v>81</v>
      </c>
      <c r="C39" t="s">
        <v>220</v>
      </c>
    </row>
    <row r="40" spans="1:14">
      <c r="A40" t="s">
        <v>80</v>
      </c>
      <c r="B40" t="s">
        <v>82</v>
      </c>
      <c r="C40" s="146" t="str">
        <f>IF(C39="","",VLOOKUP(C39,A39:B41,2,FALSE))</f>
        <v/>
      </c>
    </row>
    <row r="44" spans="1:14">
      <c r="A44" t="s">
        <v>214</v>
      </c>
      <c r="C44" s="147" t="s">
        <v>220</v>
      </c>
    </row>
    <row r="45" spans="1:14">
      <c r="A45" t="s">
        <v>215</v>
      </c>
    </row>
    <row r="46" spans="1:14">
      <c r="A46" t="s">
        <v>216</v>
      </c>
    </row>
    <row r="47" spans="1:14">
      <c r="A47" s="86" t="s">
        <v>217</v>
      </c>
    </row>
    <row r="48" spans="1:14">
      <c r="A48" t="s">
        <v>218</v>
      </c>
    </row>
    <row r="49" spans="1:3">
      <c r="A49" t="s">
        <v>219</v>
      </c>
    </row>
    <row r="50" spans="1:3">
      <c r="C50" s="146" t="s">
        <v>220</v>
      </c>
    </row>
    <row r="51" spans="1:3">
      <c r="C51" s="146"/>
    </row>
    <row r="52" spans="1:3">
      <c r="A52" t="s">
        <v>165</v>
      </c>
    </row>
    <row r="55" spans="1:3">
      <c r="A55" t="s">
        <v>46</v>
      </c>
      <c r="C55" s="146" t="s">
        <v>220</v>
      </c>
    </row>
    <row r="192" spans="57:84">
      <c r="BE192" s="280"/>
      <c r="BF192" s="280"/>
      <c r="BG192" s="280"/>
      <c r="BH192" s="280"/>
      <c r="BI192" s="280"/>
      <c r="BJ192" s="280"/>
      <c r="BK192" s="280"/>
      <c r="BL192" s="280"/>
      <c r="BM192" s="280"/>
      <c r="BN192" s="280"/>
      <c r="BO192" s="280"/>
      <c r="BP192" s="280"/>
      <c r="BQ192" s="280"/>
      <c r="BR192" s="280"/>
      <c r="BS192" s="280"/>
      <c r="BT192" s="280"/>
      <c r="BU192" s="280"/>
      <c r="BV192" s="280"/>
      <c r="BW192" s="280"/>
      <c r="BX192" s="280"/>
      <c r="BY192" s="280"/>
      <c r="BZ192" s="280"/>
      <c r="CA192" s="280"/>
      <c r="CB192" s="280"/>
      <c r="CC192" s="280"/>
      <c r="CD192" s="280"/>
      <c r="CE192" s="280"/>
      <c r="CF192" s="280"/>
    </row>
    <row r="193" spans="57:84">
      <c r="BE193" s="280"/>
      <c r="BF193" s="280"/>
      <c r="BG193" s="280"/>
      <c r="BH193" s="280"/>
      <c r="BI193" s="280"/>
      <c r="BJ193" s="280"/>
      <c r="BK193" s="280"/>
      <c r="BL193" s="280"/>
      <c r="BM193" s="280"/>
      <c r="BN193" s="280"/>
      <c r="BO193" s="280"/>
      <c r="BP193" s="280"/>
      <c r="BQ193" s="280"/>
      <c r="BR193" s="280"/>
      <c r="BS193" s="280"/>
      <c r="BT193" s="280"/>
      <c r="BU193" s="280"/>
      <c r="BV193" s="280"/>
      <c r="BW193" s="280"/>
      <c r="BX193" s="280"/>
      <c r="BY193" s="280"/>
      <c r="BZ193" s="280"/>
      <c r="CA193" s="280"/>
      <c r="CB193" s="280"/>
      <c r="CC193" s="280"/>
      <c r="CD193" s="280"/>
      <c r="CE193" s="280"/>
      <c r="CF193" s="280"/>
    </row>
    <row r="194" spans="57:84">
      <c r="BE194" s="280"/>
      <c r="BF194" s="280"/>
      <c r="BG194" s="280"/>
      <c r="BH194" s="280"/>
      <c r="BI194" s="280"/>
      <c r="BJ194" s="280"/>
      <c r="BK194" s="280"/>
      <c r="BL194" s="280"/>
      <c r="BM194" s="280"/>
      <c r="BN194" s="280"/>
      <c r="BO194" s="280"/>
      <c r="BP194" s="280"/>
      <c r="BQ194" s="280"/>
      <c r="BR194" s="280"/>
      <c r="BS194" s="280"/>
      <c r="BT194" s="280"/>
      <c r="BU194" s="280"/>
      <c r="BV194" s="280"/>
      <c r="BW194" s="280"/>
      <c r="BX194" s="280"/>
      <c r="BY194" s="280"/>
      <c r="BZ194" s="280"/>
      <c r="CA194" s="280"/>
      <c r="CB194" s="280"/>
      <c r="CC194" s="280"/>
      <c r="CD194" s="280"/>
      <c r="CE194" s="280"/>
      <c r="CF194" s="280"/>
    </row>
    <row r="195" spans="57:84">
      <c r="BE195" s="280"/>
      <c r="BF195" s="280"/>
      <c r="BG195" s="280"/>
      <c r="BH195" s="280"/>
      <c r="BI195" s="280"/>
      <c r="BJ195" s="280"/>
      <c r="BK195" s="280"/>
      <c r="BL195" s="280"/>
      <c r="BM195" s="280"/>
      <c r="BN195" s="280"/>
      <c r="BO195" s="280"/>
      <c r="BP195" s="280"/>
      <c r="BQ195" s="280"/>
      <c r="BR195" s="280"/>
      <c r="BS195" s="280"/>
      <c r="BT195" s="280"/>
      <c r="BU195" s="280"/>
      <c r="BV195" s="280"/>
      <c r="BW195" s="280"/>
      <c r="BX195" s="280"/>
      <c r="BY195" s="280"/>
      <c r="BZ195" s="280"/>
      <c r="CA195" s="280"/>
      <c r="CB195" s="280"/>
      <c r="CC195" s="280"/>
      <c r="CD195" s="280"/>
      <c r="CE195" s="280"/>
      <c r="CF195" s="280"/>
    </row>
    <row r="196" spans="57:84">
      <c r="BE196" s="280"/>
      <c r="BF196" s="280"/>
      <c r="BG196" s="280"/>
      <c r="BH196" s="280"/>
      <c r="BI196" s="280"/>
      <c r="BJ196" s="280"/>
      <c r="BK196" s="280"/>
      <c r="BL196" s="280"/>
      <c r="BM196" s="280"/>
      <c r="BN196" s="280"/>
      <c r="BO196" s="280"/>
      <c r="BP196" s="280"/>
      <c r="BQ196" s="280"/>
      <c r="BR196" s="280"/>
      <c r="BS196" s="280"/>
      <c r="BT196" s="280"/>
      <c r="BU196" s="280"/>
      <c r="BV196" s="280"/>
      <c r="BW196" s="280"/>
      <c r="BX196" s="280"/>
      <c r="BY196" s="280"/>
      <c r="BZ196" s="280"/>
      <c r="CA196" s="280"/>
      <c r="CB196" s="280"/>
      <c r="CC196" s="280"/>
      <c r="CD196" s="280"/>
      <c r="CE196" s="280"/>
      <c r="CF196" s="280"/>
    </row>
    <row r="197" spans="57:84">
      <c r="BE197" s="280"/>
      <c r="BF197" s="280"/>
      <c r="BG197" s="280"/>
      <c r="BH197" s="280"/>
      <c r="BI197" s="280"/>
      <c r="BJ197" s="280"/>
      <c r="BK197" s="280"/>
      <c r="BL197" s="280"/>
      <c r="BM197" s="280"/>
      <c r="BN197" s="280"/>
      <c r="BO197" s="280"/>
      <c r="BP197" s="280"/>
      <c r="BQ197" s="280"/>
      <c r="BR197" s="280"/>
      <c r="BS197" s="280"/>
      <c r="BT197" s="280"/>
      <c r="BU197" s="280"/>
      <c r="BV197" s="280"/>
      <c r="BW197" s="280"/>
      <c r="BX197" s="280"/>
      <c r="BY197" s="280"/>
      <c r="BZ197" s="280"/>
      <c r="CA197" s="280"/>
      <c r="CB197" s="280"/>
      <c r="CC197" s="280"/>
      <c r="CD197" s="280"/>
      <c r="CE197" s="280"/>
      <c r="CF197" s="280"/>
    </row>
    <row r="198" spans="57:84">
      <c r="BE198" s="280"/>
      <c r="BF198" s="280"/>
      <c r="BG198" s="280"/>
      <c r="BH198" s="280"/>
      <c r="BI198" s="280"/>
      <c r="BJ198" s="280"/>
      <c r="BK198" s="280"/>
      <c r="BL198" s="280"/>
      <c r="BM198" s="280"/>
      <c r="BN198" s="280"/>
      <c r="BO198" s="280"/>
      <c r="BP198" s="280"/>
      <c r="BQ198" s="280"/>
      <c r="BR198" s="280"/>
      <c r="BS198" s="280"/>
      <c r="BT198" s="280"/>
      <c r="BU198" s="280"/>
      <c r="BV198" s="280"/>
      <c r="BW198" s="280"/>
      <c r="BX198" s="280"/>
      <c r="BY198" s="280"/>
      <c r="BZ198" s="280"/>
      <c r="CA198" s="280"/>
      <c r="CB198" s="280"/>
      <c r="CC198" s="280"/>
      <c r="CD198" s="280"/>
      <c r="CE198" s="280"/>
      <c r="CF198" s="280"/>
    </row>
    <row r="199" spans="57:84">
      <c r="BE199" s="280"/>
      <c r="BF199" s="280"/>
      <c r="BG199" s="280"/>
      <c r="BH199" s="280"/>
      <c r="BI199" s="280"/>
      <c r="BJ199" s="280"/>
      <c r="BK199" s="280"/>
      <c r="BL199" s="280"/>
      <c r="BM199" s="280"/>
      <c r="BN199" s="280"/>
      <c r="BO199" s="280"/>
      <c r="BP199" s="280"/>
      <c r="BQ199" s="280"/>
      <c r="BR199" s="280"/>
      <c r="BS199" s="280"/>
      <c r="BT199" s="280"/>
      <c r="BU199" s="280"/>
      <c r="BV199" s="280"/>
      <c r="BW199" s="280"/>
      <c r="BX199" s="280"/>
      <c r="BY199" s="280"/>
      <c r="BZ199" s="280"/>
      <c r="CA199" s="280"/>
      <c r="CB199" s="280"/>
      <c r="CC199" s="280"/>
      <c r="CD199" s="280"/>
      <c r="CE199" s="280"/>
      <c r="CF199" s="280"/>
    </row>
    <row r="200" spans="57:84">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c r="CC200" s="280"/>
      <c r="CD200" s="280"/>
      <c r="CE200" s="280"/>
      <c r="CF200" s="280"/>
    </row>
    <row r="201" spans="57:84">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c r="CC201" s="280"/>
      <c r="CD201" s="280"/>
      <c r="CE201" s="280"/>
      <c r="CF201" s="280"/>
    </row>
    <row r="202" spans="57:84">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c r="CC202" s="280"/>
      <c r="CD202" s="280"/>
      <c r="CE202" s="280"/>
      <c r="CF202" s="280"/>
    </row>
    <row r="203" spans="57:84">
      <c r="BE203" s="280"/>
      <c r="BF203" s="281"/>
      <c r="BG203" s="281"/>
      <c r="BH203" s="281"/>
      <c r="BI203" s="281"/>
      <c r="BJ203" s="281"/>
      <c r="BK203" s="281"/>
      <c r="BL203" s="281"/>
      <c r="BM203" s="281"/>
      <c r="BN203" s="281"/>
      <c r="BO203" s="281"/>
      <c r="BP203" s="281"/>
      <c r="BQ203" s="281"/>
      <c r="BR203" s="281"/>
      <c r="BS203" s="281"/>
      <c r="BT203" s="281"/>
      <c r="BU203" s="281"/>
      <c r="BV203" s="281"/>
      <c r="BW203" s="281"/>
      <c r="BX203" s="281"/>
      <c r="BY203" s="281"/>
      <c r="BZ203" s="280"/>
      <c r="CA203" s="280"/>
      <c r="CB203" s="280"/>
      <c r="CC203" s="280"/>
      <c r="CD203" s="280"/>
      <c r="CE203" s="280"/>
      <c r="CF203" s="280"/>
    </row>
    <row r="204" spans="57:84">
      <c r="BE204" s="280"/>
      <c r="BF204" s="281"/>
      <c r="BG204" s="281"/>
      <c r="BH204" s="281"/>
      <c r="BI204" s="281"/>
      <c r="BJ204" s="281"/>
      <c r="BK204" s="281"/>
      <c r="BL204" s="281"/>
      <c r="BM204" s="281"/>
      <c r="BN204" s="281"/>
      <c r="BO204" s="281"/>
      <c r="BP204" s="281"/>
      <c r="BQ204" s="281"/>
      <c r="BR204" s="281"/>
      <c r="BS204" s="281"/>
      <c r="BT204" s="281"/>
      <c r="BU204" s="281"/>
      <c r="BV204" s="281"/>
      <c r="BW204" s="281"/>
      <c r="BX204" s="281"/>
      <c r="BY204" s="281"/>
      <c r="BZ204" s="280"/>
      <c r="CA204" s="280"/>
      <c r="CB204" s="280"/>
      <c r="CC204" s="280"/>
      <c r="CD204" s="280"/>
      <c r="CE204" s="280"/>
      <c r="CF204" s="280"/>
    </row>
    <row r="205" spans="57:84">
      <c r="BE205" s="280"/>
      <c r="BF205" s="281"/>
      <c r="BG205" s="281"/>
      <c r="BH205" s="281"/>
      <c r="BI205" s="281"/>
      <c r="BJ205" s="281"/>
      <c r="BK205" s="281"/>
      <c r="BL205" s="281"/>
      <c r="BM205" s="281"/>
      <c r="BN205" s="281"/>
      <c r="BO205" s="281"/>
      <c r="BP205" s="281"/>
      <c r="BQ205" s="281"/>
      <c r="BR205" s="281"/>
      <c r="BS205" s="281"/>
      <c r="BT205" s="281"/>
      <c r="BU205" s="281"/>
      <c r="BV205" s="281"/>
      <c r="BW205" s="281"/>
      <c r="BX205" s="281"/>
      <c r="BY205" s="281"/>
      <c r="BZ205" s="280"/>
      <c r="CA205" s="280"/>
      <c r="CB205" s="280"/>
      <c r="CC205" s="280"/>
      <c r="CD205" s="280"/>
      <c r="CE205" s="280"/>
      <c r="CF205" s="280"/>
    </row>
    <row r="206" spans="57:84">
      <c r="BE206" s="280"/>
      <c r="BF206" s="281"/>
      <c r="BG206" s="281"/>
      <c r="BH206" s="281"/>
      <c r="BI206" s="281"/>
      <c r="BJ206" s="281"/>
      <c r="BK206" s="281"/>
      <c r="BL206" s="281"/>
      <c r="BM206" s="281"/>
      <c r="BN206" s="281"/>
      <c r="BO206" s="281"/>
      <c r="BP206" s="281"/>
      <c r="BQ206" s="281"/>
      <c r="BR206" s="281"/>
      <c r="BS206" s="281"/>
      <c r="BT206" s="281"/>
      <c r="BU206" s="281"/>
      <c r="BV206" s="281"/>
      <c r="BW206" s="281"/>
      <c r="BX206" s="281"/>
      <c r="BY206" s="281"/>
      <c r="BZ206" s="280"/>
      <c r="CA206" s="280"/>
      <c r="CB206" s="280"/>
      <c r="CC206" s="280"/>
      <c r="CD206" s="280"/>
      <c r="CE206" s="280"/>
      <c r="CF206" s="280"/>
    </row>
    <row r="207" spans="57:84">
      <c r="BE207" s="280"/>
      <c r="BF207" s="281"/>
      <c r="BG207" s="281"/>
      <c r="BH207" s="281"/>
      <c r="BI207" s="281"/>
      <c r="BJ207" s="281"/>
      <c r="BK207" s="281"/>
      <c r="BL207" s="281"/>
      <c r="BM207" s="281"/>
      <c r="BN207" s="281"/>
      <c r="BO207" s="281"/>
      <c r="BP207" s="281"/>
      <c r="BQ207" s="281"/>
      <c r="BR207" s="281"/>
      <c r="BS207" s="281"/>
      <c r="BT207" s="281"/>
      <c r="BU207" s="281"/>
      <c r="BV207" s="281"/>
      <c r="BW207" s="281"/>
      <c r="BX207" s="281"/>
      <c r="BY207" s="281"/>
      <c r="BZ207" s="280"/>
      <c r="CA207" s="280"/>
      <c r="CB207" s="280"/>
      <c r="CC207" s="280"/>
      <c r="CD207" s="280"/>
      <c r="CE207" s="280"/>
      <c r="CF207" s="280"/>
    </row>
    <row r="208" spans="57:84">
      <c r="BE208" s="280"/>
      <c r="BF208" s="280"/>
      <c r="BG208" s="280"/>
      <c r="BH208" s="280"/>
      <c r="BI208" s="280"/>
      <c r="BJ208" s="280"/>
      <c r="BK208" s="280"/>
      <c r="BL208" s="280"/>
      <c r="BM208" s="280"/>
      <c r="BN208" s="280"/>
      <c r="BO208" s="280"/>
      <c r="BP208" s="280"/>
      <c r="BQ208" s="280"/>
      <c r="BR208" s="280"/>
      <c r="BS208" s="280"/>
      <c r="BT208" s="280"/>
      <c r="BU208" s="280"/>
      <c r="BV208" s="280"/>
      <c r="BW208" s="280"/>
      <c r="BX208" s="280"/>
      <c r="BY208" s="280"/>
      <c r="BZ208" s="280"/>
      <c r="CA208" s="280"/>
      <c r="CB208" s="280"/>
      <c r="CC208" s="280"/>
      <c r="CD208" s="280"/>
      <c r="CE208" s="280"/>
      <c r="CF208" s="280"/>
    </row>
    <row r="209" spans="57:84">
      <c r="BE209" s="280"/>
      <c r="BF209" s="280"/>
      <c r="BG209" s="280"/>
      <c r="BH209" s="280"/>
      <c r="BI209" s="280"/>
      <c r="BJ209" s="280"/>
      <c r="BK209" s="280"/>
      <c r="BL209" s="280"/>
      <c r="BM209" s="280"/>
      <c r="BN209" s="280"/>
      <c r="BO209" s="280"/>
      <c r="BP209" s="280"/>
      <c r="BQ209" s="280"/>
      <c r="BR209" s="280"/>
      <c r="BS209" s="280"/>
      <c r="BT209" s="280"/>
      <c r="BU209" s="280"/>
      <c r="BV209" s="280"/>
      <c r="BW209" s="280"/>
      <c r="BX209" s="280"/>
      <c r="BY209" s="280"/>
      <c r="BZ209" s="280"/>
      <c r="CA209" s="280"/>
      <c r="CB209" s="280"/>
      <c r="CC209" s="280"/>
      <c r="CD209" s="280"/>
      <c r="CE209" s="280"/>
      <c r="CF209" s="280"/>
    </row>
    <row r="210" spans="57:84">
      <c r="BE210" s="280"/>
      <c r="BF210" s="280"/>
      <c r="BG210" s="280"/>
      <c r="BH210" s="280"/>
      <c r="BI210" s="280"/>
      <c r="BJ210" s="280"/>
      <c r="BK210" s="280"/>
      <c r="BL210" s="280"/>
      <c r="BM210" s="280"/>
      <c r="BN210" s="280"/>
      <c r="BO210" s="280"/>
      <c r="BP210" s="280"/>
      <c r="BQ210" s="280"/>
      <c r="BR210" s="280"/>
      <c r="BS210" s="280"/>
      <c r="BT210" s="280"/>
      <c r="BU210" s="280"/>
      <c r="BV210" s="280"/>
      <c r="BW210" s="280"/>
      <c r="BX210" s="280"/>
      <c r="BY210" s="280"/>
      <c r="BZ210" s="280"/>
      <c r="CA210" s="280"/>
      <c r="CB210" s="280"/>
      <c r="CC210" s="280"/>
      <c r="CD210" s="280"/>
      <c r="CE210" s="280"/>
      <c r="CF210" s="280"/>
    </row>
    <row r="211" spans="57:84">
      <c r="BE211" s="280"/>
      <c r="BF211" s="280"/>
      <c r="BG211" s="280"/>
      <c r="BH211" s="280"/>
      <c r="BI211" s="280"/>
      <c r="BJ211" s="280"/>
      <c r="BK211" s="280"/>
      <c r="BL211" s="280"/>
      <c r="BM211" s="280"/>
      <c r="BN211" s="280"/>
      <c r="BO211" s="280"/>
      <c r="BP211" s="280"/>
      <c r="BQ211" s="280"/>
      <c r="BR211" s="280"/>
      <c r="BS211" s="280"/>
      <c r="BT211" s="280"/>
      <c r="BU211" s="280"/>
      <c r="BV211" s="280"/>
      <c r="BW211" s="280"/>
      <c r="BX211" s="280"/>
      <c r="BY211" s="280"/>
      <c r="BZ211" s="280"/>
      <c r="CA211" s="280"/>
      <c r="CB211" s="280"/>
      <c r="CC211" s="280"/>
      <c r="CD211" s="280"/>
      <c r="CE211" s="280"/>
      <c r="CF211" s="280"/>
    </row>
    <row r="212" spans="57:84">
      <c r="BE212" s="280"/>
      <c r="BF212" s="280"/>
      <c r="BG212" s="280"/>
      <c r="BH212" s="280"/>
      <c r="BI212" s="280"/>
      <c r="BJ212" s="280"/>
      <c r="BK212" s="280"/>
      <c r="BL212" s="280"/>
      <c r="BM212" s="280"/>
      <c r="BN212" s="280"/>
      <c r="BO212" s="280"/>
      <c r="BP212" s="280"/>
      <c r="BQ212" s="280"/>
      <c r="BR212" s="280"/>
      <c r="BS212" s="280"/>
      <c r="BT212" s="280"/>
      <c r="BU212" s="280"/>
      <c r="BV212" s="280"/>
      <c r="BW212" s="280"/>
      <c r="BX212" s="280"/>
      <c r="BY212" s="280"/>
      <c r="BZ212" s="280"/>
      <c r="CA212" s="280"/>
      <c r="CB212" s="280"/>
      <c r="CC212" s="280"/>
      <c r="CD212" s="280"/>
      <c r="CE212" s="280"/>
      <c r="CF212" s="280"/>
    </row>
    <row r="213" spans="57:84">
      <c r="BE213" s="280"/>
      <c r="BF213" s="280"/>
      <c r="BG213" s="280"/>
      <c r="BH213" s="280"/>
      <c r="BI213" s="280"/>
      <c r="BJ213" s="280"/>
      <c r="BK213" s="280"/>
      <c r="BL213" s="280"/>
      <c r="BM213" s="280"/>
      <c r="BN213" s="280"/>
      <c r="BO213" s="280"/>
      <c r="BP213" s="280"/>
      <c r="BQ213" s="280"/>
      <c r="BR213" s="280"/>
      <c r="BS213" s="280"/>
      <c r="BT213" s="280"/>
      <c r="BU213" s="280"/>
      <c r="BV213" s="280"/>
      <c r="BW213" s="280"/>
      <c r="BX213" s="280"/>
      <c r="BY213" s="280"/>
      <c r="BZ213" s="280"/>
      <c r="CA213" s="280"/>
      <c r="CB213" s="280"/>
      <c r="CC213" s="280"/>
      <c r="CD213" s="280"/>
      <c r="CE213" s="280"/>
      <c r="CF213" s="280"/>
    </row>
    <row r="214" spans="57:84">
      <c r="BE214" s="280"/>
      <c r="BF214" s="280"/>
      <c r="BG214" s="280"/>
      <c r="BH214" s="280"/>
      <c r="BI214" s="280"/>
      <c r="BJ214" s="280"/>
      <c r="BK214" s="280"/>
      <c r="BL214" s="280"/>
      <c r="BM214" s="280"/>
      <c r="BN214" s="280"/>
      <c r="BO214" s="280"/>
      <c r="BP214" s="280"/>
      <c r="BQ214" s="280"/>
      <c r="BR214" s="280"/>
      <c r="BS214" s="280"/>
      <c r="BT214" s="280"/>
      <c r="BU214" s="280"/>
      <c r="BV214" s="280"/>
      <c r="BW214" s="280"/>
      <c r="BX214" s="280"/>
      <c r="BY214" s="280"/>
      <c r="BZ214" s="280"/>
      <c r="CA214" s="280"/>
      <c r="CB214" s="280"/>
      <c r="CC214" s="280"/>
      <c r="CD214" s="280"/>
      <c r="CE214" s="280"/>
      <c r="CF214" s="280"/>
    </row>
    <row r="215" spans="57:84">
      <c r="BE215" s="280"/>
      <c r="BF215" s="280"/>
      <c r="BG215" s="280"/>
      <c r="BH215" s="280"/>
      <c r="BI215" s="280"/>
      <c r="BJ215" s="280"/>
      <c r="BK215" s="280"/>
      <c r="BL215" s="280"/>
      <c r="BM215" s="280"/>
      <c r="BN215" s="280"/>
      <c r="BO215" s="280"/>
      <c r="BP215" s="280"/>
      <c r="BQ215" s="280"/>
      <c r="BR215" s="280"/>
      <c r="BS215" s="280"/>
      <c r="BT215" s="280"/>
      <c r="BU215" s="280"/>
      <c r="BV215" s="280"/>
      <c r="BW215" s="280"/>
      <c r="BX215" s="280"/>
      <c r="BY215" s="280"/>
      <c r="BZ215" s="280"/>
      <c r="CA215" s="280"/>
      <c r="CB215" s="280"/>
      <c r="CC215" s="280"/>
      <c r="CD215" s="280"/>
      <c r="CE215" s="280"/>
      <c r="CF215" s="280"/>
    </row>
    <row r="216" spans="57:84">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row>
    <row r="217" spans="57:84">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280"/>
      <c r="CA217" s="280"/>
      <c r="CB217" s="280"/>
      <c r="CC217" s="280"/>
      <c r="CD217" s="280"/>
      <c r="CE217" s="280"/>
      <c r="CF217" s="280"/>
    </row>
    <row r="218" spans="57:84">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280"/>
      <c r="CA218" s="280"/>
      <c r="CB218" s="280"/>
      <c r="CC218" s="280"/>
      <c r="CD218" s="280"/>
      <c r="CE218" s="280"/>
      <c r="CF218" s="280"/>
    </row>
    <row r="219" spans="57:84">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280"/>
      <c r="CA219" s="280"/>
      <c r="CB219" s="280"/>
      <c r="CC219" s="280"/>
      <c r="CD219" s="280"/>
      <c r="CE219" s="280"/>
      <c r="CF219" s="280"/>
    </row>
    <row r="220" spans="57:84">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row>
    <row r="221" spans="57:84">
      <c r="BE221" s="280"/>
      <c r="BF221" s="280"/>
      <c r="BG221" s="280"/>
      <c r="BH221" s="280"/>
      <c r="BI221" s="280"/>
      <c r="BJ221" s="280"/>
      <c r="BK221" s="280"/>
      <c r="BL221" s="280"/>
      <c r="BM221" s="280"/>
      <c r="BN221" s="280"/>
      <c r="BO221" s="280"/>
      <c r="BP221" s="280"/>
      <c r="BQ221" s="280"/>
      <c r="BR221" s="280"/>
      <c r="BS221" s="280"/>
      <c r="BT221" s="280"/>
      <c r="BU221" s="280"/>
      <c r="BV221" s="280"/>
      <c r="BW221" s="280"/>
      <c r="BX221" s="280"/>
      <c r="BY221" s="280"/>
      <c r="BZ221" s="280"/>
      <c r="CA221" s="280"/>
      <c r="CB221" s="280"/>
      <c r="CC221" s="280"/>
      <c r="CD221" s="280"/>
      <c r="CE221" s="280"/>
      <c r="CF221" s="280"/>
    </row>
    <row r="222" spans="57:84">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row>
    <row r="223" spans="57:84">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80"/>
      <c r="CA223" s="280"/>
      <c r="CB223" s="280"/>
      <c r="CC223" s="280"/>
      <c r="CD223" s="280"/>
      <c r="CE223" s="280"/>
      <c r="CF223" s="280"/>
    </row>
    <row r="224" spans="57:84">
      <c r="BE224" s="280"/>
      <c r="BF224" s="280"/>
      <c r="BG224" s="280"/>
      <c r="BH224" s="280"/>
      <c r="BI224" s="280"/>
      <c r="BJ224" s="280"/>
      <c r="BK224" s="280"/>
      <c r="BL224" s="280"/>
      <c r="BM224" s="280"/>
      <c r="BN224" s="280"/>
      <c r="BO224" s="280"/>
      <c r="BP224" s="280"/>
      <c r="BQ224" s="280"/>
      <c r="BR224" s="280"/>
      <c r="BS224" s="280"/>
      <c r="BT224" s="280"/>
      <c r="BU224" s="280"/>
      <c r="BV224" s="280"/>
      <c r="BW224" s="280"/>
      <c r="BX224" s="280"/>
      <c r="BY224" s="280"/>
      <c r="BZ224" s="280"/>
      <c r="CA224" s="280"/>
      <c r="CB224" s="280"/>
      <c r="CC224" s="280"/>
      <c r="CD224" s="280"/>
      <c r="CE224" s="280"/>
      <c r="CF224" s="280"/>
    </row>
    <row r="225" spans="57:84">
      <c r="BE225" s="280"/>
      <c r="BF225" s="280"/>
      <c r="BG225" s="280"/>
      <c r="BH225" s="280"/>
      <c r="BI225" s="280"/>
      <c r="BJ225" s="280"/>
      <c r="BK225" s="280"/>
      <c r="BL225" s="280"/>
      <c r="BM225" s="280"/>
      <c r="BN225" s="280"/>
      <c r="BO225" s="280"/>
      <c r="BP225" s="280"/>
      <c r="BQ225" s="280"/>
      <c r="BR225" s="280"/>
      <c r="BS225" s="280"/>
      <c r="BT225" s="280"/>
      <c r="BU225" s="280"/>
      <c r="BV225" s="280"/>
      <c r="BW225" s="280"/>
      <c r="BX225" s="280"/>
      <c r="BY225" s="280"/>
      <c r="BZ225" s="280"/>
      <c r="CA225" s="280"/>
      <c r="CB225" s="280"/>
      <c r="CC225" s="280"/>
      <c r="CD225" s="280"/>
      <c r="CE225" s="280"/>
      <c r="CF225" s="280"/>
    </row>
    <row r="226" spans="57:84">
      <c r="BE226" s="280"/>
      <c r="BF226" s="280"/>
      <c r="BG226" s="280"/>
      <c r="BH226" s="280"/>
      <c r="BI226" s="280"/>
      <c r="BJ226" s="280"/>
      <c r="BK226" s="280"/>
      <c r="BL226" s="280"/>
      <c r="BM226" s="280"/>
      <c r="BN226" s="280"/>
      <c r="BO226" s="280"/>
      <c r="BP226" s="280"/>
      <c r="BQ226" s="280"/>
      <c r="BR226" s="280"/>
      <c r="BS226" s="280"/>
      <c r="BT226" s="280"/>
      <c r="BU226" s="280"/>
      <c r="BV226" s="280"/>
      <c r="BW226" s="280"/>
      <c r="BX226" s="280"/>
      <c r="BY226" s="280"/>
      <c r="BZ226" s="280"/>
      <c r="CA226" s="280"/>
      <c r="CB226" s="280"/>
      <c r="CC226" s="280"/>
      <c r="CD226" s="280"/>
      <c r="CE226" s="280"/>
      <c r="CF226" s="280"/>
    </row>
    <row r="227" spans="57:84">
      <c r="BE227" s="280"/>
      <c r="BF227" s="280"/>
      <c r="BG227" s="280"/>
      <c r="BH227" s="280"/>
      <c r="BI227" s="280"/>
      <c r="BJ227" s="280"/>
      <c r="BK227" s="280"/>
      <c r="BL227" s="280"/>
      <c r="BM227" s="280"/>
      <c r="BN227" s="280"/>
      <c r="BO227" s="280"/>
      <c r="BP227" s="280"/>
      <c r="BQ227" s="280"/>
      <c r="BR227" s="280"/>
      <c r="BS227" s="280"/>
      <c r="BT227" s="280"/>
      <c r="BU227" s="280"/>
      <c r="BV227" s="280"/>
      <c r="BW227" s="280"/>
      <c r="BX227" s="280"/>
      <c r="BY227" s="280"/>
      <c r="BZ227" s="280"/>
      <c r="CA227" s="280"/>
      <c r="CB227" s="280"/>
      <c r="CC227" s="280"/>
      <c r="CD227" s="280"/>
      <c r="CE227" s="280"/>
      <c r="CF227" s="280"/>
    </row>
    <row r="228" spans="57:84">
      <c r="BE228" s="280"/>
      <c r="BF228" s="280"/>
      <c r="BG228" s="280"/>
      <c r="BH228" s="280"/>
      <c r="BI228" s="280"/>
      <c r="BJ228" s="280"/>
      <c r="BK228" s="280"/>
      <c r="BL228" s="280"/>
      <c r="BM228" s="280"/>
      <c r="BN228" s="280"/>
      <c r="BO228" s="280"/>
      <c r="BP228" s="280"/>
      <c r="BQ228" s="280"/>
      <c r="BR228" s="280"/>
      <c r="BS228" s="280"/>
      <c r="BT228" s="280"/>
      <c r="BU228" s="280"/>
      <c r="BV228" s="280"/>
      <c r="BW228" s="280"/>
      <c r="BX228" s="280"/>
      <c r="BY228" s="280"/>
      <c r="BZ228" s="280"/>
      <c r="CA228" s="280"/>
      <c r="CB228" s="280"/>
      <c r="CC228" s="280"/>
      <c r="CD228" s="280"/>
      <c r="CE228" s="280"/>
      <c r="CF228" s="280"/>
    </row>
    <row r="229" spans="57:84">
      <c r="BF229" s="280"/>
      <c r="BG229" s="280"/>
      <c r="BH229" s="280"/>
      <c r="BI229" s="280"/>
      <c r="BJ229" s="280"/>
      <c r="BK229" s="280"/>
      <c r="BL229" s="280"/>
      <c r="BM229" s="280"/>
      <c r="BN229" s="280"/>
      <c r="BO229" s="280"/>
      <c r="BP229" s="280"/>
      <c r="BQ229" s="280"/>
      <c r="BR229" s="280"/>
      <c r="BS229" s="280"/>
      <c r="BT229" s="280"/>
      <c r="BU229" s="280"/>
      <c r="BV229" s="280"/>
      <c r="BW229" s="280"/>
      <c r="BX229" s="280"/>
    </row>
    <row r="230" spans="57:84">
      <c r="BF230" s="280"/>
      <c r="BG230" s="280"/>
      <c r="BH230" s="280"/>
      <c r="BI230" s="280"/>
      <c r="BJ230" s="280"/>
      <c r="BK230" s="280"/>
      <c r="BL230" s="280"/>
      <c r="BM230" s="280"/>
      <c r="BN230" s="280"/>
      <c r="BO230" s="280"/>
      <c r="BP230" s="280"/>
      <c r="BQ230" s="280"/>
      <c r="BR230" s="280"/>
      <c r="BS230" s="280"/>
      <c r="BT230" s="280"/>
      <c r="BU230" s="280"/>
      <c r="BV230" s="280"/>
      <c r="BW230" s="280"/>
      <c r="BX230" s="280"/>
    </row>
    <row r="231" spans="57:84">
      <c r="BF231" s="280"/>
      <c r="BG231" s="280"/>
      <c r="BH231" s="280"/>
      <c r="BI231" s="280"/>
      <c r="BJ231" s="280"/>
      <c r="BK231" s="280"/>
      <c r="BL231" s="280"/>
      <c r="BM231" s="280"/>
      <c r="BN231" s="280"/>
      <c r="BO231" s="280"/>
      <c r="BP231" s="280"/>
      <c r="BQ231" s="280"/>
      <c r="BR231" s="280"/>
      <c r="BS231" s="280"/>
      <c r="BT231" s="280"/>
      <c r="BU231" s="280"/>
      <c r="BV231" s="280"/>
      <c r="BW231" s="280"/>
      <c r="BX231" s="280"/>
    </row>
    <row r="232" spans="57:84">
      <c r="BF232" s="280"/>
      <c r="BG232" s="280"/>
      <c r="BH232" s="280"/>
      <c r="BI232" s="280"/>
      <c r="BJ232" s="280"/>
      <c r="BK232" s="280"/>
      <c r="BL232" s="280"/>
      <c r="BM232" s="280"/>
      <c r="BN232" s="280"/>
      <c r="BO232" s="280"/>
      <c r="BP232" s="280"/>
      <c r="BQ232" s="280"/>
      <c r="BR232" s="280"/>
      <c r="BS232" s="280"/>
      <c r="BT232" s="280"/>
      <c r="BU232" s="280"/>
      <c r="BV232" s="280"/>
      <c r="BW232" s="280"/>
      <c r="BX232" s="280"/>
    </row>
    <row r="233" spans="57:84">
      <c r="BF233" s="280"/>
      <c r="BG233" s="280"/>
      <c r="BH233" s="280"/>
      <c r="BI233" s="280"/>
      <c r="BJ233" s="280"/>
      <c r="BK233" s="280"/>
      <c r="BL233" s="280"/>
      <c r="BM233" s="280"/>
      <c r="BN233" s="280"/>
      <c r="BO233" s="280"/>
      <c r="BP233" s="280"/>
      <c r="BQ233" s="280"/>
      <c r="BR233" s="280"/>
      <c r="BS233" s="280"/>
      <c r="BT233" s="280"/>
      <c r="BU233" s="280"/>
      <c r="BV233" s="280"/>
      <c r="BW233" s="280"/>
      <c r="BX233" s="280"/>
    </row>
    <row r="234" spans="57:84">
      <c r="BF234" s="280"/>
      <c r="BG234" s="280"/>
      <c r="BH234" s="280"/>
      <c r="BI234" s="280"/>
      <c r="BJ234" s="280"/>
      <c r="BK234" s="280"/>
      <c r="BL234" s="280"/>
      <c r="BM234" s="280"/>
      <c r="BN234" s="280"/>
      <c r="BO234" s="280"/>
      <c r="BP234" s="280"/>
      <c r="BQ234" s="280"/>
      <c r="BR234" s="280"/>
      <c r="BS234" s="280"/>
      <c r="BT234" s="280"/>
      <c r="BU234" s="280"/>
      <c r="BV234" s="280"/>
      <c r="BW234" s="280"/>
      <c r="BX234" s="280"/>
    </row>
    <row r="235" spans="57:84">
      <c r="BF235" s="280"/>
      <c r="BG235" s="280"/>
      <c r="BH235" s="280"/>
      <c r="BI235" s="280"/>
      <c r="BJ235" s="280"/>
      <c r="BK235" s="280"/>
      <c r="BL235" s="280"/>
      <c r="BM235" s="280"/>
      <c r="BN235" s="280"/>
      <c r="BO235" s="280"/>
      <c r="BP235" s="280"/>
      <c r="BQ235" s="280"/>
      <c r="BR235" s="280"/>
      <c r="BS235" s="280"/>
      <c r="BT235" s="280"/>
      <c r="BU235" s="280"/>
      <c r="BV235" s="280"/>
      <c r="BW235" s="280"/>
      <c r="BX235" s="280"/>
    </row>
    <row r="236" spans="57:84">
      <c r="BF236" s="280"/>
      <c r="BG236" s="280"/>
      <c r="BH236" s="280"/>
      <c r="BI236" s="280"/>
      <c r="BJ236" s="280"/>
      <c r="BK236" s="280"/>
      <c r="BL236" s="280"/>
      <c r="BM236" s="280"/>
      <c r="BN236" s="280"/>
      <c r="BO236" s="280"/>
      <c r="BP236" s="280"/>
      <c r="BQ236" s="280"/>
      <c r="BR236" s="280"/>
      <c r="BS236" s="280"/>
      <c r="BT236" s="280"/>
      <c r="BU236" s="280"/>
      <c r="BV236" s="280"/>
      <c r="BW236" s="280"/>
      <c r="BX236" s="280"/>
    </row>
    <row r="237" spans="57:84">
      <c r="BF237" s="280"/>
      <c r="BG237" s="280"/>
      <c r="BH237" s="280"/>
      <c r="BI237" s="280"/>
      <c r="BJ237" s="280"/>
      <c r="BK237" s="280"/>
      <c r="BL237" s="280"/>
      <c r="BM237" s="280"/>
      <c r="BN237" s="280"/>
      <c r="BO237" s="280"/>
      <c r="BP237" s="280"/>
      <c r="BQ237" s="280"/>
      <c r="BR237" s="280"/>
      <c r="BS237" s="280"/>
      <c r="BT237" s="280"/>
      <c r="BU237" s="280"/>
      <c r="BV237" s="280"/>
      <c r="BW237" s="280"/>
      <c r="BX237" s="280"/>
    </row>
    <row r="238" spans="57:84">
      <c r="BF238" s="280"/>
      <c r="BG238" s="280"/>
      <c r="BH238" s="280"/>
      <c r="BI238" s="280"/>
      <c r="BJ238" s="280"/>
      <c r="BK238" s="280"/>
      <c r="BL238" s="280"/>
      <c r="BM238" s="280"/>
      <c r="BN238" s="280"/>
      <c r="BO238" s="280"/>
      <c r="BP238" s="280"/>
      <c r="BQ238" s="280"/>
      <c r="BR238" s="280"/>
      <c r="BS238" s="280"/>
      <c r="BT238" s="280"/>
      <c r="BU238" s="280"/>
      <c r="BV238" s="280"/>
      <c r="BW238" s="280"/>
      <c r="BX238" s="280"/>
    </row>
    <row r="239" spans="57:84">
      <c r="BF239" s="280"/>
      <c r="BG239" s="280"/>
      <c r="BH239" s="280"/>
      <c r="BI239" s="280"/>
      <c r="BJ239" s="280"/>
      <c r="BK239" s="280"/>
      <c r="BL239" s="280"/>
      <c r="BM239" s="280"/>
      <c r="BN239" s="280"/>
      <c r="BO239" s="280"/>
      <c r="BP239" s="280"/>
      <c r="BQ239" s="280"/>
      <c r="BR239" s="280"/>
      <c r="BS239" s="280"/>
      <c r="BT239" s="280"/>
      <c r="BU239" s="280"/>
      <c r="BV239" s="280"/>
      <c r="BW239" s="280"/>
      <c r="BX239" s="280"/>
    </row>
    <row r="240" spans="57:84">
      <c r="BF240" s="280"/>
      <c r="BG240" s="280"/>
      <c r="BH240" s="280"/>
      <c r="BI240" s="280"/>
      <c r="BJ240" s="280"/>
      <c r="BK240" s="280"/>
      <c r="BL240" s="280"/>
      <c r="BM240" s="280"/>
      <c r="BN240" s="280"/>
      <c r="BO240" s="280"/>
      <c r="BP240" s="280"/>
      <c r="BQ240" s="280"/>
      <c r="BR240" s="280"/>
      <c r="BS240" s="280"/>
      <c r="BT240" s="280"/>
      <c r="BU240" s="280"/>
      <c r="BV240" s="280"/>
      <c r="BW240" s="280"/>
      <c r="BX240" s="280"/>
    </row>
    <row r="241" spans="58:76">
      <c r="BF241" s="280"/>
      <c r="BG241" s="280"/>
      <c r="BH241" s="280"/>
      <c r="BI241" s="280"/>
      <c r="BJ241" s="280"/>
      <c r="BK241" s="280"/>
      <c r="BL241" s="280"/>
      <c r="BM241" s="280"/>
      <c r="BN241" s="280"/>
      <c r="BO241" s="280"/>
      <c r="BP241" s="280"/>
      <c r="BQ241" s="280"/>
      <c r="BR241" s="280"/>
      <c r="BS241" s="280"/>
      <c r="BT241" s="280"/>
      <c r="BU241" s="280"/>
      <c r="BV241" s="280"/>
      <c r="BW241" s="280"/>
      <c r="BX241" s="280"/>
    </row>
    <row r="242" spans="58:76">
      <c r="BF242" s="280"/>
      <c r="BG242" s="280"/>
      <c r="BH242" s="280"/>
      <c r="BI242" s="280"/>
      <c r="BJ242" s="280"/>
      <c r="BK242" s="280"/>
      <c r="BL242" s="280"/>
      <c r="BM242" s="280"/>
      <c r="BN242" s="280"/>
      <c r="BO242" s="280"/>
      <c r="BP242" s="280"/>
      <c r="BQ242" s="280"/>
      <c r="BR242" s="280"/>
      <c r="BS242" s="280"/>
      <c r="BT242" s="280"/>
      <c r="BU242" s="280"/>
      <c r="BV242" s="280"/>
      <c r="BW242" s="280"/>
      <c r="BX242" s="280"/>
    </row>
    <row r="243" spans="58:76">
      <c r="BF243" s="280"/>
      <c r="BG243" s="280"/>
      <c r="BH243" s="280"/>
      <c r="BI243" s="280"/>
      <c r="BJ243" s="280"/>
      <c r="BK243" s="280"/>
      <c r="BL243" s="280"/>
      <c r="BM243" s="280"/>
      <c r="BN243" s="280"/>
      <c r="BO243" s="280"/>
      <c r="BP243" s="280"/>
      <c r="BQ243" s="280"/>
      <c r="BR243" s="280"/>
      <c r="BS243" s="280"/>
      <c r="BT243" s="280"/>
      <c r="BU243" s="280"/>
      <c r="BV243" s="280"/>
      <c r="BW243" s="280"/>
      <c r="BX243" s="280"/>
    </row>
    <row r="244" spans="58:76">
      <c r="BF244" s="280"/>
      <c r="BG244" s="280"/>
      <c r="BH244" s="280"/>
      <c r="BI244" s="280"/>
      <c r="BJ244" s="280"/>
      <c r="BK244" s="280"/>
      <c r="BL244" s="280"/>
      <c r="BM244" s="280"/>
      <c r="BN244" s="280"/>
      <c r="BO244" s="280"/>
      <c r="BP244" s="280"/>
      <c r="BQ244" s="280"/>
      <c r="BR244" s="280"/>
      <c r="BS244" s="280"/>
      <c r="BT244" s="280"/>
      <c r="BU244" s="280"/>
      <c r="BV244" s="280"/>
      <c r="BW244" s="280"/>
      <c r="BX244" s="280"/>
    </row>
    <row r="245" spans="58:76">
      <c r="BF245" s="280"/>
      <c r="BG245" s="280"/>
      <c r="BH245" s="280"/>
      <c r="BI245" s="280"/>
      <c r="BJ245" s="280"/>
      <c r="BK245" s="280"/>
      <c r="BL245" s="280"/>
      <c r="BM245" s="280"/>
      <c r="BN245" s="280"/>
      <c r="BO245" s="280"/>
      <c r="BP245" s="280"/>
      <c r="BQ245" s="280"/>
      <c r="BR245" s="280"/>
      <c r="BS245" s="280"/>
      <c r="BT245" s="280"/>
      <c r="BU245" s="280"/>
      <c r="BV245" s="280"/>
      <c r="BW245" s="280"/>
      <c r="BX245" s="280"/>
    </row>
    <row r="246" spans="58:76">
      <c r="BF246" s="280"/>
      <c r="BG246" s="280"/>
      <c r="BH246" s="280"/>
      <c r="BI246" s="280"/>
      <c r="BJ246" s="280"/>
      <c r="BK246" s="280"/>
      <c r="BL246" s="280"/>
      <c r="BM246" s="280"/>
      <c r="BN246" s="280"/>
      <c r="BO246" s="280"/>
      <c r="BP246" s="280"/>
      <c r="BQ246" s="280"/>
      <c r="BR246" s="280"/>
      <c r="BS246" s="280"/>
      <c r="BT246" s="280"/>
      <c r="BU246" s="280"/>
      <c r="BV246" s="280"/>
      <c r="BW246" s="280"/>
      <c r="BX246" s="280"/>
    </row>
    <row r="247" spans="58:76">
      <c r="BF247" s="280"/>
      <c r="BG247" s="280"/>
      <c r="BH247" s="280"/>
      <c r="BI247" s="280"/>
      <c r="BJ247" s="280"/>
      <c r="BK247" s="280"/>
      <c r="BL247" s="280"/>
      <c r="BM247" s="280"/>
      <c r="BN247" s="280"/>
      <c r="BO247" s="280"/>
      <c r="BP247" s="280"/>
      <c r="BQ247" s="280"/>
      <c r="BR247" s="280"/>
      <c r="BS247" s="280"/>
      <c r="BT247" s="280"/>
      <c r="BU247" s="280"/>
      <c r="BV247" s="280"/>
      <c r="BW247" s="280"/>
      <c r="BX247" s="280"/>
    </row>
    <row r="248" spans="58:76">
      <c r="BF248" s="280"/>
      <c r="BG248" s="280"/>
      <c r="BH248" s="280"/>
      <c r="BI248" s="280"/>
      <c r="BJ248" s="280"/>
      <c r="BK248" s="280"/>
      <c r="BL248" s="280"/>
      <c r="BM248" s="280"/>
      <c r="BN248" s="280"/>
      <c r="BO248" s="280"/>
      <c r="BP248" s="280"/>
      <c r="BQ248" s="280"/>
      <c r="BR248" s="280"/>
      <c r="BS248" s="280"/>
      <c r="BT248" s="280"/>
      <c r="BU248" s="280"/>
      <c r="BV248" s="280"/>
      <c r="BW248" s="280"/>
      <c r="BX248" s="280"/>
    </row>
    <row r="249" spans="58:76">
      <c r="BF249" s="280"/>
      <c r="BG249" s="280"/>
      <c r="BH249" s="280"/>
      <c r="BI249" s="280"/>
      <c r="BJ249" s="280"/>
      <c r="BK249" s="280"/>
      <c r="BL249" s="280"/>
      <c r="BM249" s="280"/>
      <c r="BN249" s="280"/>
      <c r="BO249" s="280"/>
      <c r="BP249" s="280"/>
      <c r="BQ249" s="280"/>
      <c r="BR249" s="280"/>
      <c r="BS249" s="280"/>
      <c r="BT249" s="280"/>
      <c r="BU249" s="280"/>
      <c r="BV249" s="280"/>
      <c r="BW249" s="280"/>
      <c r="BX249" s="280"/>
    </row>
    <row r="250" spans="58:76">
      <c r="BF250" s="280"/>
      <c r="BG250" s="280"/>
      <c r="BH250" s="280"/>
      <c r="BI250" s="280"/>
      <c r="BJ250" s="280"/>
      <c r="BK250" s="280"/>
      <c r="BL250" s="280"/>
      <c r="BM250" s="280"/>
      <c r="BN250" s="280"/>
      <c r="BO250" s="280"/>
      <c r="BP250" s="280"/>
      <c r="BQ250" s="280"/>
      <c r="BR250" s="280"/>
      <c r="BS250" s="280"/>
      <c r="BT250" s="280"/>
      <c r="BU250" s="280"/>
      <c r="BV250" s="280"/>
      <c r="BW250" s="280"/>
      <c r="BX250" s="280"/>
    </row>
    <row r="251" spans="58:76">
      <c r="BF251" s="280"/>
      <c r="BG251" s="280"/>
      <c r="BH251" s="280"/>
      <c r="BI251" s="280"/>
      <c r="BJ251" s="280"/>
      <c r="BK251" s="280"/>
      <c r="BL251" s="280"/>
      <c r="BM251" s="280"/>
      <c r="BN251" s="280"/>
      <c r="BO251" s="280"/>
      <c r="BP251" s="280"/>
      <c r="BQ251" s="280"/>
      <c r="BR251" s="280"/>
      <c r="BS251" s="280"/>
      <c r="BT251" s="280"/>
      <c r="BU251" s="280"/>
      <c r="BV251" s="280"/>
      <c r="BW251" s="280"/>
      <c r="BX251" s="280"/>
    </row>
    <row r="252" spans="58:76">
      <c r="BF252" s="280"/>
      <c r="BG252" s="280"/>
      <c r="BH252" s="280"/>
      <c r="BI252" s="280"/>
      <c r="BJ252" s="280"/>
      <c r="BK252" s="280"/>
      <c r="BL252" s="280"/>
      <c r="BM252" s="280"/>
      <c r="BN252" s="280"/>
      <c r="BO252" s="280"/>
      <c r="BP252" s="280"/>
      <c r="BQ252" s="280"/>
      <c r="BR252" s="280"/>
      <c r="BS252" s="280"/>
      <c r="BT252" s="280"/>
      <c r="BU252" s="280"/>
      <c r="BV252" s="280"/>
      <c r="BW252" s="280"/>
      <c r="BX252" s="280"/>
    </row>
    <row r="253" spans="58:76">
      <c r="BF253" s="280"/>
      <c r="BG253" s="280"/>
      <c r="BH253" s="280"/>
      <c r="BI253" s="280"/>
      <c r="BJ253" s="280"/>
      <c r="BK253" s="280"/>
      <c r="BL253" s="280"/>
      <c r="BM253" s="280"/>
      <c r="BN253" s="280"/>
      <c r="BO253" s="280"/>
      <c r="BP253" s="280"/>
      <c r="BQ253" s="280"/>
      <c r="BR253" s="280"/>
      <c r="BS253" s="280"/>
      <c r="BT253" s="280"/>
      <c r="BU253" s="280"/>
      <c r="BV253" s="280"/>
      <c r="BW253" s="280"/>
      <c r="BX253" s="280"/>
    </row>
    <row r="254" spans="58:76">
      <c r="BF254" s="280"/>
      <c r="BG254" s="280"/>
      <c r="BH254" s="280"/>
      <c r="BI254" s="280"/>
      <c r="BJ254" s="280"/>
      <c r="BK254" s="280"/>
      <c r="BL254" s="280"/>
      <c r="BM254" s="280"/>
      <c r="BN254" s="280"/>
      <c r="BO254" s="280"/>
      <c r="BP254" s="280"/>
      <c r="BQ254" s="280"/>
      <c r="BR254" s="280"/>
      <c r="BS254" s="280"/>
      <c r="BT254" s="280"/>
      <c r="BU254" s="280"/>
      <c r="BV254" s="280"/>
      <c r="BW254" s="280"/>
      <c r="BX254" s="280"/>
    </row>
    <row r="255" spans="58:76">
      <c r="BF255" s="280"/>
      <c r="BG255" s="280"/>
      <c r="BH255" s="280"/>
      <c r="BI255" s="280"/>
      <c r="BJ255" s="280"/>
      <c r="BK255" s="280"/>
      <c r="BL255" s="280"/>
      <c r="BM255" s="280"/>
      <c r="BN255" s="280"/>
      <c r="BO255" s="280"/>
      <c r="BP255" s="280"/>
      <c r="BQ255" s="280"/>
      <c r="BR255" s="280"/>
      <c r="BS255" s="280"/>
      <c r="BT255" s="280"/>
      <c r="BU255" s="280"/>
      <c r="BV255" s="280"/>
      <c r="BW255" s="280"/>
      <c r="BX255" s="280"/>
    </row>
    <row r="256" spans="58:76">
      <c r="BF256" s="280"/>
      <c r="BG256" s="280"/>
      <c r="BH256" s="280"/>
      <c r="BI256" s="280"/>
      <c r="BJ256" s="280"/>
      <c r="BK256" s="280"/>
      <c r="BL256" s="280"/>
      <c r="BM256" s="280"/>
      <c r="BN256" s="280"/>
      <c r="BO256" s="280"/>
      <c r="BP256" s="280"/>
      <c r="BQ256" s="280"/>
      <c r="BR256" s="280"/>
      <c r="BS256" s="280"/>
      <c r="BT256" s="280"/>
      <c r="BU256" s="280"/>
      <c r="BV256" s="280"/>
      <c r="BW256" s="280"/>
      <c r="BX256" s="280"/>
    </row>
    <row r="257" spans="58:76">
      <c r="BF257" s="280"/>
      <c r="BG257" s="280"/>
      <c r="BH257" s="280"/>
      <c r="BI257" s="280"/>
      <c r="BJ257" s="280"/>
      <c r="BK257" s="280"/>
      <c r="BL257" s="280"/>
      <c r="BM257" s="280"/>
      <c r="BN257" s="280"/>
      <c r="BO257" s="280"/>
      <c r="BP257" s="280"/>
      <c r="BQ257" s="280"/>
      <c r="BR257" s="280"/>
      <c r="BS257" s="280"/>
      <c r="BT257" s="280"/>
      <c r="BU257" s="280"/>
      <c r="BV257" s="280"/>
      <c r="BW257" s="280"/>
      <c r="BX257" s="280"/>
    </row>
    <row r="258" spans="58:76">
      <c r="BF258" s="280"/>
      <c r="BG258" s="280"/>
      <c r="BH258" s="280"/>
      <c r="BI258" s="280"/>
      <c r="BJ258" s="280"/>
      <c r="BK258" s="280"/>
      <c r="BL258" s="280"/>
      <c r="BM258" s="280"/>
      <c r="BN258" s="280"/>
      <c r="BO258" s="280"/>
      <c r="BP258" s="280"/>
      <c r="BQ258" s="280"/>
      <c r="BR258" s="280"/>
      <c r="BS258" s="280"/>
      <c r="BT258" s="280"/>
      <c r="BU258" s="280"/>
      <c r="BV258" s="280"/>
      <c r="BW258" s="280"/>
      <c r="BX258" s="280"/>
    </row>
    <row r="259" spans="58:76">
      <c r="BF259" s="280"/>
      <c r="BG259" s="280"/>
      <c r="BH259" s="280"/>
      <c r="BI259" s="280"/>
      <c r="BJ259" s="280"/>
      <c r="BK259" s="280"/>
      <c r="BL259" s="280"/>
      <c r="BM259" s="280"/>
      <c r="BN259" s="280"/>
      <c r="BO259" s="280"/>
      <c r="BP259" s="280"/>
      <c r="BQ259" s="280"/>
      <c r="BR259" s="280"/>
      <c r="BS259" s="280"/>
      <c r="BT259" s="280"/>
      <c r="BU259" s="280"/>
      <c r="BV259" s="280"/>
      <c r="BW259" s="280"/>
      <c r="BX259" s="280"/>
    </row>
    <row r="260" spans="58:76">
      <c r="BF260" s="280"/>
      <c r="BG260" s="280"/>
      <c r="BH260" s="280"/>
      <c r="BI260" s="280"/>
      <c r="BJ260" s="280"/>
      <c r="BK260" s="280"/>
      <c r="BL260" s="280"/>
      <c r="BM260" s="280"/>
      <c r="BN260" s="280"/>
      <c r="BO260" s="280"/>
      <c r="BP260" s="280"/>
      <c r="BQ260" s="280"/>
      <c r="BR260" s="280"/>
      <c r="BS260" s="280"/>
      <c r="BT260" s="280"/>
      <c r="BU260" s="280"/>
      <c r="BV260" s="280"/>
      <c r="BW260" s="280"/>
      <c r="BX260" s="280"/>
    </row>
    <row r="261" spans="58:76">
      <c r="BF261" s="280"/>
      <c r="BG261" s="280"/>
      <c r="BH261" s="280"/>
      <c r="BI261" s="280"/>
      <c r="BJ261" s="280"/>
      <c r="BK261" s="280"/>
      <c r="BL261" s="280"/>
      <c r="BM261" s="280"/>
      <c r="BN261" s="280"/>
      <c r="BO261" s="280"/>
      <c r="BP261" s="280"/>
      <c r="BQ261" s="280"/>
      <c r="BR261" s="280"/>
      <c r="BS261" s="280"/>
      <c r="BT261" s="280"/>
      <c r="BU261" s="280"/>
      <c r="BV261" s="280"/>
      <c r="BW261" s="280"/>
      <c r="BX261" s="280"/>
    </row>
    <row r="262" spans="58:76">
      <c r="BF262" s="280"/>
      <c r="BG262" s="280"/>
      <c r="BH262" s="280"/>
      <c r="BI262" s="280"/>
      <c r="BJ262" s="280"/>
      <c r="BK262" s="280"/>
      <c r="BL262" s="280"/>
      <c r="BM262" s="280"/>
      <c r="BN262" s="280"/>
      <c r="BO262" s="280"/>
      <c r="BP262" s="280"/>
      <c r="BQ262" s="280"/>
      <c r="BR262" s="280"/>
      <c r="BS262" s="280"/>
      <c r="BT262" s="280"/>
      <c r="BU262" s="280"/>
      <c r="BV262" s="280"/>
      <c r="BW262" s="280"/>
      <c r="BX262" s="280"/>
    </row>
    <row r="263" spans="58:76">
      <c r="BF263" s="280"/>
      <c r="BG263" s="280"/>
      <c r="BH263" s="280"/>
      <c r="BI263" s="280"/>
      <c r="BJ263" s="280"/>
      <c r="BK263" s="280"/>
      <c r="BL263" s="280"/>
      <c r="BM263" s="280"/>
      <c r="BN263" s="280"/>
      <c r="BO263" s="280"/>
      <c r="BP263" s="280"/>
      <c r="BQ263" s="280"/>
      <c r="BR263" s="280"/>
      <c r="BS263" s="280"/>
      <c r="BT263" s="280"/>
      <c r="BU263" s="280"/>
      <c r="BV263" s="280"/>
      <c r="BW263" s="280"/>
      <c r="BX263" s="280"/>
    </row>
    <row r="264" spans="58:76">
      <c r="BF264" s="280"/>
      <c r="BG264" s="280"/>
      <c r="BH264" s="280"/>
      <c r="BI264" s="280"/>
      <c r="BJ264" s="280"/>
      <c r="BK264" s="280"/>
      <c r="BL264" s="280"/>
      <c r="BM264" s="280"/>
      <c r="BN264" s="280"/>
      <c r="BO264" s="280"/>
      <c r="BP264" s="280"/>
      <c r="BQ264" s="280"/>
      <c r="BR264" s="280"/>
      <c r="BS264" s="280"/>
      <c r="BT264" s="280"/>
      <c r="BU264" s="280"/>
      <c r="BV264" s="280"/>
      <c r="BW264" s="280"/>
      <c r="BX264" s="280"/>
    </row>
    <row r="265" spans="58:76">
      <c r="BF265" s="280"/>
      <c r="BG265" s="280"/>
      <c r="BH265" s="280"/>
      <c r="BI265" s="280"/>
      <c r="BJ265" s="280"/>
      <c r="BK265" s="280"/>
      <c r="BL265" s="280"/>
      <c r="BM265" s="280"/>
      <c r="BN265" s="280"/>
      <c r="BO265" s="280"/>
      <c r="BP265" s="280"/>
      <c r="BQ265" s="280"/>
      <c r="BR265" s="280"/>
      <c r="BS265" s="280"/>
      <c r="BT265" s="280"/>
      <c r="BU265" s="280"/>
      <c r="BV265" s="280"/>
      <c r="BW265" s="280"/>
      <c r="BX265" s="280"/>
    </row>
    <row r="266" spans="58:76">
      <c r="BF266" s="280"/>
      <c r="BG266" s="280"/>
      <c r="BH266" s="280"/>
      <c r="BI266" s="280"/>
      <c r="BJ266" s="280"/>
      <c r="BK266" s="280"/>
      <c r="BL266" s="280"/>
      <c r="BM266" s="280"/>
      <c r="BN266" s="280"/>
      <c r="BO266" s="280"/>
      <c r="BP266" s="280"/>
      <c r="BQ266" s="280"/>
      <c r="BR266" s="280"/>
      <c r="BS266" s="280"/>
      <c r="BT266" s="280"/>
      <c r="BU266" s="280"/>
      <c r="BV266" s="280"/>
      <c r="BW266" s="280"/>
      <c r="BX266" s="280"/>
    </row>
    <row r="267" spans="58:76">
      <c r="BF267" s="280"/>
      <c r="BG267" s="280"/>
      <c r="BH267" s="280"/>
      <c r="BI267" s="280"/>
      <c r="BJ267" s="280"/>
      <c r="BK267" s="280"/>
      <c r="BL267" s="280"/>
      <c r="BM267" s="280"/>
      <c r="BN267" s="280"/>
      <c r="BO267" s="280"/>
      <c r="BP267" s="280"/>
      <c r="BQ267" s="280"/>
      <c r="BR267" s="280"/>
      <c r="BS267" s="280"/>
      <c r="BT267" s="280"/>
      <c r="BU267" s="280"/>
      <c r="BV267" s="280"/>
      <c r="BW267" s="280"/>
      <c r="BX267" s="280"/>
    </row>
    <row r="268" spans="58:76">
      <c r="BF268" s="280"/>
      <c r="BG268" s="280"/>
      <c r="BH268" s="280"/>
      <c r="BI268" s="280"/>
      <c r="BJ268" s="280"/>
      <c r="BK268" s="280"/>
      <c r="BL268" s="280"/>
      <c r="BM268" s="280"/>
      <c r="BN268" s="280"/>
      <c r="BO268" s="280"/>
      <c r="BP268" s="280"/>
      <c r="BQ268" s="280"/>
      <c r="BR268" s="280"/>
      <c r="BS268" s="280"/>
      <c r="BT268" s="280"/>
      <c r="BU268" s="280"/>
      <c r="BV268" s="280"/>
      <c r="BW268" s="280"/>
      <c r="BX268" s="280"/>
    </row>
    <row r="269" spans="58:76">
      <c r="BF269" s="280"/>
      <c r="BG269" s="280"/>
      <c r="BH269" s="280"/>
      <c r="BI269" s="280"/>
      <c r="BJ269" s="280"/>
      <c r="BK269" s="280"/>
      <c r="BL269" s="280"/>
      <c r="BM269" s="280"/>
      <c r="BN269" s="280"/>
      <c r="BO269" s="280"/>
      <c r="BP269" s="280"/>
      <c r="BQ269" s="280"/>
      <c r="BR269" s="280"/>
      <c r="BS269" s="280"/>
      <c r="BT269" s="280"/>
      <c r="BU269" s="280"/>
      <c r="BV269" s="280"/>
      <c r="BW269" s="280"/>
      <c r="BX269" s="280"/>
    </row>
    <row r="270" spans="58:76">
      <c r="BF270" s="280"/>
      <c r="BG270" s="280"/>
      <c r="BH270" s="280"/>
      <c r="BI270" s="280"/>
      <c r="BJ270" s="280"/>
      <c r="BK270" s="280"/>
      <c r="BL270" s="280"/>
      <c r="BM270" s="280"/>
      <c r="BN270" s="280"/>
      <c r="BO270" s="280"/>
      <c r="BP270" s="280"/>
      <c r="BQ270" s="280"/>
      <c r="BR270" s="280"/>
      <c r="BS270" s="280"/>
      <c r="BT270" s="280"/>
      <c r="BU270" s="280"/>
      <c r="BV270" s="280"/>
      <c r="BW270" s="280"/>
      <c r="BX270" s="280"/>
    </row>
    <row r="271" spans="58:76">
      <c r="BF271" s="280"/>
      <c r="BG271" s="280"/>
      <c r="BH271" s="280"/>
      <c r="BI271" s="280"/>
      <c r="BJ271" s="280"/>
      <c r="BK271" s="280"/>
      <c r="BL271" s="280"/>
      <c r="BM271" s="280"/>
      <c r="BN271" s="280"/>
      <c r="BO271" s="280"/>
      <c r="BP271" s="280"/>
      <c r="BQ271" s="280"/>
      <c r="BR271" s="280"/>
      <c r="BS271" s="280"/>
      <c r="BT271" s="280"/>
      <c r="BU271" s="280"/>
      <c r="BV271" s="280"/>
      <c r="BW271" s="280"/>
      <c r="BX271" s="280"/>
    </row>
    <row r="272" spans="58:76">
      <c r="BF272" s="280"/>
      <c r="BG272" s="280"/>
      <c r="BH272" s="280"/>
      <c r="BI272" s="280"/>
      <c r="BJ272" s="280"/>
      <c r="BK272" s="280"/>
      <c r="BL272" s="280"/>
      <c r="BM272" s="280"/>
      <c r="BN272" s="280"/>
      <c r="BO272" s="280"/>
      <c r="BP272" s="280"/>
      <c r="BQ272" s="280"/>
      <c r="BR272" s="280"/>
      <c r="BS272" s="280"/>
      <c r="BT272" s="280"/>
      <c r="BU272" s="280"/>
      <c r="BV272" s="280"/>
      <c r="BW272" s="280"/>
      <c r="BX272" s="280"/>
    </row>
    <row r="273" spans="58:76">
      <c r="BF273" s="280"/>
      <c r="BG273" s="280"/>
      <c r="BH273" s="280"/>
      <c r="BI273" s="280"/>
      <c r="BJ273" s="280"/>
      <c r="BK273" s="280"/>
      <c r="BL273" s="280"/>
      <c r="BM273" s="280"/>
      <c r="BN273" s="280"/>
      <c r="BO273" s="280"/>
      <c r="BP273" s="280"/>
      <c r="BQ273" s="280"/>
      <c r="BR273" s="280"/>
      <c r="BS273" s="280"/>
      <c r="BT273" s="280"/>
      <c r="BU273" s="280"/>
      <c r="BV273" s="280"/>
      <c r="BW273" s="280"/>
      <c r="BX273" s="280"/>
    </row>
    <row r="274" spans="58:76">
      <c r="BF274" s="280"/>
      <c r="BG274" s="280"/>
      <c r="BH274" s="280"/>
      <c r="BI274" s="280"/>
      <c r="BJ274" s="280"/>
      <c r="BK274" s="280"/>
      <c r="BL274" s="280"/>
      <c r="BM274" s="280"/>
      <c r="BN274" s="280"/>
      <c r="BO274" s="280"/>
      <c r="BP274" s="280"/>
      <c r="BQ274" s="280"/>
      <c r="BR274" s="280"/>
      <c r="BS274" s="280"/>
      <c r="BT274" s="280"/>
      <c r="BU274" s="280"/>
      <c r="BV274" s="280"/>
      <c r="BW274" s="280"/>
      <c r="BX274" s="280"/>
    </row>
    <row r="275" spans="58:76">
      <c r="BF275" s="280"/>
      <c r="BG275" s="280"/>
      <c r="BH275" s="280"/>
      <c r="BI275" s="280"/>
      <c r="BJ275" s="280"/>
      <c r="BK275" s="280"/>
      <c r="BL275" s="280"/>
      <c r="BM275" s="280"/>
      <c r="BN275" s="280"/>
      <c r="BO275" s="280"/>
      <c r="BP275" s="280"/>
      <c r="BQ275" s="280"/>
      <c r="BR275" s="280"/>
      <c r="BS275" s="280"/>
      <c r="BT275" s="280"/>
      <c r="BU275" s="280"/>
      <c r="BV275" s="280"/>
      <c r="BW275" s="280"/>
      <c r="BX275" s="280"/>
    </row>
    <row r="276" spans="58:76">
      <c r="BF276" s="280"/>
      <c r="BG276" s="280"/>
      <c r="BH276" s="280"/>
      <c r="BI276" s="280"/>
      <c r="BJ276" s="280"/>
      <c r="BK276" s="280"/>
      <c r="BL276" s="280"/>
      <c r="BM276" s="280"/>
      <c r="BN276" s="280"/>
      <c r="BO276" s="280"/>
      <c r="BP276" s="280"/>
      <c r="BQ276" s="280"/>
      <c r="BR276" s="280"/>
      <c r="BS276" s="280"/>
      <c r="BT276" s="280"/>
      <c r="BU276" s="280"/>
      <c r="BV276" s="280"/>
      <c r="BW276" s="280"/>
      <c r="BX276" s="280"/>
    </row>
    <row r="277" spans="58:76">
      <c r="BF277" s="280"/>
      <c r="BG277" s="280"/>
      <c r="BH277" s="280"/>
      <c r="BI277" s="280"/>
      <c r="BJ277" s="280"/>
      <c r="BK277" s="280"/>
      <c r="BL277" s="280"/>
      <c r="BM277" s="280"/>
      <c r="BN277" s="280"/>
      <c r="BO277" s="280"/>
      <c r="BP277" s="280"/>
      <c r="BQ277" s="280"/>
      <c r="BR277" s="280"/>
      <c r="BS277" s="280"/>
      <c r="BT277" s="280"/>
      <c r="BU277" s="280"/>
      <c r="BV277" s="280"/>
      <c r="BW277" s="280"/>
      <c r="BX277" s="280"/>
    </row>
    <row r="278" spans="58:76">
      <c r="BF278" s="280"/>
      <c r="BG278" s="280"/>
      <c r="BH278" s="280"/>
      <c r="BI278" s="280"/>
      <c r="BJ278" s="280"/>
      <c r="BK278" s="280"/>
      <c r="BL278" s="280"/>
      <c r="BM278" s="280"/>
      <c r="BN278" s="280"/>
      <c r="BO278" s="280"/>
      <c r="BP278" s="280"/>
      <c r="BQ278" s="280"/>
      <c r="BR278" s="280"/>
      <c r="BS278" s="280"/>
      <c r="BT278" s="280"/>
      <c r="BU278" s="280"/>
      <c r="BV278" s="280"/>
      <c r="BW278" s="280"/>
      <c r="BX278" s="280"/>
    </row>
    <row r="279" spans="58:76">
      <c r="BF279" s="280"/>
      <c r="BG279" s="280"/>
      <c r="BH279" s="280"/>
      <c r="BI279" s="280"/>
      <c r="BJ279" s="280"/>
      <c r="BK279" s="280"/>
      <c r="BL279" s="280"/>
      <c r="BM279" s="280"/>
      <c r="BN279" s="280"/>
      <c r="BO279" s="280"/>
      <c r="BP279" s="280"/>
      <c r="BQ279" s="280"/>
      <c r="BR279" s="280"/>
      <c r="BS279" s="280"/>
      <c r="BT279" s="280"/>
      <c r="BU279" s="280"/>
      <c r="BV279" s="280"/>
      <c r="BW279" s="280"/>
      <c r="BX279" s="280"/>
    </row>
    <row r="280" spans="58:76">
      <c r="BF280" s="280"/>
      <c r="BG280" s="280"/>
      <c r="BH280" s="280"/>
      <c r="BI280" s="280"/>
      <c r="BJ280" s="280"/>
      <c r="BK280" s="280"/>
      <c r="BL280" s="280"/>
      <c r="BM280" s="280"/>
      <c r="BN280" s="280"/>
      <c r="BO280" s="280"/>
      <c r="BP280" s="280"/>
      <c r="BQ280" s="280"/>
      <c r="BR280" s="280"/>
      <c r="BS280" s="280"/>
      <c r="BT280" s="280"/>
      <c r="BU280" s="280"/>
      <c r="BV280" s="280"/>
      <c r="BW280" s="280"/>
      <c r="BX280" s="280"/>
    </row>
    <row r="281" spans="58:76">
      <c r="BF281" s="280"/>
      <c r="BG281" s="280"/>
      <c r="BH281" s="280"/>
      <c r="BI281" s="280"/>
      <c r="BJ281" s="280"/>
      <c r="BK281" s="280"/>
      <c r="BL281" s="280"/>
      <c r="BM281" s="280"/>
      <c r="BN281" s="280"/>
      <c r="BO281" s="280"/>
      <c r="BP281" s="280"/>
      <c r="BQ281" s="280"/>
      <c r="BR281" s="280"/>
      <c r="BS281" s="280"/>
      <c r="BT281" s="280"/>
      <c r="BU281" s="280"/>
      <c r="BV281" s="280"/>
      <c r="BW281" s="280"/>
      <c r="BX281" s="280"/>
    </row>
    <row r="282" spans="58:76">
      <c r="BF282" s="280"/>
      <c r="BG282" s="280"/>
      <c r="BH282" s="280"/>
      <c r="BI282" s="280"/>
      <c r="BJ282" s="280"/>
      <c r="BK282" s="280"/>
      <c r="BL282" s="280"/>
      <c r="BM282" s="280"/>
      <c r="BN282" s="280"/>
      <c r="BO282" s="280"/>
      <c r="BP282" s="280"/>
      <c r="BQ282" s="280"/>
      <c r="BR282" s="280"/>
      <c r="BS282" s="280"/>
      <c r="BT282" s="280"/>
      <c r="BU282" s="280"/>
      <c r="BV282" s="280"/>
      <c r="BW282" s="280"/>
      <c r="BX282" s="280"/>
    </row>
    <row r="283" spans="58:76">
      <c r="BF283" s="280"/>
      <c r="BG283" s="280"/>
      <c r="BH283" s="280"/>
      <c r="BI283" s="280"/>
      <c r="BJ283" s="280"/>
      <c r="BK283" s="280"/>
      <c r="BL283" s="280"/>
      <c r="BM283" s="280"/>
      <c r="BN283" s="280"/>
      <c r="BO283" s="280"/>
      <c r="BP283" s="280"/>
      <c r="BQ283" s="280"/>
      <c r="BR283" s="280"/>
      <c r="BS283" s="280"/>
      <c r="BT283" s="280"/>
      <c r="BU283" s="280"/>
      <c r="BV283" s="280"/>
      <c r="BW283" s="280"/>
      <c r="BX283" s="280"/>
    </row>
    <row r="284" spans="58:76">
      <c r="BF284" s="280"/>
      <c r="BG284" s="280"/>
      <c r="BH284" s="280"/>
      <c r="BI284" s="280"/>
      <c r="BJ284" s="280"/>
      <c r="BK284" s="280"/>
      <c r="BL284" s="280"/>
      <c r="BM284" s="280"/>
      <c r="BN284" s="280"/>
      <c r="BO284" s="280"/>
      <c r="BP284" s="280"/>
      <c r="BQ284" s="280"/>
      <c r="BR284" s="280"/>
      <c r="BS284" s="280"/>
      <c r="BT284" s="280"/>
      <c r="BU284" s="280"/>
      <c r="BV284" s="280"/>
      <c r="BW284" s="280"/>
      <c r="BX284" s="280"/>
    </row>
    <row r="285" spans="58:76">
      <c r="BF285" s="280"/>
      <c r="BG285" s="280"/>
      <c r="BH285" s="280"/>
      <c r="BI285" s="280"/>
      <c r="BJ285" s="280"/>
      <c r="BK285" s="280"/>
      <c r="BL285" s="280"/>
      <c r="BM285" s="280"/>
      <c r="BN285" s="280"/>
      <c r="BO285" s="280"/>
      <c r="BP285" s="280"/>
      <c r="BQ285" s="280"/>
      <c r="BR285" s="280"/>
      <c r="BS285" s="280"/>
      <c r="BT285" s="280"/>
      <c r="BU285" s="280"/>
      <c r="BV285" s="280"/>
      <c r="BW285" s="280"/>
      <c r="BX285" s="280"/>
    </row>
    <row r="286" spans="58:76">
      <c r="BF286" s="280"/>
      <c r="BG286" s="280"/>
      <c r="BH286" s="280"/>
      <c r="BI286" s="280"/>
      <c r="BJ286" s="280"/>
      <c r="BK286" s="280"/>
      <c r="BL286" s="280"/>
      <c r="BM286" s="280"/>
      <c r="BN286" s="280"/>
      <c r="BO286" s="280"/>
      <c r="BP286" s="280"/>
      <c r="BQ286" s="280"/>
      <c r="BR286" s="280"/>
      <c r="BS286" s="280"/>
      <c r="BT286" s="280"/>
      <c r="BU286" s="280"/>
      <c r="BV286" s="280"/>
      <c r="BW286" s="280"/>
      <c r="BX286" s="280"/>
    </row>
    <row r="287" spans="58:76">
      <c r="BF287" s="280"/>
      <c r="BG287" s="280"/>
      <c r="BH287" s="280"/>
      <c r="BI287" s="280"/>
      <c r="BJ287" s="280"/>
      <c r="BK287" s="280"/>
      <c r="BL287" s="280"/>
      <c r="BM287" s="280"/>
      <c r="BN287" s="280"/>
      <c r="BO287" s="280"/>
      <c r="BP287" s="280"/>
      <c r="BQ287" s="280"/>
      <c r="BR287" s="280"/>
      <c r="BS287" s="280"/>
      <c r="BT287" s="280"/>
      <c r="BU287" s="280"/>
      <c r="BV287" s="280"/>
      <c r="BW287" s="280"/>
      <c r="BX287" s="280"/>
    </row>
    <row r="288" spans="58:76">
      <c r="BF288" s="280"/>
      <c r="BG288" s="280"/>
      <c r="BH288" s="280"/>
      <c r="BI288" s="280"/>
      <c r="BJ288" s="280"/>
      <c r="BK288" s="280"/>
      <c r="BL288" s="280"/>
      <c r="BM288" s="280"/>
      <c r="BN288" s="280"/>
      <c r="BO288" s="280"/>
      <c r="BP288" s="280"/>
      <c r="BQ288" s="280"/>
      <c r="BR288" s="280"/>
      <c r="BS288" s="280"/>
      <c r="BT288" s="280"/>
      <c r="BU288" s="280"/>
      <c r="BV288" s="280"/>
      <c r="BW288" s="280"/>
      <c r="BX288" s="280"/>
    </row>
    <row r="289" spans="58:76">
      <c r="BF289" s="280"/>
      <c r="BG289" s="280"/>
      <c r="BH289" s="280"/>
      <c r="BI289" s="280"/>
      <c r="BJ289" s="280"/>
      <c r="BK289" s="280"/>
      <c r="BL289" s="280"/>
      <c r="BM289" s="280"/>
      <c r="BN289" s="280"/>
      <c r="BO289" s="280"/>
      <c r="BP289" s="280"/>
      <c r="BQ289" s="280"/>
      <c r="BR289" s="280"/>
      <c r="BS289" s="280"/>
      <c r="BT289" s="280"/>
      <c r="BU289" s="280"/>
      <c r="BV289" s="280"/>
      <c r="BW289" s="280"/>
      <c r="BX289" s="280"/>
    </row>
    <row r="290" spans="58:76">
      <c r="BF290" s="280"/>
      <c r="BG290" s="280"/>
      <c r="BH290" s="280"/>
      <c r="BI290" s="280"/>
      <c r="BJ290" s="280"/>
      <c r="BK290" s="280"/>
      <c r="BL290" s="280"/>
      <c r="BM290" s="280"/>
      <c r="BN290" s="280"/>
      <c r="BO290" s="280"/>
      <c r="BP290" s="280"/>
      <c r="BQ290" s="280"/>
      <c r="BR290" s="280"/>
      <c r="BS290" s="280"/>
      <c r="BT290" s="280"/>
      <c r="BU290" s="280"/>
      <c r="BV290" s="280"/>
      <c r="BW290" s="280"/>
      <c r="BX290" s="280"/>
    </row>
    <row r="291" spans="58:76">
      <c r="BF291" s="280"/>
      <c r="BG291" s="280"/>
      <c r="BH291" s="280"/>
      <c r="BI291" s="280"/>
      <c r="BJ291" s="280"/>
      <c r="BK291" s="280"/>
      <c r="BL291" s="280"/>
      <c r="BM291" s="280"/>
      <c r="BN291" s="280"/>
      <c r="BO291" s="280"/>
      <c r="BP291" s="280"/>
      <c r="BQ291" s="280"/>
      <c r="BR291" s="280"/>
      <c r="BS291" s="280"/>
      <c r="BT291" s="280"/>
      <c r="BU291" s="280"/>
      <c r="BV291" s="280"/>
      <c r="BW291" s="280"/>
      <c r="BX291" s="280"/>
    </row>
    <row r="292" spans="58:76">
      <c r="BF292" s="280"/>
      <c r="BG292" s="280"/>
      <c r="BH292" s="280"/>
      <c r="BI292" s="280"/>
      <c r="BJ292" s="280"/>
      <c r="BK292" s="280"/>
      <c r="BL292" s="280"/>
      <c r="BM292" s="280"/>
      <c r="BN292" s="280"/>
      <c r="BO292" s="280"/>
      <c r="BP292" s="280"/>
      <c r="BQ292" s="280"/>
      <c r="BR292" s="280"/>
      <c r="BS292" s="280"/>
      <c r="BT292" s="280"/>
      <c r="BU292" s="280"/>
      <c r="BV292" s="280"/>
      <c r="BW292" s="280"/>
      <c r="BX292" s="280"/>
    </row>
    <row r="293" spans="58:76">
      <c r="BF293" s="280"/>
      <c r="BG293" s="280"/>
      <c r="BH293" s="280"/>
      <c r="BI293" s="280"/>
      <c r="BJ293" s="280"/>
      <c r="BK293" s="280"/>
      <c r="BL293" s="280"/>
      <c r="BM293" s="280"/>
      <c r="BN293" s="280"/>
      <c r="BO293" s="280"/>
      <c r="BP293" s="280"/>
      <c r="BQ293" s="280"/>
      <c r="BR293" s="280"/>
      <c r="BS293" s="280"/>
      <c r="BT293" s="280"/>
      <c r="BU293" s="280"/>
      <c r="BV293" s="280"/>
      <c r="BW293" s="280"/>
      <c r="BX293" s="280"/>
    </row>
    <row r="294" spans="58:76">
      <c r="BF294" s="280"/>
      <c r="BG294" s="280"/>
      <c r="BH294" s="280"/>
      <c r="BI294" s="280"/>
      <c r="BJ294" s="280"/>
      <c r="BK294" s="280"/>
      <c r="BL294" s="280"/>
      <c r="BM294" s="280"/>
      <c r="BN294" s="280"/>
      <c r="BO294" s="280"/>
      <c r="BP294" s="280"/>
      <c r="BQ294" s="280"/>
      <c r="BR294" s="280"/>
      <c r="BS294" s="280"/>
      <c r="BT294" s="280"/>
      <c r="BU294" s="280"/>
      <c r="BV294" s="280"/>
      <c r="BW294" s="280"/>
      <c r="BX294" s="280"/>
    </row>
    <row r="295" spans="58:76">
      <c r="BF295" s="280"/>
      <c r="BG295" s="280"/>
      <c r="BH295" s="280"/>
      <c r="BI295" s="280"/>
      <c r="BJ295" s="280"/>
      <c r="BK295" s="280"/>
      <c r="BL295" s="280"/>
      <c r="BM295" s="280"/>
      <c r="BN295" s="280"/>
      <c r="BO295" s="280"/>
      <c r="BP295" s="280"/>
      <c r="BQ295" s="280"/>
      <c r="BR295" s="280"/>
      <c r="BS295" s="280"/>
      <c r="BT295" s="280"/>
      <c r="BU295" s="280"/>
      <c r="BV295" s="280"/>
      <c r="BW295" s="280"/>
      <c r="BX295" s="280"/>
    </row>
    <row r="296" spans="58:76">
      <c r="BF296" s="280"/>
      <c r="BG296" s="280"/>
      <c r="BH296" s="280"/>
      <c r="BI296" s="280"/>
      <c r="BJ296" s="280"/>
      <c r="BK296" s="280"/>
      <c r="BL296" s="280"/>
      <c r="BM296" s="280"/>
      <c r="BN296" s="280"/>
      <c r="BO296" s="280"/>
      <c r="BP296" s="280"/>
      <c r="BQ296" s="280"/>
      <c r="BR296" s="280"/>
      <c r="BS296" s="280"/>
      <c r="BT296" s="280"/>
      <c r="BU296" s="280"/>
      <c r="BV296" s="280"/>
      <c r="BW296" s="280"/>
      <c r="BX296" s="280"/>
    </row>
    <row r="297" spans="58:76">
      <c r="BF297" s="280"/>
      <c r="BG297" s="280"/>
      <c r="BH297" s="280"/>
      <c r="BI297" s="280"/>
      <c r="BJ297" s="280"/>
      <c r="BK297" s="280"/>
      <c r="BL297" s="280"/>
      <c r="BM297" s="280"/>
      <c r="BN297" s="280"/>
      <c r="BO297" s="280"/>
      <c r="BP297" s="280"/>
      <c r="BQ297" s="280"/>
      <c r="BR297" s="280"/>
      <c r="BS297" s="280"/>
      <c r="BT297" s="280"/>
      <c r="BU297" s="280"/>
      <c r="BV297" s="280"/>
      <c r="BW297" s="280"/>
      <c r="BX297" s="280"/>
    </row>
    <row r="298" spans="58:76">
      <c r="BF298" s="280"/>
      <c r="BG298" s="280"/>
      <c r="BH298" s="280"/>
      <c r="BI298" s="280"/>
      <c r="BJ298" s="280"/>
      <c r="BK298" s="280"/>
      <c r="BL298" s="280"/>
      <c r="BM298" s="280"/>
      <c r="BN298" s="280"/>
      <c r="BO298" s="280"/>
      <c r="BP298" s="280"/>
      <c r="BQ298" s="280"/>
      <c r="BR298" s="280"/>
      <c r="BS298" s="280"/>
      <c r="BT298" s="280"/>
      <c r="BU298" s="280"/>
      <c r="BV298" s="280"/>
      <c r="BW298" s="280"/>
      <c r="BX298" s="280"/>
    </row>
    <row r="299" spans="58:76">
      <c r="BF299" s="280"/>
      <c r="BG299" s="280"/>
      <c r="BH299" s="280"/>
      <c r="BI299" s="280"/>
      <c r="BJ299" s="280"/>
      <c r="BK299" s="280"/>
      <c r="BL299" s="280"/>
      <c r="BM299" s="280"/>
      <c r="BN299" s="280"/>
      <c r="BO299" s="280"/>
      <c r="BP299" s="280"/>
      <c r="BQ299" s="280"/>
      <c r="BR299" s="280"/>
      <c r="BS299" s="280"/>
      <c r="BT299" s="280"/>
      <c r="BU299" s="280"/>
      <c r="BV299" s="280"/>
      <c r="BW299" s="280"/>
      <c r="BX299" s="280"/>
    </row>
    <row r="300" spans="58:76">
      <c r="BF300" s="280"/>
      <c r="BG300" s="280"/>
      <c r="BH300" s="280"/>
      <c r="BI300" s="280"/>
      <c r="BJ300" s="280"/>
      <c r="BK300" s="280"/>
      <c r="BL300" s="280"/>
      <c r="BM300" s="280"/>
      <c r="BN300" s="280"/>
      <c r="BO300" s="280"/>
      <c r="BP300" s="280"/>
      <c r="BQ300" s="280"/>
      <c r="BR300" s="280"/>
      <c r="BS300" s="280"/>
      <c r="BT300" s="280"/>
      <c r="BU300" s="280"/>
      <c r="BV300" s="280"/>
      <c r="BW300" s="280"/>
      <c r="BX300" s="280"/>
    </row>
    <row r="301" spans="58:76">
      <c r="BF301" s="280"/>
      <c r="BG301" s="280"/>
      <c r="BH301" s="280"/>
      <c r="BI301" s="280"/>
      <c r="BJ301" s="280"/>
      <c r="BK301" s="280"/>
      <c r="BL301" s="280"/>
      <c r="BM301" s="280"/>
      <c r="BN301" s="280"/>
      <c r="BO301" s="280"/>
      <c r="BP301" s="280"/>
      <c r="BQ301" s="280"/>
      <c r="BR301" s="280"/>
      <c r="BS301" s="280"/>
      <c r="BT301" s="280"/>
      <c r="BU301" s="280"/>
      <c r="BV301" s="280"/>
      <c r="BW301" s="280"/>
      <c r="BX301" s="280"/>
    </row>
    <row r="302" spans="58:76">
      <c r="BF302" s="280"/>
      <c r="BG302" s="280"/>
      <c r="BH302" s="280"/>
      <c r="BI302" s="280"/>
      <c r="BJ302" s="280"/>
      <c r="BK302" s="280"/>
      <c r="BL302" s="280"/>
      <c r="BM302" s="280"/>
      <c r="BN302" s="280"/>
      <c r="BO302" s="280"/>
      <c r="BP302" s="280"/>
      <c r="BQ302" s="280"/>
      <c r="BR302" s="280"/>
      <c r="BS302" s="280"/>
      <c r="BT302" s="280"/>
      <c r="BU302" s="280"/>
      <c r="BV302" s="280"/>
      <c r="BW302" s="280"/>
      <c r="BX302" s="280"/>
    </row>
    <row r="303" spans="58:76">
      <c r="BF303" s="280"/>
      <c r="BG303" s="280"/>
      <c r="BH303" s="280"/>
      <c r="BI303" s="280"/>
      <c r="BJ303" s="280"/>
      <c r="BK303" s="280"/>
      <c r="BL303" s="280"/>
      <c r="BM303" s="280"/>
      <c r="BN303" s="280"/>
      <c r="BO303" s="280"/>
      <c r="BP303" s="280"/>
      <c r="BQ303" s="280"/>
      <c r="BR303" s="280"/>
      <c r="BS303" s="280"/>
      <c r="BT303" s="280"/>
      <c r="BU303" s="280"/>
      <c r="BV303" s="280"/>
      <c r="BW303" s="280"/>
      <c r="BX303" s="280"/>
    </row>
    <row r="304" spans="58:76">
      <c r="BF304" s="280"/>
      <c r="BG304" s="280"/>
      <c r="BH304" s="280"/>
      <c r="BI304" s="280"/>
      <c r="BJ304" s="280"/>
      <c r="BK304" s="280"/>
      <c r="BL304" s="280"/>
      <c r="BM304" s="280"/>
      <c r="BN304" s="280"/>
      <c r="BO304" s="280"/>
      <c r="BP304" s="280"/>
      <c r="BQ304" s="280"/>
      <c r="BR304" s="280"/>
      <c r="BS304" s="280"/>
      <c r="BT304" s="280"/>
      <c r="BU304" s="280"/>
      <c r="BV304" s="280"/>
      <c r="BW304" s="280"/>
      <c r="BX304" s="280"/>
    </row>
    <row r="305" spans="58:76">
      <c r="BF305" s="280"/>
      <c r="BG305" s="280"/>
      <c r="BH305" s="280"/>
      <c r="BI305" s="280"/>
      <c r="BJ305" s="280"/>
      <c r="BK305" s="280"/>
      <c r="BL305" s="280"/>
      <c r="BM305" s="280"/>
      <c r="BN305" s="280"/>
      <c r="BO305" s="280"/>
      <c r="BP305" s="280"/>
      <c r="BQ305" s="280"/>
      <c r="BR305" s="280"/>
      <c r="BS305" s="280"/>
      <c r="BT305" s="280"/>
      <c r="BU305" s="280"/>
      <c r="BV305" s="280"/>
      <c r="BW305" s="280"/>
      <c r="BX305" s="280"/>
    </row>
    <row r="306" spans="58:76">
      <c r="BF306" s="280"/>
      <c r="BG306" s="280"/>
      <c r="BH306" s="280"/>
      <c r="BI306" s="280"/>
      <c r="BJ306" s="280"/>
      <c r="BK306" s="280"/>
      <c r="BL306" s="280"/>
      <c r="BM306" s="280"/>
      <c r="BN306" s="280"/>
      <c r="BO306" s="280"/>
      <c r="BP306" s="280"/>
      <c r="BQ306" s="280"/>
      <c r="BR306" s="280"/>
      <c r="BS306" s="280"/>
      <c r="BT306" s="280"/>
      <c r="BU306" s="280"/>
      <c r="BV306" s="280"/>
      <c r="BW306" s="280"/>
      <c r="BX306" s="280"/>
    </row>
    <row r="307" spans="58:76">
      <c r="BF307" s="280"/>
      <c r="BG307" s="280"/>
      <c r="BH307" s="280"/>
      <c r="BI307" s="280"/>
      <c r="BJ307" s="280"/>
      <c r="BK307" s="280"/>
      <c r="BL307" s="280"/>
      <c r="BM307" s="280"/>
      <c r="BN307" s="280"/>
      <c r="BO307" s="280"/>
      <c r="BP307" s="280"/>
      <c r="BQ307" s="280"/>
      <c r="BR307" s="280"/>
      <c r="BS307" s="280"/>
      <c r="BT307" s="280"/>
      <c r="BU307" s="280"/>
      <c r="BV307" s="280"/>
      <c r="BW307" s="280"/>
      <c r="BX307" s="280"/>
    </row>
    <row r="308" spans="58:76">
      <c r="BF308" s="280"/>
      <c r="BG308" s="280"/>
      <c r="BH308" s="280"/>
      <c r="BI308" s="280"/>
      <c r="BJ308" s="280"/>
      <c r="BK308" s="280"/>
      <c r="BL308" s="280"/>
      <c r="BM308" s="280"/>
      <c r="BN308" s="280"/>
      <c r="BO308" s="280"/>
      <c r="BP308" s="280"/>
      <c r="BQ308" s="280"/>
      <c r="BR308" s="280"/>
      <c r="BS308" s="280"/>
      <c r="BT308" s="280"/>
      <c r="BU308" s="280"/>
      <c r="BV308" s="280"/>
      <c r="BW308" s="280"/>
      <c r="BX308" s="280"/>
    </row>
    <row r="309" spans="58:76">
      <c r="BF309" s="280"/>
      <c r="BG309" s="280"/>
      <c r="BH309" s="280"/>
      <c r="BI309" s="280"/>
      <c r="BJ309" s="280"/>
      <c r="BK309" s="280"/>
      <c r="BL309" s="280"/>
      <c r="BM309" s="280"/>
      <c r="BN309" s="280"/>
      <c r="BO309" s="280"/>
      <c r="BP309" s="280"/>
      <c r="BQ309" s="280"/>
      <c r="BR309" s="280"/>
      <c r="BS309" s="280"/>
      <c r="BT309" s="280"/>
      <c r="BU309" s="280"/>
      <c r="BV309" s="280"/>
      <c r="BW309" s="280"/>
      <c r="BX309" s="280"/>
    </row>
    <row r="310" spans="58:76">
      <c r="BF310" s="280"/>
      <c r="BG310" s="280"/>
      <c r="BH310" s="280"/>
      <c r="BI310" s="280"/>
      <c r="BJ310" s="280"/>
      <c r="BK310" s="280"/>
      <c r="BL310" s="280"/>
      <c r="BM310" s="280"/>
      <c r="BN310" s="280"/>
      <c r="BO310" s="280"/>
      <c r="BP310" s="280"/>
      <c r="BQ310" s="280"/>
      <c r="BR310" s="280"/>
      <c r="BS310" s="280"/>
      <c r="BT310" s="280"/>
      <c r="BU310" s="280"/>
      <c r="BV310" s="280"/>
      <c r="BW310" s="280"/>
      <c r="BX310" s="280"/>
    </row>
    <row r="311" spans="58:76">
      <c r="BF311" s="280"/>
      <c r="BG311" s="280"/>
      <c r="BH311" s="280"/>
      <c r="BI311" s="280"/>
      <c r="BJ311" s="280"/>
      <c r="BK311" s="280"/>
      <c r="BL311" s="280"/>
      <c r="BM311" s="280"/>
      <c r="BN311" s="280"/>
      <c r="BO311" s="280"/>
      <c r="BP311" s="280"/>
      <c r="BQ311" s="280"/>
      <c r="BR311" s="280"/>
      <c r="BS311" s="280"/>
      <c r="BT311" s="280"/>
      <c r="BU311" s="280"/>
      <c r="BV311" s="280"/>
      <c r="BW311" s="280"/>
      <c r="BX311" s="280"/>
    </row>
    <row r="312" spans="58:76">
      <c r="BF312" s="280"/>
      <c r="BG312" s="280"/>
      <c r="BH312" s="280"/>
      <c r="BI312" s="280"/>
      <c r="BJ312" s="280"/>
      <c r="BK312" s="280"/>
      <c r="BL312" s="280"/>
      <c r="BM312" s="280"/>
      <c r="BN312" s="280"/>
      <c r="BO312" s="280"/>
      <c r="BP312" s="280"/>
      <c r="BQ312" s="280"/>
      <c r="BR312" s="280"/>
      <c r="BS312" s="280"/>
      <c r="BT312" s="280"/>
      <c r="BU312" s="280"/>
      <c r="BV312" s="280"/>
      <c r="BW312" s="280"/>
      <c r="BX312" s="280"/>
    </row>
    <row r="313" spans="58:76">
      <c r="BF313" s="280"/>
      <c r="BG313" s="280"/>
      <c r="BH313" s="280"/>
      <c r="BI313" s="280"/>
      <c r="BJ313" s="280"/>
      <c r="BK313" s="280"/>
      <c r="BL313" s="280"/>
      <c r="BM313" s="280"/>
      <c r="BN313" s="280"/>
      <c r="BO313" s="280"/>
      <c r="BP313" s="280"/>
      <c r="BQ313" s="280"/>
      <c r="BR313" s="280"/>
      <c r="BS313" s="280"/>
      <c r="BT313" s="280"/>
      <c r="BU313" s="280"/>
      <c r="BV313" s="280"/>
      <c r="BW313" s="280"/>
      <c r="BX313" s="280"/>
    </row>
    <row r="314" spans="58:76">
      <c r="BF314" s="280"/>
      <c r="BG314" s="280"/>
      <c r="BH314" s="280"/>
      <c r="BI314" s="280"/>
      <c r="BJ314" s="280"/>
      <c r="BK314" s="280"/>
      <c r="BL314" s="280"/>
      <c r="BM314" s="280"/>
      <c r="BN314" s="280"/>
      <c r="BO314" s="280"/>
      <c r="BP314" s="280"/>
      <c r="BQ314" s="280"/>
      <c r="BR314" s="280"/>
      <c r="BS314" s="280"/>
      <c r="BT314" s="280"/>
      <c r="BU314" s="280"/>
      <c r="BV314" s="280"/>
      <c r="BW314" s="280"/>
      <c r="BX314" s="280"/>
    </row>
    <row r="315" spans="58:76">
      <c r="BF315" s="280"/>
      <c r="BG315" s="280"/>
      <c r="BH315" s="280"/>
      <c r="BI315" s="280"/>
      <c r="BJ315" s="280"/>
      <c r="BK315" s="280"/>
      <c r="BL315" s="280"/>
      <c r="BM315" s="280"/>
      <c r="BN315" s="280"/>
      <c r="BO315" s="280"/>
      <c r="BP315" s="280"/>
      <c r="BQ315" s="280"/>
      <c r="BR315" s="280"/>
      <c r="BS315" s="280"/>
      <c r="BT315" s="280"/>
      <c r="BU315" s="280"/>
      <c r="BV315" s="280"/>
      <c r="BW315" s="280"/>
      <c r="BX315" s="280"/>
    </row>
  </sheetData>
  <mergeCells count="3">
    <mergeCell ref="F2:O2"/>
    <mergeCell ref="F6:K6"/>
    <mergeCell ref="F3:O3"/>
  </mergeCells>
  <phoneticPr fontId="1"/>
  <conditionalFormatting sqref="BF203:BY208">
    <cfRule type="expression" priority="1">
      <formula>"IF(Sheet1!$C$44="""")"</formula>
    </cfRule>
  </conditionalFormatting>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口座振替納付申出書</vt:lpstr>
      <vt:lpstr>Sheet1</vt:lpstr>
      <vt:lpstr>口座振替納付申出書!Print_Area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2019-04-11T05:10:31Z</dcterms:created>
  <dcterms:modified xsi:type="dcterms:W3CDTF">2024-11-27T09:00:39Z</dcterms:modified>
</cp:coreProperties>
</file>